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S\_WICLAX\TEAMCYCLISTESAVINIEN\"/>
    </mc:Choice>
  </mc:AlternateContent>
  <xr:revisionPtr revIDLastSave="0" documentId="13_ncr:1_{049B0659-3D32-4A3A-B7B3-61F8A4B0C929}" xr6:coauthVersionLast="45" xr6:coauthVersionMax="45" xr10:uidLastSave="{00000000-0000-0000-0000-000000000000}"/>
  <bookViews>
    <workbookView xWindow="-120" yWindow="-120" windowWidth="27510" windowHeight="16440" activeTab="1" xr2:uid="{00000000-000D-0000-FFFF-FFFF00000000}"/>
  </bookViews>
  <sheets>
    <sheet name="Résultats" sheetId="1" r:id="rId1"/>
    <sheet name="TEMPS" sheetId="2" r:id="rId2"/>
  </sheets>
  <calcPr calcId="181029"/>
</workbook>
</file>

<file path=xl/calcChain.xml><?xml version="1.0" encoding="utf-8"?>
<calcChain xmlns="http://schemas.openxmlformats.org/spreadsheetml/2006/main">
  <c r="G52" i="2" l="1"/>
  <c r="H52" i="2"/>
  <c r="I52" i="2"/>
  <c r="Z52" i="2" s="1"/>
  <c r="J52" i="2"/>
  <c r="AA52" i="2" s="1"/>
  <c r="K52" i="2"/>
  <c r="AB52" i="2" s="1"/>
  <c r="L52" i="2"/>
  <c r="M52" i="2"/>
  <c r="AD52" i="2" s="1"/>
  <c r="N52" i="2"/>
  <c r="AE52" i="2" s="1"/>
  <c r="O52" i="2"/>
  <c r="P52" i="2"/>
  <c r="AG52" i="2" s="1"/>
  <c r="Q52" i="2"/>
  <c r="AH52" i="2" s="1"/>
  <c r="R52" i="2"/>
  <c r="AI52" i="2" s="1"/>
  <c r="S52" i="2"/>
  <c r="T52" i="2"/>
  <c r="U52" i="2"/>
  <c r="AL52" i="2" s="1"/>
  <c r="V52" i="2"/>
  <c r="AM52" i="2" s="1"/>
  <c r="W52" i="2"/>
  <c r="AN52" i="2" s="1"/>
  <c r="X52" i="2"/>
  <c r="Y52" i="2"/>
  <c r="AP52" i="2" s="1"/>
  <c r="G79" i="2"/>
  <c r="H79" i="2"/>
  <c r="I79" i="2"/>
  <c r="Z79" i="2" s="1"/>
  <c r="J79" i="2"/>
  <c r="AA79" i="2" s="1"/>
  <c r="K79" i="2"/>
  <c r="AB79" i="2" s="1"/>
  <c r="L79" i="2"/>
  <c r="M79" i="2"/>
  <c r="N79" i="2"/>
  <c r="AE79" i="2" s="1"/>
  <c r="O79" i="2"/>
  <c r="AF79" i="2" s="1"/>
  <c r="P79" i="2"/>
  <c r="AG79" i="2" s="1"/>
  <c r="Q79" i="2"/>
  <c r="R79" i="2"/>
  <c r="AI79" i="2" s="1"/>
  <c r="S79" i="2"/>
  <c r="T79" i="2"/>
  <c r="AK79" i="2" s="1"/>
  <c r="U79" i="2"/>
  <c r="AL79" i="2" s="1"/>
  <c r="V79" i="2"/>
  <c r="AM79" i="2" s="1"/>
  <c r="W79" i="2"/>
  <c r="AN79" i="2" s="1"/>
  <c r="X79" i="2"/>
  <c r="Y79" i="2"/>
  <c r="H5" i="2"/>
  <c r="I5" i="2"/>
  <c r="Z5" i="2" s="1"/>
  <c r="J5" i="2"/>
  <c r="AA5" i="2" s="1"/>
  <c r="K5" i="2"/>
  <c r="AB5" i="2" s="1"/>
  <c r="L5" i="2"/>
  <c r="AC5" i="2" s="1"/>
  <c r="M5" i="2"/>
  <c r="N5" i="2"/>
  <c r="AE5" i="2" s="1"/>
  <c r="O5" i="2"/>
  <c r="AF5" i="2" s="1"/>
  <c r="P5" i="2"/>
  <c r="AG5" i="2" s="1"/>
  <c r="Q5" i="2"/>
  <c r="AH5" i="2" s="1"/>
  <c r="R5" i="2"/>
  <c r="AI5" i="2" s="1"/>
  <c r="S5" i="2"/>
  <c r="T5" i="2"/>
  <c r="AK5" i="2" s="1"/>
  <c r="U5" i="2"/>
  <c r="AL5" i="2" s="1"/>
  <c r="V5" i="2"/>
  <c r="AM5" i="2" s="1"/>
  <c r="W5" i="2"/>
  <c r="AN5" i="2" s="1"/>
  <c r="X5" i="2"/>
  <c r="AO5" i="2" s="1"/>
  <c r="Y5" i="2"/>
  <c r="G5" i="2"/>
  <c r="A6" i="2"/>
  <c r="L6" i="2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6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5" i="2"/>
  <c r="D5" i="2"/>
  <c r="D74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1081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53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6" i="1"/>
  <c r="AJ5" i="2" l="1"/>
  <c r="AP79" i="2"/>
  <c r="AD79" i="2"/>
  <c r="AK52" i="2"/>
  <c r="O6" i="2"/>
  <c r="AO79" i="2"/>
  <c r="AC79" i="2"/>
  <c r="AJ52" i="2"/>
  <c r="M6" i="2"/>
  <c r="AD6" i="2" s="1"/>
  <c r="Y6" i="2"/>
  <c r="N6" i="2"/>
  <c r="AE6" i="2" s="1"/>
  <c r="H6" i="2"/>
  <c r="X6" i="2"/>
  <c r="AO6" i="2" s="1"/>
  <c r="K6" i="2"/>
  <c r="AB6" i="2" s="1"/>
  <c r="A7" i="2"/>
  <c r="W6" i="2"/>
  <c r="J6" i="2"/>
  <c r="AA6" i="2" s="1"/>
  <c r="AF52" i="2"/>
  <c r="V6" i="2"/>
  <c r="I6" i="2"/>
  <c r="AP5" i="2"/>
  <c r="AD5" i="2"/>
  <c r="AJ79" i="2"/>
  <c r="U6" i="2"/>
  <c r="AL6" i="2" s="1"/>
  <c r="G6" i="2"/>
  <c r="T6" i="2"/>
  <c r="AH79" i="2"/>
  <c r="AO52" i="2"/>
  <c r="AC52" i="2"/>
  <c r="S6" i="2"/>
  <c r="AJ6" i="2" s="1"/>
  <c r="R6" i="2"/>
  <c r="AI6" i="2" s="1"/>
  <c r="Q6" i="2"/>
  <c r="AH6" i="2" s="1"/>
  <c r="P6" i="2"/>
  <c r="AG6" i="2" s="1"/>
  <c r="A8" i="2"/>
  <c r="L7" i="2"/>
  <c r="X7" i="2"/>
  <c r="AO7" i="2" s="1"/>
  <c r="M7" i="2"/>
  <c r="Y7" i="2"/>
  <c r="N7" i="2"/>
  <c r="O7" i="2"/>
  <c r="AF7" i="2" s="1"/>
  <c r="P7" i="2"/>
  <c r="AG7" i="2" s="1"/>
  <c r="Q7" i="2"/>
  <c r="R7" i="2"/>
  <c r="AI7" i="2" s="1"/>
  <c r="G7" i="2"/>
  <c r="S7" i="2"/>
  <c r="AJ7" i="2" s="1"/>
  <c r="H7" i="2"/>
  <c r="T7" i="2"/>
  <c r="I7" i="2"/>
  <c r="Z7" i="2" s="1"/>
  <c r="U7" i="2"/>
  <c r="AL7" i="2" s="1"/>
  <c r="J7" i="2"/>
  <c r="AA7" i="2" s="1"/>
  <c r="V7" i="2"/>
  <c r="K7" i="2"/>
  <c r="W7" i="2"/>
  <c r="AN7" i="2" s="1"/>
  <c r="AC7" i="2" l="1"/>
  <c r="AK7" i="2"/>
  <c r="AP6" i="2"/>
  <c r="Z6" i="2"/>
  <c r="AM6" i="2"/>
  <c r="AH7" i="2"/>
  <c r="AF6" i="2"/>
  <c r="AB7" i="2"/>
  <c r="AN6" i="2"/>
  <c r="AM7" i="2"/>
  <c r="AE7" i="2"/>
  <c r="AP7" i="2"/>
  <c r="AK6" i="2"/>
  <c r="AD7" i="2"/>
  <c r="AC6" i="2"/>
  <c r="A9" i="2"/>
  <c r="Q8" i="2"/>
  <c r="R8" i="2"/>
  <c r="G8" i="2"/>
  <c r="S8" i="2"/>
  <c r="AJ8" i="2" s="1"/>
  <c r="H8" i="2"/>
  <c r="T8" i="2"/>
  <c r="I8" i="2"/>
  <c r="Z8" i="2" s="1"/>
  <c r="U8" i="2"/>
  <c r="AL8" i="2" s="1"/>
  <c r="J8" i="2"/>
  <c r="AA8" i="2" s="1"/>
  <c r="V8" i="2"/>
  <c r="AM8" i="2" s="1"/>
  <c r="K8" i="2"/>
  <c r="W8" i="2"/>
  <c r="L8" i="2"/>
  <c r="AC8" i="2" s="1"/>
  <c r="X8" i="2"/>
  <c r="AO8" i="2" s="1"/>
  <c r="M8" i="2"/>
  <c r="AD8" i="2" s="1"/>
  <c r="Y8" i="2"/>
  <c r="AP8" i="2" s="1"/>
  <c r="N8" i="2"/>
  <c r="AE8" i="2" s="1"/>
  <c r="O8" i="2"/>
  <c r="AF8" i="2" s="1"/>
  <c r="P8" i="2"/>
  <c r="AG8" i="2" s="1"/>
  <c r="AK8" i="2" l="1"/>
  <c r="AI8" i="2"/>
  <c r="AH8" i="2"/>
  <c r="AN8" i="2"/>
  <c r="AB8" i="2"/>
  <c r="A10" i="2"/>
  <c r="J9" i="2"/>
  <c r="V9" i="2"/>
  <c r="K9" i="2"/>
  <c r="W9" i="2"/>
  <c r="L9" i="2"/>
  <c r="AC9" i="2" s="1"/>
  <c r="X9" i="2"/>
  <c r="M9" i="2"/>
  <c r="Y9" i="2"/>
  <c r="AP9" i="2" s="1"/>
  <c r="N9" i="2"/>
  <c r="AE9" i="2" s="1"/>
  <c r="O9" i="2"/>
  <c r="AF9" i="2" s="1"/>
  <c r="P9" i="2"/>
  <c r="AG9" i="2" s="1"/>
  <c r="Q9" i="2"/>
  <c r="R9" i="2"/>
  <c r="AI9" i="2" s="1"/>
  <c r="G9" i="2"/>
  <c r="S9" i="2"/>
  <c r="AJ9" i="2" s="1"/>
  <c r="H9" i="2"/>
  <c r="T9" i="2"/>
  <c r="AK9" i="2" s="1"/>
  <c r="I9" i="2"/>
  <c r="Z9" i="2" s="1"/>
  <c r="U9" i="2"/>
  <c r="AL9" i="2" s="1"/>
  <c r="AO9" i="2" l="1"/>
  <c r="AN9" i="2"/>
  <c r="AB9" i="2"/>
  <c r="AM9" i="2"/>
  <c r="AA9" i="2"/>
  <c r="AH9" i="2"/>
  <c r="AD9" i="2"/>
  <c r="A11" i="2"/>
  <c r="O10" i="2"/>
  <c r="AF10" i="2" s="1"/>
  <c r="P10" i="2"/>
  <c r="Q10" i="2"/>
  <c r="R10" i="2"/>
  <c r="AI10" i="2" s="1"/>
  <c r="G10" i="2"/>
  <c r="S10" i="2"/>
  <c r="AJ10" i="2" s="1"/>
  <c r="H10" i="2"/>
  <c r="T10" i="2"/>
  <c r="AK10" i="2" s="1"/>
  <c r="I10" i="2"/>
  <c r="Z10" i="2" s="1"/>
  <c r="U10" i="2"/>
  <c r="AL10" i="2" s="1"/>
  <c r="J10" i="2"/>
  <c r="AA10" i="2" s="1"/>
  <c r="V10" i="2"/>
  <c r="K10" i="2"/>
  <c r="AB10" i="2" s="1"/>
  <c r="W10" i="2"/>
  <c r="AN10" i="2" s="1"/>
  <c r="L10" i="2"/>
  <c r="X10" i="2"/>
  <c r="AO10" i="2" s="1"/>
  <c r="M10" i="2"/>
  <c r="Y10" i="2"/>
  <c r="AP10" i="2" s="1"/>
  <c r="N10" i="2"/>
  <c r="AE10" i="2" s="1"/>
  <c r="AC10" i="2" l="1"/>
  <c r="AH10" i="2"/>
  <c r="AG10" i="2"/>
  <c r="AM10" i="2"/>
  <c r="AD10" i="2"/>
  <c r="A12" i="2"/>
  <c r="H11" i="2"/>
  <c r="T11" i="2"/>
  <c r="AK11" i="2" s="1"/>
  <c r="I11" i="2"/>
  <c r="U11" i="2"/>
  <c r="AL11" i="2" s="1"/>
  <c r="J11" i="2"/>
  <c r="AA11" i="2" s="1"/>
  <c r="V11" i="2"/>
  <c r="K11" i="2"/>
  <c r="W11" i="2"/>
  <c r="AN11" i="2" s="1"/>
  <c r="L11" i="2"/>
  <c r="X11" i="2"/>
  <c r="AO11" i="2" s="1"/>
  <c r="M11" i="2"/>
  <c r="AD11" i="2" s="1"/>
  <c r="Y11" i="2"/>
  <c r="N11" i="2"/>
  <c r="O11" i="2"/>
  <c r="P11" i="2"/>
  <c r="AG11" i="2" s="1"/>
  <c r="Q11" i="2"/>
  <c r="AH11" i="2" s="1"/>
  <c r="R11" i="2"/>
  <c r="G11" i="2"/>
  <c r="S11" i="2"/>
  <c r="AM11" i="2" l="1"/>
  <c r="AI11" i="2"/>
  <c r="AF11" i="2"/>
  <c r="AE11" i="2"/>
  <c r="Z11" i="2"/>
  <c r="AP11" i="2"/>
  <c r="AC11" i="2"/>
  <c r="AJ11" i="2"/>
  <c r="AB11" i="2"/>
  <c r="A13" i="2"/>
  <c r="M12" i="2"/>
  <c r="AD12" i="2" s="1"/>
  <c r="Y12" i="2"/>
  <c r="AP12" i="2" s="1"/>
  <c r="N12" i="2"/>
  <c r="O12" i="2"/>
  <c r="AF12" i="2" s="1"/>
  <c r="P12" i="2"/>
  <c r="AG12" i="2" s="1"/>
  <c r="Q12" i="2"/>
  <c r="R12" i="2"/>
  <c r="AI12" i="2" s="1"/>
  <c r="G12" i="2"/>
  <c r="S12" i="2"/>
  <c r="H12" i="2"/>
  <c r="T12" i="2"/>
  <c r="I12" i="2"/>
  <c r="Z12" i="2" s="1"/>
  <c r="U12" i="2"/>
  <c r="AL12" i="2" s="1"/>
  <c r="J12" i="2"/>
  <c r="AA12" i="2" s="1"/>
  <c r="V12" i="2"/>
  <c r="K12" i="2"/>
  <c r="W12" i="2"/>
  <c r="AN12" i="2" s="1"/>
  <c r="L12" i="2"/>
  <c r="AC12" i="2" s="1"/>
  <c r="X12" i="2"/>
  <c r="AO12" i="2" s="1"/>
  <c r="AK12" i="2" l="1"/>
  <c r="AJ12" i="2"/>
  <c r="AH12" i="2"/>
  <c r="AB12" i="2"/>
  <c r="AM12" i="2"/>
  <c r="AE12" i="2"/>
  <c r="A14" i="2"/>
  <c r="R13" i="2"/>
  <c r="G13" i="2"/>
  <c r="S13" i="2"/>
  <c r="H13" i="2"/>
  <c r="T13" i="2"/>
  <c r="AK13" i="2" s="1"/>
  <c r="I13" i="2"/>
  <c r="Z13" i="2" s="1"/>
  <c r="U13" i="2"/>
  <c r="AL13" i="2" s="1"/>
  <c r="J13" i="2"/>
  <c r="AA13" i="2" s="1"/>
  <c r="V13" i="2"/>
  <c r="K13" i="2"/>
  <c r="AB13" i="2" s="1"/>
  <c r="W13" i="2"/>
  <c r="L13" i="2"/>
  <c r="X13" i="2"/>
  <c r="M13" i="2"/>
  <c r="Y13" i="2"/>
  <c r="AP13" i="2" s="1"/>
  <c r="N13" i="2"/>
  <c r="AE13" i="2" s="1"/>
  <c r="O13" i="2"/>
  <c r="AF13" i="2" s="1"/>
  <c r="P13" i="2"/>
  <c r="Q13" i="2"/>
  <c r="AO13" i="2" l="1"/>
  <c r="AJ13" i="2"/>
  <c r="AD13" i="2"/>
  <c r="AI13" i="2"/>
  <c r="AC13" i="2"/>
  <c r="AN13" i="2"/>
  <c r="AM13" i="2"/>
  <c r="AH13" i="2"/>
  <c r="AG13" i="2"/>
  <c r="A15" i="2"/>
  <c r="K14" i="2"/>
  <c r="AB14" i="2" s="1"/>
  <c r="W14" i="2"/>
  <c r="L14" i="2"/>
  <c r="X14" i="2"/>
  <c r="M14" i="2"/>
  <c r="Y14" i="2"/>
  <c r="AP14" i="2" s="1"/>
  <c r="N14" i="2"/>
  <c r="AE14" i="2" s="1"/>
  <c r="O14" i="2"/>
  <c r="P14" i="2"/>
  <c r="Q14" i="2"/>
  <c r="AH14" i="2" s="1"/>
  <c r="R14" i="2"/>
  <c r="AI14" i="2" s="1"/>
  <c r="G14" i="2"/>
  <c r="S14" i="2"/>
  <c r="AJ14" i="2" s="1"/>
  <c r="H14" i="2"/>
  <c r="T14" i="2"/>
  <c r="I14" i="2"/>
  <c r="U14" i="2"/>
  <c r="AL14" i="2" s="1"/>
  <c r="J14" i="2"/>
  <c r="AA14" i="2" s="1"/>
  <c r="V14" i="2"/>
  <c r="AM14" i="2" s="1"/>
  <c r="AD14" i="2" l="1"/>
  <c r="AN14" i="2"/>
  <c r="AG14" i="2"/>
  <c r="AF14" i="2"/>
  <c r="AO14" i="2"/>
  <c r="Z14" i="2"/>
  <c r="AK14" i="2"/>
  <c r="AC14" i="2"/>
  <c r="A16" i="2"/>
  <c r="P15" i="2"/>
  <c r="AG15" i="2" s="1"/>
  <c r="Q15" i="2"/>
  <c r="AH15" i="2" s="1"/>
  <c r="R15" i="2"/>
  <c r="G15" i="2"/>
  <c r="S15" i="2"/>
  <c r="H15" i="2"/>
  <c r="T15" i="2"/>
  <c r="AK15" i="2" s="1"/>
  <c r="I15" i="2"/>
  <c r="Z15" i="2" s="1"/>
  <c r="U15" i="2"/>
  <c r="J15" i="2"/>
  <c r="V15" i="2"/>
  <c r="AM15" i="2" s="1"/>
  <c r="K15" i="2"/>
  <c r="W15" i="2"/>
  <c r="AN15" i="2" s="1"/>
  <c r="L15" i="2"/>
  <c r="AC15" i="2" s="1"/>
  <c r="X15" i="2"/>
  <c r="M15" i="2"/>
  <c r="Y15" i="2"/>
  <c r="AP15" i="2" s="1"/>
  <c r="N15" i="2"/>
  <c r="O15" i="2"/>
  <c r="AF15" i="2" s="1"/>
  <c r="AE15" i="2" l="1"/>
  <c r="AO15" i="2"/>
  <c r="AI15" i="2"/>
  <c r="AA15" i="2"/>
  <c r="AB15" i="2"/>
  <c r="AL15" i="2"/>
  <c r="AJ15" i="2"/>
  <c r="AD15" i="2"/>
  <c r="A17" i="2"/>
  <c r="N16" i="2"/>
  <c r="R16" i="2"/>
  <c r="AI16" i="2" s="1"/>
  <c r="G16" i="2"/>
  <c r="H16" i="2"/>
  <c r="O16" i="2"/>
  <c r="P16" i="2"/>
  <c r="AG16" i="2" s="1"/>
  <c r="Q16" i="2"/>
  <c r="AH16" i="2" s="1"/>
  <c r="S16" i="2"/>
  <c r="AJ16" i="2" s="1"/>
  <c r="T16" i="2"/>
  <c r="U16" i="2"/>
  <c r="V16" i="2"/>
  <c r="AM16" i="2" s="1"/>
  <c r="I16" i="2"/>
  <c r="Z16" i="2" s="1"/>
  <c r="W16" i="2"/>
  <c r="AN16" i="2" s="1"/>
  <c r="J16" i="2"/>
  <c r="AA16" i="2" s="1"/>
  <c r="X16" i="2"/>
  <c r="AO16" i="2" s="1"/>
  <c r="K16" i="2"/>
  <c r="AB16" i="2" s="1"/>
  <c r="Y16" i="2"/>
  <c r="AP16" i="2" s="1"/>
  <c r="L16" i="2"/>
  <c r="AC16" i="2" s="1"/>
  <c r="M16" i="2"/>
  <c r="AD16" i="2" s="1"/>
  <c r="AE16" i="2" l="1"/>
  <c r="AL16" i="2"/>
  <c r="AK16" i="2"/>
  <c r="AF16" i="2"/>
  <c r="A18" i="2"/>
  <c r="G17" i="2"/>
  <c r="S17" i="2"/>
  <c r="AJ17" i="2" s="1"/>
  <c r="K17" i="2"/>
  <c r="W17" i="2"/>
  <c r="AN17" i="2" s="1"/>
  <c r="J17" i="2"/>
  <c r="Y17" i="2"/>
  <c r="AP17" i="2" s="1"/>
  <c r="L17" i="2"/>
  <c r="M17" i="2"/>
  <c r="N17" i="2"/>
  <c r="AE17" i="2" s="1"/>
  <c r="O17" i="2"/>
  <c r="AF17" i="2" s="1"/>
  <c r="P17" i="2"/>
  <c r="AG17" i="2" s="1"/>
  <c r="Q17" i="2"/>
  <c r="R17" i="2"/>
  <c r="T17" i="2"/>
  <c r="AK17" i="2" s="1"/>
  <c r="U17" i="2"/>
  <c r="H17" i="2"/>
  <c r="V17" i="2"/>
  <c r="AM17" i="2" s="1"/>
  <c r="I17" i="2"/>
  <c r="Z17" i="2" s="1"/>
  <c r="X17" i="2"/>
  <c r="AH17" i="2" l="1"/>
  <c r="AO17" i="2"/>
  <c r="AC17" i="2"/>
  <c r="AA17" i="2"/>
  <c r="AB17" i="2"/>
  <c r="AL17" i="2"/>
  <c r="AI17" i="2"/>
  <c r="AD17" i="2"/>
  <c r="A19" i="2"/>
  <c r="L18" i="2"/>
  <c r="AC18" i="2" s="1"/>
  <c r="X18" i="2"/>
  <c r="AO18" i="2" s="1"/>
  <c r="P18" i="2"/>
  <c r="T18" i="2"/>
  <c r="G18" i="2"/>
  <c r="U18" i="2"/>
  <c r="AL18" i="2" s="1"/>
  <c r="H18" i="2"/>
  <c r="V18" i="2"/>
  <c r="AM18" i="2" s="1"/>
  <c r="I18" i="2"/>
  <c r="W18" i="2"/>
  <c r="J18" i="2"/>
  <c r="Y18" i="2"/>
  <c r="AP18" i="2" s="1"/>
  <c r="K18" i="2"/>
  <c r="AB18" i="2" s="1"/>
  <c r="M18" i="2"/>
  <c r="AD18" i="2" s="1"/>
  <c r="N18" i="2"/>
  <c r="O18" i="2"/>
  <c r="Q18" i="2"/>
  <c r="R18" i="2"/>
  <c r="AI18" i="2" s="1"/>
  <c r="S18" i="2"/>
  <c r="AJ18" i="2" s="1"/>
  <c r="AH18" i="2" l="1"/>
  <c r="AK18" i="2"/>
  <c r="AE18" i="2"/>
  <c r="AG18" i="2"/>
  <c r="AA18" i="2"/>
  <c r="AN18" i="2"/>
  <c r="Z18" i="2"/>
  <c r="AF18" i="2"/>
  <c r="A20" i="2"/>
  <c r="Q19" i="2"/>
  <c r="AH19" i="2" s="1"/>
  <c r="I19" i="2"/>
  <c r="Z19" i="2" s="1"/>
  <c r="U19" i="2"/>
  <c r="O19" i="2"/>
  <c r="P19" i="2"/>
  <c r="R19" i="2"/>
  <c r="AI19" i="2" s="1"/>
  <c r="S19" i="2"/>
  <c r="AJ19" i="2" s="1"/>
  <c r="T19" i="2"/>
  <c r="AK19" i="2" s="1"/>
  <c r="G19" i="2"/>
  <c r="V19" i="2"/>
  <c r="H19" i="2"/>
  <c r="W19" i="2"/>
  <c r="AN19" i="2" s="1"/>
  <c r="J19" i="2"/>
  <c r="X19" i="2"/>
  <c r="K19" i="2"/>
  <c r="AB19" i="2" s="1"/>
  <c r="Y19" i="2"/>
  <c r="AP19" i="2" s="1"/>
  <c r="L19" i="2"/>
  <c r="AC19" i="2" s="1"/>
  <c r="M19" i="2"/>
  <c r="AD19" i="2" s="1"/>
  <c r="N19" i="2"/>
  <c r="AE19" i="2" s="1"/>
  <c r="AL19" i="2" l="1"/>
  <c r="AO19" i="2"/>
  <c r="AM19" i="2"/>
  <c r="AA19" i="2"/>
  <c r="AG19" i="2"/>
  <c r="AF19" i="2"/>
  <c r="A21" i="2"/>
  <c r="J20" i="2"/>
  <c r="V20" i="2"/>
  <c r="AM20" i="2" s="1"/>
  <c r="N20" i="2"/>
  <c r="AE20" i="2" s="1"/>
  <c r="K20" i="2"/>
  <c r="Y20" i="2"/>
  <c r="L20" i="2"/>
  <c r="M20" i="2"/>
  <c r="O20" i="2"/>
  <c r="AF20" i="2" s="1"/>
  <c r="P20" i="2"/>
  <c r="AG20" i="2" s="1"/>
  <c r="Q20" i="2"/>
  <c r="R20" i="2"/>
  <c r="S20" i="2"/>
  <c r="T20" i="2"/>
  <c r="AK20" i="2" s="1"/>
  <c r="G20" i="2"/>
  <c r="U20" i="2"/>
  <c r="AL20" i="2" s="1"/>
  <c r="H20" i="2"/>
  <c r="W20" i="2"/>
  <c r="X20" i="2"/>
  <c r="I20" i="2"/>
  <c r="Z20" i="2" s="1"/>
  <c r="AD20" i="2" l="1"/>
  <c r="AC20" i="2"/>
  <c r="AN20" i="2"/>
  <c r="AP20" i="2"/>
  <c r="AB20" i="2"/>
  <c r="AA20" i="2"/>
  <c r="AJ20" i="2"/>
  <c r="AI20" i="2"/>
  <c r="AH20" i="2"/>
  <c r="AO20" i="2"/>
  <c r="A22" i="2"/>
  <c r="O21" i="2"/>
  <c r="G21" i="2"/>
  <c r="S21" i="2"/>
  <c r="U21" i="2"/>
  <c r="AL21" i="2" s="1"/>
  <c r="H21" i="2"/>
  <c r="V21" i="2"/>
  <c r="AM21" i="2" s="1"/>
  <c r="I21" i="2"/>
  <c r="W21" i="2"/>
  <c r="J21" i="2"/>
  <c r="X21" i="2"/>
  <c r="K21" i="2"/>
  <c r="AB21" i="2" s="1"/>
  <c r="Y21" i="2"/>
  <c r="AP21" i="2" s="1"/>
  <c r="L21" i="2"/>
  <c r="M21" i="2"/>
  <c r="N21" i="2"/>
  <c r="AE21" i="2" s="1"/>
  <c r="P21" i="2"/>
  <c r="AG21" i="2" s="1"/>
  <c r="Q21" i="2"/>
  <c r="AH21" i="2" s="1"/>
  <c r="R21" i="2"/>
  <c r="AI21" i="2" s="1"/>
  <c r="T21" i="2"/>
  <c r="AJ21" i="2" l="1"/>
  <c r="AC21" i="2"/>
  <c r="AF21" i="2"/>
  <c r="AA21" i="2"/>
  <c r="AO21" i="2"/>
  <c r="AN21" i="2"/>
  <c r="AK21" i="2"/>
  <c r="Z21" i="2"/>
  <c r="AD21" i="2"/>
  <c r="A23" i="2"/>
  <c r="H22" i="2"/>
  <c r="T22" i="2"/>
  <c r="L22" i="2"/>
  <c r="AC22" i="2" s="1"/>
  <c r="X22" i="2"/>
  <c r="AO22" i="2" s="1"/>
  <c r="P22" i="2"/>
  <c r="AG22" i="2" s="1"/>
  <c r="Q22" i="2"/>
  <c r="AH22" i="2" s="1"/>
  <c r="R22" i="2"/>
  <c r="S22" i="2"/>
  <c r="U22" i="2"/>
  <c r="AL22" i="2" s="1"/>
  <c r="G22" i="2"/>
  <c r="V22" i="2"/>
  <c r="AM22" i="2" s="1"/>
  <c r="I22" i="2"/>
  <c r="Z22" i="2" s="1"/>
  <c r="W22" i="2"/>
  <c r="AN22" i="2" s="1"/>
  <c r="J22" i="2"/>
  <c r="Y22" i="2"/>
  <c r="K22" i="2"/>
  <c r="AB22" i="2" s="1"/>
  <c r="M22" i="2"/>
  <c r="N22" i="2"/>
  <c r="AE22" i="2" s="1"/>
  <c r="O22" i="2"/>
  <c r="AF22" i="2" s="1"/>
  <c r="AD22" i="2" l="1"/>
  <c r="AA22" i="2"/>
  <c r="AK22" i="2"/>
  <c r="AJ22" i="2"/>
  <c r="AI22" i="2"/>
  <c r="AP22" i="2"/>
  <c r="A24" i="2"/>
  <c r="M23" i="2"/>
  <c r="Y23" i="2"/>
  <c r="AP23" i="2" s="1"/>
  <c r="Q23" i="2"/>
  <c r="AH23" i="2" s="1"/>
  <c r="K23" i="2"/>
  <c r="L23" i="2"/>
  <c r="N23" i="2"/>
  <c r="AE23" i="2" s="1"/>
  <c r="O23" i="2"/>
  <c r="AF23" i="2" s="1"/>
  <c r="P23" i="2"/>
  <c r="AG23" i="2" s="1"/>
  <c r="R23" i="2"/>
  <c r="S23" i="2"/>
  <c r="AJ23" i="2" s="1"/>
  <c r="T23" i="2"/>
  <c r="G23" i="2"/>
  <c r="U23" i="2"/>
  <c r="H23" i="2"/>
  <c r="V23" i="2"/>
  <c r="AM23" i="2" s="1"/>
  <c r="I23" i="2"/>
  <c r="Z23" i="2" s="1"/>
  <c r="W23" i="2"/>
  <c r="J23" i="2"/>
  <c r="X23" i="2"/>
  <c r="AA23" i="2" l="1"/>
  <c r="AN23" i="2"/>
  <c r="AC23" i="2"/>
  <c r="AB23" i="2"/>
  <c r="AL23" i="2"/>
  <c r="AD23" i="2"/>
  <c r="AK23" i="2"/>
  <c r="AI23" i="2"/>
  <c r="AO23" i="2"/>
  <c r="A25" i="2"/>
  <c r="R24" i="2"/>
  <c r="AI24" i="2" s="1"/>
  <c r="J24" i="2"/>
  <c r="V24" i="2"/>
  <c r="G24" i="2"/>
  <c r="U24" i="2"/>
  <c r="AL24" i="2" s="1"/>
  <c r="H24" i="2"/>
  <c r="W24" i="2"/>
  <c r="I24" i="2"/>
  <c r="X24" i="2"/>
  <c r="K24" i="2"/>
  <c r="AB24" i="2" s="1"/>
  <c r="Y24" i="2"/>
  <c r="AP24" i="2" s="1"/>
  <c r="L24" i="2"/>
  <c r="AC24" i="2" s="1"/>
  <c r="M24" i="2"/>
  <c r="AD24" i="2" s="1"/>
  <c r="N24" i="2"/>
  <c r="O24" i="2"/>
  <c r="P24" i="2"/>
  <c r="AG24" i="2" s="1"/>
  <c r="Q24" i="2"/>
  <c r="AH24" i="2" s="1"/>
  <c r="S24" i="2"/>
  <c r="T24" i="2"/>
  <c r="AK24" i="2" l="1"/>
  <c r="AM24" i="2"/>
  <c r="AE24" i="2"/>
  <c r="AA24" i="2"/>
  <c r="AJ24" i="2"/>
  <c r="AO24" i="2"/>
  <c r="Z24" i="2"/>
  <c r="AN24" i="2"/>
  <c r="AF24" i="2"/>
  <c r="A26" i="2"/>
  <c r="K25" i="2"/>
  <c r="W25" i="2"/>
  <c r="O25" i="2"/>
  <c r="Q25" i="2"/>
  <c r="AH25" i="2" s="1"/>
  <c r="R25" i="2"/>
  <c r="AI25" i="2" s="1"/>
  <c r="S25" i="2"/>
  <c r="AJ25" i="2" s="1"/>
  <c r="T25" i="2"/>
  <c r="G25" i="2"/>
  <c r="U25" i="2"/>
  <c r="H25" i="2"/>
  <c r="V25" i="2"/>
  <c r="I25" i="2"/>
  <c r="Z25" i="2" s="1"/>
  <c r="X25" i="2"/>
  <c r="AO25" i="2" s="1"/>
  <c r="J25" i="2"/>
  <c r="Y25" i="2"/>
  <c r="AP25" i="2" s="1"/>
  <c r="L25" i="2"/>
  <c r="AC25" i="2" s="1"/>
  <c r="M25" i="2"/>
  <c r="N25" i="2"/>
  <c r="AE25" i="2" s="1"/>
  <c r="P25" i="2"/>
  <c r="AG25" i="2" s="1"/>
  <c r="AD25" i="2" l="1"/>
  <c r="AF25" i="2"/>
  <c r="AA25" i="2"/>
  <c r="AN25" i="2"/>
  <c r="AB25" i="2"/>
  <c r="AM25" i="2"/>
  <c r="AL25" i="2"/>
  <c r="AK25" i="2"/>
  <c r="A27" i="2"/>
  <c r="P26" i="2"/>
  <c r="H26" i="2"/>
  <c r="T26" i="2"/>
  <c r="AK26" i="2" s="1"/>
  <c r="L26" i="2"/>
  <c r="AC26" i="2" s="1"/>
  <c r="M26" i="2"/>
  <c r="AD26" i="2" s="1"/>
  <c r="N26" i="2"/>
  <c r="AE26" i="2" s="1"/>
  <c r="O26" i="2"/>
  <c r="AF26" i="2" s="1"/>
  <c r="Q26" i="2"/>
  <c r="R26" i="2"/>
  <c r="S26" i="2"/>
  <c r="U26" i="2"/>
  <c r="AL26" i="2" s="1"/>
  <c r="G26" i="2"/>
  <c r="V26" i="2"/>
  <c r="AM26" i="2" s="1"/>
  <c r="I26" i="2"/>
  <c r="Z26" i="2" s="1"/>
  <c r="W26" i="2"/>
  <c r="J26" i="2"/>
  <c r="X26" i="2"/>
  <c r="K26" i="2"/>
  <c r="Y26" i="2"/>
  <c r="AP26" i="2" s="1"/>
  <c r="AO26" i="2" l="1"/>
  <c r="AA26" i="2"/>
  <c r="AN26" i="2"/>
  <c r="AG26" i="2"/>
  <c r="AB26" i="2"/>
  <c r="AJ26" i="2"/>
  <c r="AI26" i="2"/>
  <c r="AH26" i="2"/>
  <c r="A28" i="2"/>
  <c r="I27" i="2"/>
  <c r="U27" i="2"/>
  <c r="M27" i="2"/>
  <c r="Y27" i="2"/>
  <c r="G27" i="2"/>
  <c r="V27" i="2"/>
  <c r="H27" i="2"/>
  <c r="W27" i="2"/>
  <c r="J27" i="2"/>
  <c r="X27" i="2"/>
  <c r="K27" i="2"/>
  <c r="AB27" i="2" s="1"/>
  <c r="L27" i="2"/>
  <c r="AC27" i="2" s="1"/>
  <c r="N27" i="2"/>
  <c r="O27" i="2"/>
  <c r="AF27" i="2" s="1"/>
  <c r="P27" i="2"/>
  <c r="Q27" i="2"/>
  <c r="R27" i="2"/>
  <c r="AI27" i="2" s="1"/>
  <c r="S27" i="2"/>
  <c r="AJ27" i="2" s="1"/>
  <c r="T27" i="2"/>
  <c r="AK27" i="2" s="1"/>
  <c r="AH27" i="2" l="1"/>
  <c r="AG27" i="2"/>
  <c r="AD27" i="2"/>
  <c r="AL27" i="2"/>
  <c r="Z27" i="2"/>
  <c r="AE27" i="2"/>
  <c r="AO27" i="2"/>
  <c r="AA27" i="2"/>
  <c r="AN27" i="2"/>
  <c r="AM27" i="2"/>
  <c r="AP27" i="2"/>
  <c r="A29" i="2"/>
  <c r="N28" i="2"/>
  <c r="R28" i="2"/>
  <c r="Q28" i="2"/>
  <c r="AH28" i="2" s="1"/>
  <c r="S28" i="2"/>
  <c r="AJ28" i="2" s="1"/>
  <c r="T28" i="2"/>
  <c r="AK28" i="2" s="1"/>
  <c r="G28" i="2"/>
  <c r="U28" i="2"/>
  <c r="H28" i="2"/>
  <c r="V28" i="2"/>
  <c r="I28" i="2"/>
  <c r="Z28" i="2" s="1"/>
  <c r="W28" i="2"/>
  <c r="AN28" i="2" s="1"/>
  <c r="J28" i="2"/>
  <c r="X28" i="2"/>
  <c r="AO28" i="2" s="1"/>
  <c r="K28" i="2"/>
  <c r="Y28" i="2"/>
  <c r="L28" i="2"/>
  <c r="AC28" i="2" s="1"/>
  <c r="M28" i="2"/>
  <c r="AD28" i="2" s="1"/>
  <c r="O28" i="2"/>
  <c r="P28" i="2"/>
  <c r="AG28" i="2" s="1"/>
  <c r="AP28" i="2" l="1"/>
  <c r="AI28" i="2"/>
  <c r="AE28" i="2"/>
  <c r="AA28" i="2"/>
  <c r="AM28" i="2"/>
  <c r="AL28" i="2"/>
  <c r="AF28" i="2"/>
  <c r="AB28" i="2"/>
  <c r="A30" i="2"/>
  <c r="G29" i="2"/>
  <c r="S29" i="2"/>
  <c r="AJ29" i="2" s="1"/>
  <c r="K29" i="2"/>
  <c r="W29" i="2"/>
  <c r="M29" i="2"/>
  <c r="AD29" i="2" s="1"/>
  <c r="N29" i="2"/>
  <c r="AE29" i="2" s="1"/>
  <c r="O29" i="2"/>
  <c r="AF29" i="2" s="1"/>
  <c r="P29" i="2"/>
  <c r="AG29" i="2" s="1"/>
  <c r="Q29" i="2"/>
  <c r="R29" i="2"/>
  <c r="T29" i="2"/>
  <c r="AK29" i="2" s="1"/>
  <c r="U29" i="2"/>
  <c r="H29" i="2"/>
  <c r="V29" i="2"/>
  <c r="AM29" i="2" s="1"/>
  <c r="I29" i="2"/>
  <c r="X29" i="2"/>
  <c r="J29" i="2"/>
  <c r="Y29" i="2"/>
  <c r="AP29" i="2" s="1"/>
  <c r="L29" i="2"/>
  <c r="AC29" i="2" s="1"/>
  <c r="AN29" i="2" l="1"/>
  <c r="Z29" i="2"/>
  <c r="AB29" i="2"/>
  <c r="AA29" i="2"/>
  <c r="AL29" i="2"/>
  <c r="AI29" i="2"/>
  <c r="AH29" i="2"/>
  <c r="AO29" i="2"/>
  <c r="A31" i="2"/>
  <c r="L30" i="2"/>
  <c r="AC30" i="2" s="1"/>
  <c r="X30" i="2"/>
  <c r="P30" i="2"/>
  <c r="H30" i="2"/>
  <c r="V30" i="2"/>
  <c r="AM30" i="2" s="1"/>
  <c r="I30" i="2"/>
  <c r="Z30" i="2" s="1"/>
  <c r="W30" i="2"/>
  <c r="J30" i="2"/>
  <c r="AA30" i="2" s="1"/>
  <c r="Y30" i="2"/>
  <c r="K30" i="2"/>
  <c r="M30" i="2"/>
  <c r="AD30" i="2" s="1"/>
  <c r="N30" i="2"/>
  <c r="O30" i="2"/>
  <c r="AF30" i="2" s="1"/>
  <c r="Q30" i="2"/>
  <c r="AH30" i="2" s="1"/>
  <c r="R30" i="2"/>
  <c r="AI30" i="2" s="1"/>
  <c r="S30" i="2"/>
  <c r="T30" i="2"/>
  <c r="AK30" i="2" s="1"/>
  <c r="G30" i="2"/>
  <c r="U30" i="2"/>
  <c r="AL30" i="2" s="1"/>
  <c r="AG30" i="2" l="1"/>
  <c r="AO30" i="2"/>
  <c r="AE30" i="2"/>
  <c r="AB30" i="2"/>
  <c r="AP30" i="2"/>
  <c r="AN30" i="2"/>
  <c r="AJ30" i="2"/>
  <c r="A32" i="2"/>
  <c r="Q31" i="2"/>
  <c r="I31" i="2"/>
  <c r="Z31" i="2" s="1"/>
  <c r="U31" i="2"/>
  <c r="R31" i="2"/>
  <c r="S31" i="2"/>
  <c r="AJ31" i="2" s="1"/>
  <c r="T31" i="2"/>
  <c r="AK31" i="2" s="1"/>
  <c r="G31" i="2"/>
  <c r="V31" i="2"/>
  <c r="AM31" i="2" s="1"/>
  <c r="H31" i="2"/>
  <c r="W31" i="2"/>
  <c r="J31" i="2"/>
  <c r="X31" i="2"/>
  <c r="K31" i="2"/>
  <c r="Y31" i="2"/>
  <c r="AP31" i="2" s="1"/>
  <c r="L31" i="2"/>
  <c r="AC31" i="2" s="1"/>
  <c r="M31" i="2"/>
  <c r="N31" i="2"/>
  <c r="AE31" i="2" s="1"/>
  <c r="O31" i="2"/>
  <c r="AF31" i="2" s="1"/>
  <c r="P31" i="2"/>
  <c r="AG31" i="2" s="1"/>
  <c r="AD31" i="2" l="1"/>
  <c r="AI31" i="2"/>
  <c r="AL31" i="2"/>
  <c r="AO31" i="2"/>
  <c r="AB31" i="2"/>
  <c r="AA31" i="2"/>
  <c r="AH31" i="2"/>
  <c r="AN31" i="2"/>
  <c r="A33" i="2"/>
  <c r="J32" i="2"/>
  <c r="V32" i="2"/>
  <c r="AM32" i="2" s="1"/>
  <c r="N32" i="2"/>
  <c r="M32" i="2"/>
  <c r="O32" i="2"/>
  <c r="P32" i="2"/>
  <c r="AG32" i="2" s="1"/>
  <c r="Q32" i="2"/>
  <c r="AH32" i="2" s="1"/>
  <c r="R32" i="2"/>
  <c r="AI32" i="2" s="1"/>
  <c r="S32" i="2"/>
  <c r="T32" i="2"/>
  <c r="G32" i="2"/>
  <c r="U32" i="2"/>
  <c r="AL32" i="2" s="1"/>
  <c r="H32" i="2"/>
  <c r="W32" i="2"/>
  <c r="I32" i="2"/>
  <c r="X32" i="2"/>
  <c r="K32" i="2"/>
  <c r="AB32" i="2" s="1"/>
  <c r="Y32" i="2"/>
  <c r="AP32" i="2" s="1"/>
  <c r="L32" i="2"/>
  <c r="AC32" i="2" s="1"/>
  <c r="AF32" i="2" l="1"/>
  <c r="AO32" i="2"/>
  <c r="Z32" i="2"/>
  <c r="AE32" i="2"/>
  <c r="AA32" i="2"/>
  <c r="AN32" i="2"/>
  <c r="AK32" i="2"/>
  <c r="AJ32" i="2"/>
  <c r="AD32" i="2"/>
  <c r="A34" i="2"/>
  <c r="O33" i="2"/>
  <c r="G33" i="2"/>
  <c r="S33" i="2"/>
  <c r="AJ33" i="2" s="1"/>
  <c r="I33" i="2"/>
  <c r="Z33" i="2" s="1"/>
  <c r="W33" i="2"/>
  <c r="AN33" i="2" s="1"/>
  <c r="J33" i="2"/>
  <c r="X33" i="2"/>
  <c r="K33" i="2"/>
  <c r="Y33" i="2"/>
  <c r="L33" i="2"/>
  <c r="M33" i="2"/>
  <c r="AD33" i="2" s="1"/>
  <c r="N33" i="2"/>
  <c r="AE33" i="2" s="1"/>
  <c r="P33" i="2"/>
  <c r="Q33" i="2"/>
  <c r="R33" i="2"/>
  <c r="T33" i="2"/>
  <c r="AK33" i="2" s="1"/>
  <c r="U33" i="2"/>
  <c r="AL33" i="2" s="1"/>
  <c r="H33" i="2"/>
  <c r="V33" i="2"/>
  <c r="AM33" i="2" s="1"/>
  <c r="AI33" i="2" l="1"/>
  <c r="AH33" i="2"/>
  <c r="AF33" i="2"/>
  <c r="AP33" i="2"/>
  <c r="AG33" i="2"/>
  <c r="AC33" i="2"/>
  <c r="AB33" i="2"/>
  <c r="AO33" i="2"/>
  <c r="AA33" i="2"/>
  <c r="A35" i="2"/>
  <c r="H34" i="2"/>
  <c r="T34" i="2"/>
  <c r="L34" i="2"/>
  <c r="X34" i="2"/>
  <c r="AO34" i="2" s="1"/>
  <c r="R34" i="2"/>
  <c r="AI34" i="2" s="1"/>
  <c r="S34" i="2"/>
  <c r="U34" i="2"/>
  <c r="G34" i="2"/>
  <c r="V34" i="2"/>
  <c r="AM34" i="2" s="1"/>
  <c r="I34" i="2"/>
  <c r="Z34" i="2" s="1"/>
  <c r="W34" i="2"/>
  <c r="J34" i="2"/>
  <c r="AA34" i="2" s="1"/>
  <c r="Y34" i="2"/>
  <c r="AP34" i="2" s="1"/>
  <c r="K34" i="2"/>
  <c r="M34" i="2"/>
  <c r="AD34" i="2" s="1"/>
  <c r="N34" i="2"/>
  <c r="AE34" i="2" s="1"/>
  <c r="O34" i="2"/>
  <c r="P34" i="2"/>
  <c r="AG34" i="2" s="1"/>
  <c r="Q34" i="2"/>
  <c r="AH34" i="2" s="1"/>
  <c r="AC34" i="2" l="1"/>
  <c r="AB34" i="2"/>
  <c r="AK34" i="2"/>
  <c r="AF34" i="2"/>
  <c r="AN34" i="2"/>
  <c r="AL34" i="2"/>
  <c r="AJ34" i="2"/>
  <c r="A36" i="2"/>
  <c r="M35" i="2"/>
  <c r="AD35" i="2" s="1"/>
  <c r="Y35" i="2"/>
  <c r="Q35" i="2"/>
  <c r="AH35" i="2" s="1"/>
  <c r="N35" i="2"/>
  <c r="O35" i="2"/>
  <c r="P35" i="2"/>
  <c r="AG35" i="2" s="1"/>
  <c r="R35" i="2"/>
  <c r="AI35" i="2" s="1"/>
  <c r="S35" i="2"/>
  <c r="AJ35" i="2" s="1"/>
  <c r="T35" i="2"/>
  <c r="G35" i="2"/>
  <c r="U35" i="2"/>
  <c r="H35" i="2"/>
  <c r="V35" i="2"/>
  <c r="AM35" i="2" s="1"/>
  <c r="I35" i="2"/>
  <c r="Z35" i="2" s="1"/>
  <c r="W35" i="2"/>
  <c r="AN35" i="2" s="1"/>
  <c r="J35" i="2"/>
  <c r="X35" i="2"/>
  <c r="K35" i="2"/>
  <c r="AB35" i="2" s="1"/>
  <c r="L35" i="2"/>
  <c r="AC35" i="2" s="1"/>
  <c r="AO35" i="2" l="1"/>
  <c r="AA35" i="2"/>
  <c r="AE35" i="2"/>
  <c r="AP35" i="2"/>
  <c r="AL35" i="2"/>
  <c r="AK35" i="2"/>
  <c r="AF35" i="2"/>
  <c r="A37" i="2"/>
  <c r="R36" i="2"/>
  <c r="AI36" i="2" s="1"/>
  <c r="J36" i="2"/>
  <c r="V36" i="2"/>
  <c r="I36" i="2"/>
  <c r="X36" i="2"/>
  <c r="AO36" i="2" s="1"/>
  <c r="K36" i="2"/>
  <c r="AB36" i="2" s="1"/>
  <c r="Y36" i="2"/>
  <c r="AP36" i="2" s="1"/>
  <c r="L36" i="2"/>
  <c r="AC36" i="2" s="1"/>
  <c r="M36" i="2"/>
  <c r="N36" i="2"/>
  <c r="AE36" i="2" s="1"/>
  <c r="O36" i="2"/>
  <c r="P36" i="2"/>
  <c r="Q36" i="2"/>
  <c r="AH36" i="2" s="1"/>
  <c r="S36" i="2"/>
  <c r="T36" i="2"/>
  <c r="AK36" i="2" s="1"/>
  <c r="G36" i="2"/>
  <c r="U36" i="2"/>
  <c r="AL36" i="2" s="1"/>
  <c r="H36" i="2"/>
  <c r="W36" i="2"/>
  <c r="AM36" i="2" l="1"/>
  <c r="AJ36" i="2"/>
  <c r="AA36" i="2"/>
  <c r="AD36" i="2"/>
  <c r="AG36" i="2"/>
  <c r="AN36" i="2"/>
  <c r="Z36" i="2"/>
  <c r="AF36" i="2"/>
  <c r="A38" i="2"/>
  <c r="K37" i="2"/>
  <c r="W37" i="2"/>
  <c r="O37" i="2"/>
  <c r="AF37" i="2" s="1"/>
  <c r="S37" i="2"/>
  <c r="AJ37" i="2" s="1"/>
  <c r="T37" i="2"/>
  <c r="AK37" i="2" s="1"/>
  <c r="G37" i="2"/>
  <c r="U37" i="2"/>
  <c r="AL37" i="2" s="1"/>
  <c r="H37" i="2"/>
  <c r="V37" i="2"/>
  <c r="I37" i="2"/>
  <c r="X37" i="2"/>
  <c r="AO37" i="2" s="1"/>
  <c r="J37" i="2"/>
  <c r="Y37" i="2"/>
  <c r="L37" i="2"/>
  <c r="AC37" i="2" s="1"/>
  <c r="M37" i="2"/>
  <c r="AD37" i="2" s="1"/>
  <c r="N37" i="2"/>
  <c r="P37" i="2"/>
  <c r="Q37" i="2"/>
  <c r="AH37" i="2" s="1"/>
  <c r="R37" i="2"/>
  <c r="AI37" i="2" s="1"/>
  <c r="AG37" i="2" l="1"/>
  <c r="AP37" i="2"/>
  <c r="AB37" i="2"/>
  <c r="AA37" i="2"/>
  <c r="Z37" i="2"/>
  <c r="AE37" i="2"/>
  <c r="AN37" i="2"/>
  <c r="AM37" i="2"/>
  <c r="A39" i="2"/>
  <c r="P38" i="2"/>
  <c r="H38" i="2"/>
  <c r="T38" i="2"/>
  <c r="N38" i="2"/>
  <c r="O38" i="2"/>
  <c r="Q38" i="2"/>
  <c r="AH38" i="2" s="1"/>
  <c r="R38" i="2"/>
  <c r="AI38" i="2" s="1"/>
  <c r="S38" i="2"/>
  <c r="AJ38" i="2" s="1"/>
  <c r="U38" i="2"/>
  <c r="G38" i="2"/>
  <c r="V38" i="2"/>
  <c r="I38" i="2"/>
  <c r="Z38" i="2" s="1"/>
  <c r="W38" i="2"/>
  <c r="J38" i="2"/>
  <c r="AA38" i="2" s="1"/>
  <c r="X38" i="2"/>
  <c r="AO38" i="2" s="1"/>
  <c r="K38" i="2"/>
  <c r="Y38" i="2"/>
  <c r="AP38" i="2" s="1"/>
  <c r="L38" i="2"/>
  <c r="AC38" i="2" s="1"/>
  <c r="M38" i="2"/>
  <c r="AD38" i="2" s="1"/>
  <c r="AK38" i="2" l="1"/>
  <c r="AF38" i="2"/>
  <c r="AN38" i="2"/>
  <c r="AG38" i="2"/>
  <c r="AB38" i="2"/>
  <c r="AM38" i="2"/>
  <c r="AL38" i="2"/>
  <c r="AE38" i="2"/>
  <c r="A40" i="2"/>
  <c r="I39" i="2"/>
  <c r="U39" i="2"/>
  <c r="M39" i="2"/>
  <c r="AD39" i="2" s="1"/>
  <c r="Y39" i="2"/>
  <c r="J39" i="2"/>
  <c r="AA39" i="2" s="1"/>
  <c r="X39" i="2"/>
  <c r="K39" i="2"/>
  <c r="L39" i="2"/>
  <c r="N39" i="2"/>
  <c r="O39" i="2"/>
  <c r="AF39" i="2" s="1"/>
  <c r="P39" i="2"/>
  <c r="AG39" i="2" s="1"/>
  <c r="Q39" i="2"/>
  <c r="R39" i="2"/>
  <c r="AI39" i="2" s="1"/>
  <c r="S39" i="2"/>
  <c r="T39" i="2"/>
  <c r="AK39" i="2" s="1"/>
  <c r="G39" i="2"/>
  <c r="V39" i="2"/>
  <c r="AM39" i="2" s="1"/>
  <c r="H39" i="2"/>
  <c r="W39" i="2"/>
  <c r="AN39" i="2" s="1"/>
  <c r="AJ39" i="2" l="1"/>
  <c r="AL39" i="2"/>
  <c r="Z39" i="2"/>
  <c r="AH39" i="2"/>
  <c r="AE39" i="2"/>
  <c r="AC39" i="2"/>
  <c r="AB39" i="2"/>
  <c r="AO39" i="2"/>
  <c r="AP39" i="2"/>
  <c r="A41" i="2"/>
  <c r="N40" i="2"/>
  <c r="AE40" i="2" s="1"/>
  <c r="R40" i="2"/>
  <c r="T40" i="2"/>
  <c r="AK40" i="2" s="1"/>
  <c r="G40" i="2"/>
  <c r="U40" i="2"/>
  <c r="AL40" i="2" s="1"/>
  <c r="H40" i="2"/>
  <c r="V40" i="2"/>
  <c r="AM40" i="2" s="1"/>
  <c r="I40" i="2"/>
  <c r="Z40" i="2" s="1"/>
  <c r="W40" i="2"/>
  <c r="J40" i="2"/>
  <c r="X40" i="2"/>
  <c r="K40" i="2"/>
  <c r="Y40" i="2"/>
  <c r="AP40" i="2" s="1"/>
  <c r="L40" i="2"/>
  <c r="M40" i="2"/>
  <c r="O40" i="2"/>
  <c r="P40" i="2"/>
  <c r="AG40" i="2" s="1"/>
  <c r="Q40" i="2"/>
  <c r="AH40" i="2" s="1"/>
  <c r="S40" i="2"/>
  <c r="AJ40" i="2" s="1"/>
  <c r="AC40" i="2" l="1"/>
  <c r="AI40" i="2"/>
  <c r="AB40" i="2"/>
  <c r="AO40" i="2"/>
  <c r="AF40" i="2"/>
  <c r="AA40" i="2"/>
  <c r="AN40" i="2"/>
  <c r="AD40" i="2"/>
  <c r="A42" i="2"/>
  <c r="G41" i="2"/>
  <c r="S41" i="2"/>
  <c r="AJ41" i="2" s="1"/>
  <c r="K41" i="2"/>
  <c r="W41" i="2"/>
  <c r="AN41" i="2" s="1"/>
  <c r="O41" i="2"/>
  <c r="P41" i="2"/>
  <c r="Q41" i="2"/>
  <c r="AH41" i="2" s="1"/>
  <c r="R41" i="2"/>
  <c r="AI41" i="2" s="1"/>
  <c r="T41" i="2"/>
  <c r="AK41" i="2" s="1"/>
  <c r="U41" i="2"/>
  <c r="H41" i="2"/>
  <c r="V41" i="2"/>
  <c r="I41" i="2"/>
  <c r="Z41" i="2" s="1"/>
  <c r="X41" i="2"/>
  <c r="AO41" i="2" s="1"/>
  <c r="J41" i="2"/>
  <c r="Y41" i="2"/>
  <c r="L41" i="2"/>
  <c r="AC41" i="2" s="1"/>
  <c r="M41" i="2"/>
  <c r="AD41" i="2" s="1"/>
  <c r="N41" i="2"/>
  <c r="AE41" i="2" s="1"/>
  <c r="AF41" i="2" l="1"/>
  <c r="AP41" i="2"/>
  <c r="AA41" i="2"/>
  <c r="AB41" i="2"/>
  <c r="AM41" i="2"/>
  <c r="AL41" i="2"/>
  <c r="AG41" i="2"/>
  <c r="A43" i="2"/>
  <c r="L42" i="2"/>
  <c r="AC42" i="2" s="1"/>
  <c r="X42" i="2"/>
  <c r="AO42" i="2" s="1"/>
  <c r="P42" i="2"/>
  <c r="AG42" i="2" s="1"/>
  <c r="J42" i="2"/>
  <c r="Y42" i="2"/>
  <c r="K42" i="2"/>
  <c r="M42" i="2"/>
  <c r="AD42" i="2" s="1"/>
  <c r="N42" i="2"/>
  <c r="AE42" i="2" s="1"/>
  <c r="O42" i="2"/>
  <c r="AF42" i="2" s="1"/>
  <c r="Q42" i="2"/>
  <c r="AH42" i="2" s="1"/>
  <c r="R42" i="2"/>
  <c r="S42" i="2"/>
  <c r="T42" i="2"/>
  <c r="AK42" i="2" s="1"/>
  <c r="G42" i="2"/>
  <c r="U42" i="2"/>
  <c r="AL42" i="2" s="1"/>
  <c r="H42" i="2"/>
  <c r="V42" i="2"/>
  <c r="I42" i="2"/>
  <c r="Z42" i="2" s="1"/>
  <c r="W42" i="2"/>
  <c r="AN42" i="2" s="1"/>
  <c r="AB42" i="2" l="1"/>
  <c r="AM42" i="2"/>
  <c r="AA42" i="2"/>
  <c r="AJ42" i="2"/>
  <c r="AI42" i="2"/>
  <c r="AP42" i="2"/>
  <c r="A44" i="2"/>
  <c r="Q43" i="2"/>
  <c r="I43" i="2"/>
  <c r="Z43" i="2" s="1"/>
  <c r="U43" i="2"/>
  <c r="T43" i="2"/>
  <c r="AK43" i="2" s="1"/>
  <c r="G43" i="2"/>
  <c r="V43" i="2"/>
  <c r="AM43" i="2" s="1"/>
  <c r="H43" i="2"/>
  <c r="W43" i="2"/>
  <c r="J43" i="2"/>
  <c r="AA43" i="2" s="1"/>
  <c r="X43" i="2"/>
  <c r="K43" i="2"/>
  <c r="Y43" i="2"/>
  <c r="AP43" i="2" s="1"/>
  <c r="L43" i="2"/>
  <c r="M43" i="2"/>
  <c r="AD43" i="2" s="1"/>
  <c r="N43" i="2"/>
  <c r="AE43" i="2" s="1"/>
  <c r="O43" i="2"/>
  <c r="AF43" i="2" s="1"/>
  <c r="P43" i="2"/>
  <c r="R43" i="2"/>
  <c r="AI43" i="2" s="1"/>
  <c r="S43" i="2"/>
  <c r="AJ43" i="2" s="1"/>
  <c r="AG43" i="2" l="1"/>
  <c r="AL43" i="2"/>
  <c r="AH43" i="2"/>
  <c r="AC43" i="2"/>
  <c r="AB43" i="2"/>
  <c r="AO43" i="2"/>
  <c r="AN43" i="2"/>
  <c r="A45" i="2"/>
  <c r="J44" i="2"/>
  <c r="AA44" i="2" s="1"/>
  <c r="V44" i="2"/>
  <c r="AM44" i="2" s="1"/>
  <c r="N44" i="2"/>
  <c r="AE44" i="2" s="1"/>
  <c r="P44" i="2"/>
  <c r="Q44" i="2"/>
  <c r="R44" i="2"/>
  <c r="AI44" i="2" s="1"/>
  <c r="S44" i="2"/>
  <c r="AJ44" i="2" s="1"/>
  <c r="T44" i="2"/>
  <c r="AK44" i="2" s="1"/>
  <c r="G44" i="2"/>
  <c r="U44" i="2"/>
  <c r="H44" i="2"/>
  <c r="W44" i="2"/>
  <c r="I44" i="2"/>
  <c r="Z44" i="2" s="1"/>
  <c r="X44" i="2"/>
  <c r="K44" i="2"/>
  <c r="AB44" i="2" s="1"/>
  <c r="Y44" i="2"/>
  <c r="L44" i="2"/>
  <c r="AC44" i="2" s="1"/>
  <c r="M44" i="2"/>
  <c r="O44" i="2"/>
  <c r="AF44" i="2" s="1"/>
  <c r="AP44" i="2" l="1"/>
  <c r="AG44" i="2"/>
  <c r="AN44" i="2"/>
  <c r="AO44" i="2"/>
  <c r="AL44" i="2"/>
  <c r="AD44" i="2"/>
  <c r="AH44" i="2"/>
  <c r="A46" i="2"/>
  <c r="O45" i="2"/>
  <c r="G45" i="2"/>
  <c r="S45" i="2"/>
  <c r="AJ45" i="2" s="1"/>
  <c r="K45" i="2"/>
  <c r="Y45" i="2"/>
  <c r="L45" i="2"/>
  <c r="M45" i="2"/>
  <c r="AD45" i="2" s="1"/>
  <c r="N45" i="2"/>
  <c r="AE45" i="2" s="1"/>
  <c r="P45" i="2"/>
  <c r="Q45" i="2"/>
  <c r="R45" i="2"/>
  <c r="T45" i="2"/>
  <c r="AK45" i="2" s="1"/>
  <c r="U45" i="2"/>
  <c r="AL45" i="2" s="1"/>
  <c r="H45" i="2"/>
  <c r="V45" i="2"/>
  <c r="AM45" i="2" s="1"/>
  <c r="I45" i="2"/>
  <c r="W45" i="2"/>
  <c r="J45" i="2"/>
  <c r="AA45" i="2" s="1"/>
  <c r="X45" i="2"/>
  <c r="AO45" i="2" s="1"/>
  <c r="AC45" i="2" l="1"/>
  <c r="AP45" i="2"/>
  <c r="Z45" i="2"/>
  <c r="AB45" i="2"/>
  <c r="AF45" i="2"/>
  <c r="AI45" i="2"/>
  <c r="AH45" i="2"/>
  <c r="AG45" i="2"/>
  <c r="AN45" i="2"/>
  <c r="A47" i="2"/>
  <c r="H46" i="2"/>
  <c r="T46" i="2"/>
  <c r="L46" i="2"/>
  <c r="X46" i="2"/>
  <c r="U46" i="2"/>
  <c r="G46" i="2"/>
  <c r="V46" i="2"/>
  <c r="AM46" i="2" s="1"/>
  <c r="I46" i="2"/>
  <c r="W46" i="2"/>
  <c r="J46" i="2"/>
  <c r="Y46" i="2"/>
  <c r="AP46" i="2" s="1"/>
  <c r="K46" i="2"/>
  <c r="AB46" i="2" s="1"/>
  <c r="M46" i="2"/>
  <c r="N46" i="2"/>
  <c r="O46" i="2"/>
  <c r="P46" i="2"/>
  <c r="AG46" i="2" s="1"/>
  <c r="Q46" i="2"/>
  <c r="AH46" i="2" s="1"/>
  <c r="R46" i="2"/>
  <c r="AI46" i="2" s="1"/>
  <c r="S46" i="2"/>
  <c r="AJ46" i="2" s="1"/>
  <c r="AO46" i="2" l="1"/>
  <c r="AC46" i="2"/>
  <c r="AE46" i="2"/>
  <c r="AK46" i="2"/>
  <c r="AD46" i="2"/>
  <c r="AA46" i="2"/>
  <c r="AN46" i="2"/>
  <c r="Z46" i="2"/>
  <c r="AL46" i="2"/>
  <c r="AF46" i="2"/>
  <c r="A48" i="2"/>
  <c r="M47" i="2"/>
  <c r="Y47" i="2"/>
  <c r="AP47" i="2" s="1"/>
  <c r="Q47" i="2"/>
  <c r="AH47" i="2" s="1"/>
  <c r="P47" i="2"/>
  <c r="R47" i="2"/>
  <c r="AI47" i="2" s="1"/>
  <c r="S47" i="2"/>
  <c r="AJ47" i="2" s="1"/>
  <c r="T47" i="2"/>
  <c r="G47" i="2"/>
  <c r="U47" i="2"/>
  <c r="H47" i="2"/>
  <c r="V47" i="2"/>
  <c r="AM47" i="2" s="1"/>
  <c r="I47" i="2"/>
  <c r="Z47" i="2" s="1"/>
  <c r="W47" i="2"/>
  <c r="J47" i="2"/>
  <c r="X47" i="2"/>
  <c r="K47" i="2"/>
  <c r="AB47" i="2" s="1"/>
  <c r="L47" i="2"/>
  <c r="AC47" i="2" s="1"/>
  <c r="N47" i="2"/>
  <c r="AE47" i="2" s="1"/>
  <c r="O47" i="2"/>
  <c r="AF47" i="2" s="1"/>
  <c r="AO47" i="2" l="1"/>
  <c r="AA47" i="2"/>
  <c r="AN47" i="2"/>
  <c r="AD47" i="2"/>
  <c r="AL47" i="2"/>
  <c r="AK47" i="2"/>
  <c r="AG47" i="2"/>
  <c r="A49" i="2"/>
  <c r="R48" i="2"/>
  <c r="AI48" i="2" s="1"/>
  <c r="J48" i="2"/>
  <c r="V48" i="2"/>
  <c r="AM48" i="2" s="1"/>
  <c r="L48" i="2"/>
  <c r="M48" i="2"/>
  <c r="N48" i="2"/>
  <c r="AE48" i="2" s="1"/>
  <c r="O48" i="2"/>
  <c r="AF48" i="2" s="1"/>
  <c r="P48" i="2"/>
  <c r="Q48" i="2"/>
  <c r="S48" i="2"/>
  <c r="T48" i="2"/>
  <c r="G48" i="2"/>
  <c r="U48" i="2"/>
  <c r="AL48" i="2" s="1"/>
  <c r="H48" i="2"/>
  <c r="W48" i="2"/>
  <c r="I48" i="2"/>
  <c r="X48" i="2"/>
  <c r="K48" i="2"/>
  <c r="AB48" i="2" s="1"/>
  <c r="Y48" i="2"/>
  <c r="AP48" i="2" s="1"/>
  <c r="AD48" i="2" l="1"/>
  <c r="Z48" i="2"/>
  <c r="AC48" i="2"/>
  <c r="AA48" i="2"/>
  <c r="AN48" i="2"/>
  <c r="AK48" i="2"/>
  <c r="AJ48" i="2"/>
  <c r="AH48" i="2"/>
  <c r="AG48" i="2"/>
  <c r="AO48" i="2"/>
  <c r="A50" i="2"/>
  <c r="K49" i="2"/>
  <c r="W49" i="2"/>
  <c r="O49" i="2"/>
  <c r="AF49" i="2" s="1"/>
  <c r="G49" i="2"/>
  <c r="U49" i="2"/>
  <c r="H49" i="2"/>
  <c r="V49" i="2"/>
  <c r="I49" i="2"/>
  <c r="X49" i="2"/>
  <c r="AO49" i="2" s="1"/>
  <c r="J49" i="2"/>
  <c r="AA49" i="2" s="1"/>
  <c r="Y49" i="2"/>
  <c r="L49" i="2"/>
  <c r="M49" i="2"/>
  <c r="AD49" i="2" s="1"/>
  <c r="N49" i="2"/>
  <c r="P49" i="2"/>
  <c r="AG49" i="2" s="1"/>
  <c r="R49" i="2"/>
  <c r="AI49" i="2" s="1"/>
  <c r="S49" i="2"/>
  <c r="Q49" i="2"/>
  <c r="AH49" i="2" s="1"/>
  <c r="T49" i="2"/>
  <c r="AJ49" i="2" l="1"/>
  <c r="AE49" i="2"/>
  <c r="AB49" i="2"/>
  <c r="AC49" i="2"/>
  <c r="AP49" i="2"/>
  <c r="Z49" i="2"/>
  <c r="AK49" i="2"/>
  <c r="AM49" i="2"/>
  <c r="AL49" i="2"/>
  <c r="AN49" i="2"/>
  <c r="A51" i="2"/>
  <c r="P50" i="2"/>
  <c r="H50" i="2"/>
  <c r="T50" i="2"/>
  <c r="Q50" i="2"/>
  <c r="R50" i="2"/>
  <c r="AI50" i="2" s="1"/>
  <c r="S50" i="2"/>
  <c r="AJ50" i="2" s="1"/>
  <c r="G50" i="2"/>
  <c r="V50" i="2"/>
  <c r="I50" i="2"/>
  <c r="Z50" i="2" s="1"/>
  <c r="W50" i="2"/>
  <c r="AN50" i="2" s="1"/>
  <c r="J50" i="2"/>
  <c r="X50" i="2"/>
  <c r="AO50" i="2" s="1"/>
  <c r="K50" i="2"/>
  <c r="Y50" i="2"/>
  <c r="M50" i="2"/>
  <c r="AD50" i="2" s="1"/>
  <c r="N50" i="2"/>
  <c r="L50" i="2"/>
  <c r="AC50" i="2" s="1"/>
  <c r="O50" i="2"/>
  <c r="AF50" i="2" s="1"/>
  <c r="U50" i="2"/>
  <c r="AP50" i="2" l="1"/>
  <c r="AB50" i="2"/>
  <c r="AG50" i="2"/>
  <c r="AE50" i="2"/>
  <c r="AM50" i="2"/>
  <c r="AA50" i="2"/>
  <c r="AL50" i="2"/>
  <c r="AH50" i="2"/>
  <c r="AK50" i="2"/>
  <c r="A53" i="2"/>
  <c r="I51" i="2"/>
  <c r="U51" i="2"/>
  <c r="M51" i="2"/>
  <c r="Y51" i="2"/>
  <c r="AP51" i="2" s="1"/>
  <c r="L51" i="2"/>
  <c r="AC51" i="2" s="1"/>
  <c r="N51" i="2"/>
  <c r="O51" i="2"/>
  <c r="AF51" i="2" s="1"/>
  <c r="Q51" i="2"/>
  <c r="AH51" i="2" s="1"/>
  <c r="R51" i="2"/>
  <c r="S51" i="2"/>
  <c r="T51" i="2"/>
  <c r="AK51" i="2" s="1"/>
  <c r="H51" i="2"/>
  <c r="W51" i="2"/>
  <c r="AN51" i="2" s="1"/>
  <c r="J51" i="2"/>
  <c r="X51" i="2"/>
  <c r="G51" i="2"/>
  <c r="K51" i="2"/>
  <c r="AB51" i="2" s="1"/>
  <c r="P51" i="2"/>
  <c r="AG51" i="2" s="1"/>
  <c r="V51" i="2"/>
  <c r="AM51" i="2" s="1"/>
  <c r="AO51" i="2" l="1"/>
  <c r="AA51" i="2"/>
  <c r="AL51" i="2"/>
  <c r="Z51" i="2"/>
  <c r="AJ51" i="2"/>
  <c r="AI51" i="2"/>
  <c r="AE51" i="2"/>
  <c r="AD51" i="2"/>
  <c r="A54" i="2"/>
  <c r="G53" i="2"/>
  <c r="S53" i="2"/>
  <c r="AJ53" i="2" s="1"/>
  <c r="K53" i="2"/>
  <c r="W53" i="2"/>
  <c r="AN53" i="2" s="1"/>
  <c r="O53" i="2"/>
  <c r="AF53" i="2" s="1"/>
  <c r="P53" i="2"/>
  <c r="AG53" i="2" s="1"/>
  <c r="Q53" i="2"/>
  <c r="T53" i="2"/>
  <c r="U53" i="2"/>
  <c r="H53" i="2"/>
  <c r="V53" i="2"/>
  <c r="AM53" i="2" s="1"/>
  <c r="I53" i="2"/>
  <c r="X53" i="2"/>
  <c r="AO53" i="2" s="1"/>
  <c r="L53" i="2"/>
  <c r="M53" i="2"/>
  <c r="AD53" i="2" s="1"/>
  <c r="J53" i="2"/>
  <c r="AA53" i="2" s="1"/>
  <c r="N53" i="2"/>
  <c r="AE53" i="2" s="1"/>
  <c r="R53" i="2"/>
  <c r="AI53" i="2" s="1"/>
  <c r="Y53" i="2"/>
  <c r="AP53" i="2" s="1"/>
  <c r="AB53" i="2" l="1"/>
  <c r="AC53" i="2"/>
  <c r="Z53" i="2"/>
  <c r="AL53" i="2"/>
  <c r="AK53" i="2"/>
  <c r="AH53" i="2"/>
  <c r="A55" i="2"/>
  <c r="L54" i="2"/>
  <c r="X54" i="2"/>
  <c r="P54" i="2"/>
  <c r="AG54" i="2" s="1"/>
  <c r="J54" i="2"/>
  <c r="AA54" i="2" s="1"/>
  <c r="Y54" i="2"/>
  <c r="K54" i="2"/>
  <c r="AB54" i="2" s="1"/>
  <c r="M54" i="2"/>
  <c r="AD54" i="2" s="1"/>
  <c r="O54" i="2"/>
  <c r="AF54" i="2" s="1"/>
  <c r="Q54" i="2"/>
  <c r="AH54" i="2" s="1"/>
  <c r="R54" i="2"/>
  <c r="AI54" i="2" s="1"/>
  <c r="S54" i="2"/>
  <c r="AJ54" i="2" s="1"/>
  <c r="G54" i="2"/>
  <c r="U54" i="2"/>
  <c r="H54" i="2"/>
  <c r="V54" i="2"/>
  <c r="T54" i="2"/>
  <c r="AK54" i="2" s="1"/>
  <c r="W54" i="2"/>
  <c r="I54" i="2"/>
  <c r="Z54" i="2" s="1"/>
  <c r="N54" i="2"/>
  <c r="AE54" i="2" s="1"/>
  <c r="AN54" i="2" l="1"/>
  <c r="AP54" i="2"/>
  <c r="AO54" i="2"/>
  <c r="AM54" i="2"/>
  <c r="AC54" i="2"/>
  <c r="AL54" i="2"/>
  <c r="A56" i="2"/>
  <c r="Q55" i="2"/>
  <c r="AH55" i="2" s="1"/>
  <c r="I55" i="2"/>
  <c r="Z55" i="2" s="1"/>
  <c r="U55" i="2"/>
  <c r="AL55" i="2" s="1"/>
  <c r="T55" i="2"/>
  <c r="G55" i="2"/>
  <c r="V55" i="2"/>
  <c r="H55" i="2"/>
  <c r="W55" i="2"/>
  <c r="K55" i="2"/>
  <c r="AB55" i="2" s="1"/>
  <c r="Y55" i="2"/>
  <c r="AP55" i="2" s="1"/>
  <c r="L55" i="2"/>
  <c r="M55" i="2"/>
  <c r="N55" i="2"/>
  <c r="AE55" i="2" s="1"/>
  <c r="P55" i="2"/>
  <c r="R55" i="2"/>
  <c r="AI55" i="2" s="1"/>
  <c r="J55" i="2"/>
  <c r="AA55" i="2" s="1"/>
  <c r="O55" i="2"/>
  <c r="S55" i="2"/>
  <c r="AJ55" i="2" s="1"/>
  <c r="X55" i="2"/>
  <c r="AO55" i="2" s="1"/>
  <c r="AM55" i="2" l="1"/>
  <c r="AF55" i="2"/>
  <c r="AK55" i="2"/>
  <c r="AG55" i="2"/>
  <c r="AD55" i="2"/>
  <c r="AC55" i="2"/>
  <c r="AN55" i="2"/>
  <c r="A57" i="2"/>
  <c r="J56" i="2"/>
  <c r="N56" i="2"/>
  <c r="AE56" i="2" s="1"/>
  <c r="P56" i="2"/>
  <c r="Q56" i="2"/>
  <c r="R56" i="2"/>
  <c r="T56" i="2"/>
  <c r="AK56" i="2" s="1"/>
  <c r="G56" i="2"/>
  <c r="U56" i="2"/>
  <c r="AL56" i="2" s="1"/>
  <c r="H56" i="2"/>
  <c r="V56" i="2"/>
  <c r="AM56" i="2" s="1"/>
  <c r="I56" i="2"/>
  <c r="W56" i="2"/>
  <c r="L56" i="2"/>
  <c r="AC56" i="2" s="1"/>
  <c r="Y56" i="2"/>
  <c r="AP56" i="2" s="1"/>
  <c r="M56" i="2"/>
  <c r="AD56" i="2" s="1"/>
  <c r="K56" i="2"/>
  <c r="AB56" i="2" s="1"/>
  <c r="O56" i="2"/>
  <c r="S56" i="2"/>
  <c r="AJ56" i="2" s="1"/>
  <c r="X56" i="2"/>
  <c r="AF56" i="2" l="1"/>
  <c r="AH56" i="2"/>
  <c r="AG56" i="2"/>
  <c r="AN56" i="2"/>
  <c r="AA56" i="2"/>
  <c r="Z56" i="2"/>
  <c r="AO56" i="2"/>
  <c r="AI56" i="2"/>
  <c r="A58" i="2"/>
  <c r="G57" i="2"/>
  <c r="S57" i="2"/>
  <c r="AJ57" i="2" s="1"/>
  <c r="J57" i="2"/>
  <c r="W57" i="2"/>
  <c r="AN57" i="2" s="1"/>
  <c r="K57" i="2"/>
  <c r="X57" i="2"/>
  <c r="L57" i="2"/>
  <c r="AC57" i="2" s="1"/>
  <c r="Y57" i="2"/>
  <c r="AP57" i="2" s="1"/>
  <c r="N57" i="2"/>
  <c r="AE57" i="2" s="1"/>
  <c r="O57" i="2"/>
  <c r="P57" i="2"/>
  <c r="Q57" i="2"/>
  <c r="AH57" i="2" s="1"/>
  <c r="T57" i="2"/>
  <c r="AK57" i="2" s="1"/>
  <c r="H57" i="2"/>
  <c r="U57" i="2"/>
  <c r="R57" i="2"/>
  <c r="AI57" i="2" s="1"/>
  <c r="V57" i="2"/>
  <c r="AM57" i="2" s="1"/>
  <c r="I57" i="2"/>
  <c r="Z57" i="2" s="1"/>
  <c r="M57" i="2"/>
  <c r="AD57" i="2" s="1"/>
  <c r="AL57" i="2" l="1"/>
  <c r="AA57" i="2"/>
  <c r="AG57" i="2"/>
  <c r="AF57" i="2"/>
  <c r="AO57" i="2"/>
  <c r="AB57" i="2"/>
  <c r="A59" i="2"/>
  <c r="L58" i="2"/>
  <c r="X58" i="2"/>
  <c r="AO58" i="2" s="1"/>
  <c r="Q58" i="2"/>
  <c r="R58" i="2"/>
  <c r="AI58" i="2" s="1"/>
  <c r="S58" i="2"/>
  <c r="H58" i="2"/>
  <c r="U58" i="2"/>
  <c r="AL58" i="2" s="1"/>
  <c r="I58" i="2"/>
  <c r="V58" i="2"/>
  <c r="AM58" i="2" s="1"/>
  <c r="J58" i="2"/>
  <c r="AA58" i="2" s="1"/>
  <c r="W58" i="2"/>
  <c r="AN58" i="2" s="1"/>
  <c r="K58" i="2"/>
  <c r="Y58" i="2"/>
  <c r="N58" i="2"/>
  <c r="AE58" i="2" s="1"/>
  <c r="O58" i="2"/>
  <c r="AF58" i="2" s="1"/>
  <c r="G58" i="2"/>
  <c r="M58" i="2"/>
  <c r="AD58" i="2" s="1"/>
  <c r="P58" i="2"/>
  <c r="T58" i="2"/>
  <c r="AK58" i="2" s="1"/>
  <c r="AG58" i="2" l="1"/>
  <c r="AJ58" i="2"/>
  <c r="AH58" i="2"/>
  <c r="AC58" i="2"/>
  <c r="AP58" i="2"/>
  <c r="AB58" i="2"/>
  <c r="Z58" i="2"/>
  <c r="A60" i="2"/>
  <c r="Q59" i="2"/>
  <c r="K59" i="2"/>
  <c r="AB59" i="2" s="1"/>
  <c r="X59" i="2"/>
  <c r="AO59" i="2" s="1"/>
  <c r="L59" i="2"/>
  <c r="Y59" i="2"/>
  <c r="M59" i="2"/>
  <c r="O59" i="2"/>
  <c r="AF59" i="2" s="1"/>
  <c r="P59" i="2"/>
  <c r="AG59" i="2" s="1"/>
  <c r="R59" i="2"/>
  <c r="AI59" i="2" s="1"/>
  <c r="S59" i="2"/>
  <c r="H59" i="2"/>
  <c r="U59" i="2"/>
  <c r="AL59" i="2" s="1"/>
  <c r="I59" i="2"/>
  <c r="V59" i="2"/>
  <c r="AM59" i="2" s="1"/>
  <c r="G59" i="2"/>
  <c r="J59" i="2"/>
  <c r="N59" i="2"/>
  <c r="AE59" i="2" s="1"/>
  <c r="T59" i="2"/>
  <c r="W59" i="2"/>
  <c r="AN59" i="2" s="1"/>
  <c r="AK59" i="2" l="1"/>
  <c r="AP59" i="2"/>
  <c r="AA59" i="2"/>
  <c r="AC59" i="2"/>
  <c r="Z59" i="2"/>
  <c r="AH59" i="2"/>
  <c r="AJ59" i="2"/>
  <c r="AD59" i="2"/>
  <c r="A61" i="2"/>
  <c r="J60" i="2"/>
  <c r="V60" i="2"/>
  <c r="AM60" i="2" s="1"/>
  <c r="R60" i="2"/>
  <c r="S60" i="2"/>
  <c r="G60" i="2"/>
  <c r="T60" i="2"/>
  <c r="AK60" i="2" s="1"/>
  <c r="I60" i="2"/>
  <c r="W60" i="2"/>
  <c r="AN60" i="2" s="1"/>
  <c r="K60" i="2"/>
  <c r="X60" i="2"/>
  <c r="L60" i="2"/>
  <c r="AC60" i="2" s="1"/>
  <c r="M60" i="2"/>
  <c r="AD60" i="2" s="1"/>
  <c r="O60" i="2"/>
  <c r="P60" i="2"/>
  <c r="AG60" i="2" s="1"/>
  <c r="N60" i="2"/>
  <c r="Q60" i="2"/>
  <c r="AH60" i="2" s="1"/>
  <c r="U60" i="2"/>
  <c r="AL60" i="2" s="1"/>
  <c r="Y60" i="2"/>
  <c r="AP60" i="2" s="1"/>
  <c r="H60" i="2"/>
  <c r="AJ60" i="2" l="1"/>
  <c r="AE60" i="2"/>
  <c r="AI60" i="2"/>
  <c r="AA60" i="2"/>
  <c r="AF60" i="2"/>
  <c r="AO60" i="2"/>
  <c r="AB60" i="2"/>
  <c r="Z60" i="2"/>
  <c r="A62" i="2"/>
  <c r="L61" i="2"/>
  <c r="AC61" i="2" s="1"/>
  <c r="X61" i="2"/>
  <c r="AO61" i="2" s="1"/>
  <c r="M61" i="2"/>
  <c r="Y61" i="2"/>
  <c r="N61" i="2"/>
  <c r="AE61" i="2" s="1"/>
  <c r="P61" i="2"/>
  <c r="AG61" i="2" s="1"/>
  <c r="Q61" i="2"/>
  <c r="AH61" i="2" s="1"/>
  <c r="G61" i="2"/>
  <c r="S61" i="2"/>
  <c r="AJ61" i="2" s="1"/>
  <c r="I61" i="2"/>
  <c r="U61" i="2"/>
  <c r="J61" i="2"/>
  <c r="V61" i="2"/>
  <c r="AM61" i="2" s="1"/>
  <c r="H61" i="2"/>
  <c r="K61" i="2"/>
  <c r="AB61" i="2" s="1"/>
  <c r="O61" i="2"/>
  <c r="AF61" i="2" s="1"/>
  <c r="R61" i="2"/>
  <c r="T61" i="2"/>
  <c r="AK61" i="2" s="1"/>
  <c r="W61" i="2"/>
  <c r="AN61" i="2" s="1"/>
  <c r="AI61" i="2" l="1"/>
  <c r="AP61" i="2"/>
  <c r="AD61" i="2"/>
  <c r="AA61" i="2"/>
  <c r="AL61" i="2"/>
  <c r="Z61" i="2"/>
  <c r="A63" i="2"/>
  <c r="Q62" i="2"/>
  <c r="AH62" i="2" s="1"/>
  <c r="R62" i="2"/>
  <c r="AI62" i="2" s="1"/>
  <c r="G62" i="2"/>
  <c r="S62" i="2"/>
  <c r="AJ62" i="2" s="1"/>
  <c r="I62" i="2"/>
  <c r="U62" i="2"/>
  <c r="J62" i="2"/>
  <c r="V62" i="2"/>
  <c r="AM62" i="2" s="1"/>
  <c r="L62" i="2"/>
  <c r="AC62" i="2" s="1"/>
  <c r="X62" i="2"/>
  <c r="AO62" i="2" s="1"/>
  <c r="N62" i="2"/>
  <c r="O62" i="2"/>
  <c r="M62" i="2"/>
  <c r="P62" i="2"/>
  <c r="AG62" i="2" s="1"/>
  <c r="T62" i="2"/>
  <c r="W62" i="2"/>
  <c r="AN62" i="2" s="1"/>
  <c r="Y62" i="2"/>
  <c r="H62" i="2"/>
  <c r="K62" i="2"/>
  <c r="AB62" i="2" s="1"/>
  <c r="AA62" i="2" l="1"/>
  <c r="AL62" i="2"/>
  <c r="AP62" i="2"/>
  <c r="Z62" i="2"/>
  <c r="AD62" i="2"/>
  <c r="AK62" i="2"/>
  <c r="AF62" i="2"/>
  <c r="AE62" i="2"/>
  <c r="A64" i="2"/>
  <c r="J63" i="2"/>
  <c r="V63" i="2"/>
  <c r="K63" i="2"/>
  <c r="W63" i="2"/>
  <c r="L63" i="2"/>
  <c r="AC63" i="2" s="1"/>
  <c r="X63" i="2"/>
  <c r="AO63" i="2" s="1"/>
  <c r="N63" i="2"/>
  <c r="AE63" i="2" s="1"/>
  <c r="O63" i="2"/>
  <c r="AF63" i="2" s="1"/>
  <c r="Q63" i="2"/>
  <c r="AH63" i="2" s="1"/>
  <c r="G63" i="2"/>
  <c r="S63" i="2"/>
  <c r="H63" i="2"/>
  <c r="T63" i="2"/>
  <c r="AK63" i="2" s="1"/>
  <c r="I63" i="2"/>
  <c r="Z63" i="2" s="1"/>
  <c r="M63" i="2"/>
  <c r="AD63" i="2" s="1"/>
  <c r="P63" i="2"/>
  <c r="R63" i="2"/>
  <c r="AI63" i="2" s="1"/>
  <c r="U63" i="2"/>
  <c r="AL63" i="2" s="1"/>
  <c r="Y63" i="2"/>
  <c r="AP63" i="2" s="1"/>
  <c r="AG63" i="2" l="1"/>
  <c r="AB63" i="2"/>
  <c r="AM63" i="2"/>
  <c r="AJ63" i="2"/>
  <c r="AA63" i="2"/>
  <c r="AN63" i="2"/>
  <c r="A65" i="2"/>
  <c r="O64" i="2"/>
  <c r="P64" i="2"/>
  <c r="Q64" i="2"/>
  <c r="AH64" i="2" s="1"/>
  <c r="H64" i="2"/>
  <c r="T64" i="2"/>
  <c r="J64" i="2"/>
  <c r="V64" i="2"/>
  <c r="AM64" i="2" s="1"/>
  <c r="L64" i="2"/>
  <c r="AC64" i="2" s="1"/>
  <c r="X64" i="2"/>
  <c r="AO64" i="2" s="1"/>
  <c r="M64" i="2"/>
  <c r="AD64" i="2" s="1"/>
  <c r="Y64" i="2"/>
  <c r="AP64" i="2" s="1"/>
  <c r="I64" i="2"/>
  <c r="K64" i="2"/>
  <c r="AB64" i="2" s="1"/>
  <c r="N64" i="2"/>
  <c r="R64" i="2"/>
  <c r="AI64" i="2" s="1"/>
  <c r="S64" i="2"/>
  <c r="AJ64" i="2" s="1"/>
  <c r="U64" i="2"/>
  <c r="W64" i="2"/>
  <c r="AN64" i="2" s="1"/>
  <c r="G64" i="2"/>
  <c r="AL64" i="2" l="1"/>
  <c r="AK64" i="2"/>
  <c r="AG64" i="2"/>
  <c r="AE64" i="2"/>
  <c r="AF64" i="2"/>
  <c r="Z64" i="2"/>
  <c r="AA64" i="2"/>
  <c r="A66" i="2"/>
  <c r="H65" i="2"/>
  <c r="T65" i="2"/>
  <c r="AK65" i="2" s="1"/>
  <c r="I65" i="2"/>
  <c r="U65" i="2"/>
  <c r="J65" i="2"/>
  <c r="AA65" i="2" s="1"/>
  <c r="V65" i="2"/>
  <c r="M65" i="2"/>
  <c r="Y65" i="2"/>
  <c r="AP65" i="2" s="1"/>
  <c r="O65" i="2"/>
  <c r="AF65" i="2" s="1"/>
  <c r="Q65" i="2"/>
  <c r="R65" i="2"/>
  <c r="S65" i="2"/>
  <c r="AJ65" i="2" s="1"/>
  <c r="W65" i="2"/>
  <c r="AN65" i="2" s="1"/>
  <c r="X65" i="2"/>
  <c r="AO65" i="2" s="1"/>
  <c r="G65" i="2"/>
  <c r="K65" i="2"/>
  <c r="AB65" i="2" s="1"/>
  <c r="L65" i="2"/>
  <c r="AC65" i="2" s="1"/>
  <c r="N65" i="2"/>
  <c r="AE65" i="2" s="1"/>
  <c r="P65" i="2"/>
  <c r="AL65" i="2" l="1"/>
  <c r="Z65" i="2"/>
  <c r="AI65" i="2"/>
  <c r="AH65" i="2"/>
  <c r="AG65" i="2"/>
  <c r="AD65" i="2"/>
  <c r="AM65" i="2"/>
  <c r="A67" i="2"/>
  <c r="M66" i="2"/>
  <c r="AD66" i="2" s="1"/>
  <c r="Y66" i="2"/>
  <c r="AP66" i="2" s="1"/>
  <c r="N66" i="2"/>
  <c r="O66" i="2"/>
  <c r="R66" i="2"/>
  <c r="AI66" i="2" s="1"/>
  <c r="H66" i="2"/>
  <c r="T66" i="2"/>
  <c r="AK66" i="2" s="1"/>
  <c r="J66" i="2"/>
  <c r="AA66" i="2" s="1"/>
  <c r="V66" i="2"/>
  <c r="AM66" i="2" s="1"/>
  <c r="K66" i="2"/>
  <c r="W66" i="2"/>
  <c r="G66" i="2"/>
  <c r="I66" i="2"/>
  <c r="Z66" i="2" s="1"/>
  <c r="L66" i="2"/>
  <c r="P66" i="2"/>
  <c r="AG66" i="2" s="1"/>
  <c r="Q66" i="2"/>
  <c r="AH66" i="2" s="1"/>
  <c r="S66" i="2"/>
  <c r="AJ66" i="2" s="1"/>
  <c r="U66" i="2"/>
  <c r="AL66" i="2" s="1"/>
  <c r="X66" i="2"/>
  <c r="AO66" i="2" s="1"/>
  <c r="AF66" i="2" l="1"/>
  <c r="AE66" i="2"/>
  <c r="AN66" i="2"/>
  <c r="AC66" i="2"/>
  <c r="AB66" i="2"/>
  <c r="A68" i="2"/>
  <c r="R67" i="2"/>
  <c r="G67" i="2"/>
  <c r="S67" i="2"/>
  <c r="AJ67" i="2" s="1"/>
  <c r="H67" i="2"/>
  <c r="T67" i="2"/>
  <c r="AK67" i="2" s="1"/>
  <c r="K67" i="2"/>
  <c r="W67" i="2"/>
  <c r="M67" i="2"/>
  <c r="AD67" i="2" s="1"/>
  <c r="Y67" i="2"/>
  <c r="AP67" i="2" s="1"/>
  <c r="O67" i="2"/>
  <c r="AF67" i="2" s="1"/>
  <c r="P67" i="2"/>
  <c r="AG67" i="2" s="1"/>
  <c r="J67" i="2"/>
  <c r="L67" i="2"/>
  <c r="AC67" i="2" s="1"/>
  <c r="N67" i="2"/>
  <c r="Q67" i="2"/>
  <c r="AH67" i="2" s="1"/>
  <c r="U67" i="2"/>
  <c r="AL67" i="2" s="1"/>
  <c r="V67" i="2"/>
  <c r="AM67" i="2" s="1"/>
  <c r="X67" i="2"/>
  <c r="I67" i="2"/>
  <c r="Z67" i="2" s="1"/>
  <c r="AN67" i="2" l="1"/>
  <c r="AO67" i="2"/>
  <c r="AB67" i="2"/>
  <c r="AE67" i="2"/>
  <c r="AI67" i="2"/>
  <c r="AA67" i="2"/>
  <c r="A69" i="2"/>
  <c r="K68" i="2"/>
  <c r="L68" i="2"/>
  <c r="X68" i="2"/>
  <c r="AO68" i="2" s="1"/>
  <c r="M68" i="2"/>
  <c r="AD68" i="2" s="1"/>
  <c r="Y68" i="2"/>
  <c r="P68" i="2"/>
  <c r="AG68" i="2" s="1"/>
  <c r="R68" i="2"/>
  <c r="AI68" i="2" s="1"/>
  <c r="H68" i="2"/>
  <c r="T68" i="2"/>
  <c r="AK68" i="2" s="1"/>
  <c r="I68" i="2"/>
  <c r="Z68" i="2" s="1"/>
  <c r="U68" i="2"/>
  <c r="S68" i="2"/>
  <c r="V68" i="2"/>
  <c r="W68" i="2"/>
  <c r="AN68" i="2" s="1"/>
  <c r="G68" i="2"/>
  <c r="J68" i="2"/>
  <c r="AA68" i="2" s="1"/>
  <c r="N68" i="2"/>
  <c r="O68" i="2"/>
  <c r="AF68" i="2" s="1"/>
  <c r="Q68" i="2"/>
  <c r="AH68" i="2" l="1"/>
  <c r="AE68" i="2"/>
  <c r="AP68" i="2"/>
  <c r="AC68" i="2"/>
  <c r="AB68" i="2"/>
  <c r="AM68" i="2"/>
  <c r="AJ68" i="2"/>
  <c r="AL68" i="2"/>
  <c r="A70" i="2"/>
  <c r="Q69" i="2"/>
  <c r="AH69" i="2" s="1"/>
  <c r="R69" i="2"/>
  <c r="AI69" i="2" s="1"/>
  <c r="I69" i="2"/>
  <c r="U69" i="2"/>
  <c r="AL69" i="2" s="1"/>
  <c r="K69" i="2"/>
  <c r="AB69" i="2" s="1"/>
  <c r="W69" i="2"/>
  <c r="AN69" i="2" s="1"/>
  <c r="M69" i="2"/>
  <c r="AD69" i="2" s="1"/>
  <c r="Y69" i="2"/>
  <c r="N69" i="2"/>
  <c r="X69" i="2"/>
  <c r="G69" i="2"/>
  <c r="H69" i="2"/>
  <c r="J69" i="2"/>
  <c r="L69" i="2"/>
  <c r="AC69" i="2" s="1"/>
  <c r="O69" i="2"/>
  <c r="P69" i="2"/>
  <c r="AG69" i="2" s="1"/>
  <c r="S69" i="2"/>
  <c r="T69" i="2"/>
  <c r="AK69" i="2" s="1"/>
  <c r="V69" i="2"/>
  <c r="AM69" i="2" s="1"/>
  <c r="AJ69" i="2" l="1"/>
  <c r="AF69" i="2"/>
  <c r="Z69" i="2"/>
  <c r="AA69" i="2"/>
  <c r="AO69" i="2"/>
  <c r="AE69" i="2"/>
  <c r="AP69" i="2"/>
  <c r="A71" i="2"/>
  <c r="J70" i="2"/>
  <c r="AA70" i="2" s="1"/>
  <c r="V70" i="2"/>
  <c r="AM70" i="2" s="1"/>
  <c r="K70" i="2"/>
  <c r="AB70" i="2" s="1"/>
  <c r="W70" i="2"/>
  <c r="N70" i="2"/>
  <c r="P70" i="2"/>
  <c r="AG70" i="2" s="1"/>
  <c r="R70" i="2"/>
  <c r="AI70" i="2" s="1"/>
  <c r="G70" i="2"/>
  <c r="S70" i="2"/>
  <c r="H70" i="2"/>
  <c r="I70" i="2"/>
  <c r="L70" i="2"/>
  <c r="M70" i="2"/>
  <c r="O70" i="2"/>
  <c r="AF70" i="2" s="1"/>
  <c r="Q70" i="2"/>
  <c r="AH70" i="2" s="1"/>
  <c r="T70" i="2"/>
  <c r="U70" i="2"/>
  <c r="X70" i="2"/>
  <c r="Y70" i="2"/>
  <c r="AP70" i="2" s="1"/>
  <c r="AO70" i="2" l="1"/>
  <c r="AE70" i="2"/>
  <c r="AK70" i="2"/>
  <c r="AN70" i="2"/>
  <c r="AC70" i="2"/>
  <c r="AD70" i="2"/>
  <c r="Z70" i="2"/>
  <c r="AJ70" i="2"/>
  <c r="AL70" i="2"/>
  <c r="A72" i="2"/>
  <c r="O71" i="2"/>
  <c r="AF71" i="2" s="1"/>
  <c r="P71" i="2"/>
  <c r="G71" i="2"/>
  <c r="S71" i="2"/>
  <c r="AJ71" i="2" s="1"/>
  <c r="I71" i="2"/>
  <c r="Z71" i="2" s="1"/>
  <c r="U71" i="2"/>
  <c r="AL71" i="2" s="1"/>
  <c r="K71" i="2"/>
  <c r="AB71" i="2" s="1"/>
  <c r="W71" i="2"/>
  <c r="AN71" i="2" s="1"/>
  <c r="L71" i="2"/>
  <c r="X71" i="2"/>
  <c r="J71" i="2"/>
  <c r="M71" i="2"/>
  <c r="N71" i="2"/>
  <c r="AE71" i="2" s="1"/>
  <c r="Q71" i="2"/>
  <c r="R71" i="2"/>
  <c r="AI71" i="2" s="1"/>
  <c r="T71" i="2"/>
  <c r="AK71" i="2" s="1"/>
  <c r="V71" i="2"/>
  <c r="Y71" i="2"/>
  <c r="H71" i="2"/>
  <c r="AH71" i="2" l="1"/>
  <c r="AG71" i="2"/>
  <c r="AA71" i="2"/>
  <c r="AM71" i="2"/>
  <c r="AD71" i="2"/>
  <c r="AO71" i="2"/>
  <c r="AC71" i="2"/>
  <c r="AP71" i="2"/>
  <c r="A73" i="2"/>
  <c r="H72" i="2"/>
  <c r="T72" i="2"/>
  <c r="AK72" i="2" s="1"/>
  <c r="I72" i="2"/>
  <c r="U72" i="2"/>
  <c r="AL72" i="2" s="1"/>
  <c r="L72" i="2"/>
  <c r="AC72" i="2" s="1"/>
  <c r="X72" i="2"/>
  <c r="AO72" i="2" s="1"/>
  <c r="N72" i="2"/>
  <c r="AE72" i="2" s="1"/>
  <c r="P72" i="2"/>
  <c r="AG72" i="2" s="1"/>
  <c r="Q72" i="2"/>
  <c r="AH72" i="2" s="1"/>
  <c r="O72" i="2"/>
  <c r="R72" i="2"/>
  <c r="S72" i="2"/>
  <c r="V72" i="2"/>
  <c r="W72" i="2"/>
  <c r="AN72" i="2" s="1"/>
  <c r="Y72" i="2"/>
  <c r="G72" i="2"/>
  <c r="J72" i="2"/>
  <c r="K72" i="2"/>
  <c r="AB72" i="2" s="1"/>
  <c r="M72" i="2"/>
  <c r="AD72" i="2" s="1"/>
  <c r="AA72" i="2" l="1"/>
  <c r="AP72" i="2"/>
  <c r="Z72" i="2"/>
  <c r="AI72" i="2"/>
  <c r="AM72" i="2"/>
  <c r="AJ72" i="2"/>
  <c r="AF72" i="2"/>
  <c r="A74" i="2"/>
  <c r="M73" i="2"/>
  <c r="AD73" i="2" s="1"/>
  <c r="Y73" i="2"/>
  <c r="AP73" i="2" s="1"/>
  <c r="Q73" i="2"/>
  <c r="G73" i="2"/>
  <c r="S73" i="2"/>
  <c r="AJ73" i="2" s="1"/>
  <c r="J73" i="2"/>
  <c r="V73" i="2"/>
  <c r="AM73" i="2" s="1"/>
  <c r="P73" i="2"/>
  <c r="AG73" i="2" s="1"/>
  <c r="R73" i="2"/>
  <c r="AI73" i="2" s="1"/>
  <c r="T73" i="2"/>
  <c r="U73" i="2"/>
  <c r="AL73" i="2" s="1"/>
  <c r="W73" i="2"/>
  <c r="X73" i="2"/>
  <c r="H73" i="2"/>
  <c r="I73" i="2"/>
  <c r="Z73" i="2" s="1"/>
  <c r="K73" i="2"/>
  <c r="L73" i="2"/>
  <c r="N73" i="2"/>
  <c r="AE73" i="2" s="1"/>
  <c r="O73" i="2"/>
  <c r="AF73" i="2" s="1"/>
  <c r="AC73" i="2" l="1"/>
  <c r="AB73" i="2"/>
  <c r="AH73" i="2"/>
  <c r="AO73" i="2"/>
  <c r="AN73" i="2"/>
  <c r="AK73" i="2"/>
  <c r="AA73" i="2"/>
  <c r="A75" i="2"/>
  <c r="J74" i="2"/>
  <c r="V74" i="2"/>
  <c r="L74" i="2"/>
  <c r="AC74" i="2" s="1"/>
  <c r="O74" i="2"/>
  <c r="P74" i="2"/>
  <c r="Q74" i="2"/>
  <c r="AH74" i="2" s="1"/>
  <c r="R74" i="2"/>
  <c r="AI74" i="2" s="1"/>
  <c r="S74" i="2"/>
  <c r="AJ74" i="2" s="1"/>
  <c r="T74" i="2"/>
  <c r="AK74" i="2" s="1"/>
  <c r="U74" i="2"/>
  <c r="AL74" i="2" s="1"/>
  <c r="G74" i="2"/>
  <c r="W74" i="2"/>
  <c r="H74" i="2"/>
  <c r="X74" i="2"/>
  <c r="I74" i="2"/>
  <c r="Z74" i="2" s="1"/>
  <c r="Y74" i="2"/>
  <c r="AP74" i="2" s="1"/>
  <c r="K74" i="2"/>
  <c r="M74" i="2"/>
  <c r="AD74" i="2" s="1"/>
  <c r="N74" i="2"/>
  <c r="AE74" i="2" s="1"/>
  <c r="AB74" i="2" l="1"/>
  <c r="AF74" i="2"/>
  <c r="AM74" i="2"/>
  <c r="AO74" i="2"/>
  <c r="AA74" i="2"/>
  <c r="AN74" i="2"/>
  <c r="AG74" i="2"/>
  <c r="A76" i="2"/>
  <c r="O75" i="2"/>
  <c r="H75" i="2"/>
  <c r="T75" i="2"/>
  <c r="AK75" i="2" s="1"/>
  <c r="K75" i="2"/>
  <c r="Y75" i="2"/>
  <c r="AP75" i="2" s="1"/>
  <c r="L75" i="2"/>
  <c r="AC75" i="2" s="1"/>
  <c r="M75" i="2"/>
  <c r="AD75" i="2" s="1"/>
  <c r="N75" i="2"/>
  <c r="AE75" i="2" s="1"/>
  <c r="P75" i="2"/>
  <c r="AG75" i="2" s="1"/>
  <c r="Q75" i="2"/>
  <c r="AH75" i="2" s="1"/>
  <c r="R75" i="2"/>
  <c r="S75" i="2"/>
  <c r="U75" i="2"/>
  <c r="AL75" i="2" s="1"/>
  <c r="G75" i="2"/>
  <c r="V75" i="2"/>
  <c r="AM75" i="2" s="1"/>
  <c r="I75" i="2"/>
  <c r="W75" i="2"/>
  <c r="J75" i="2"/>
  <c r="X75" i="2"/>
  <c r="AO75" i="2" s="1"/>
  <c r="AA75" i="2" l="1"/>
  <c r="AN75" i="2"/>
  <c r="Z75" i="2"/>
  <c r="AB75" i="2"/>
  <c r="AF75" i="2"/>
  <c r="AJ75" i="2"/>
  <c r="AI75" i="2"/>
  <c r="A77" i="2"/>
  <c r="H76" i="2"/>
  <c r="T76" i="2"/>
  <c r="M76" i="2"/>
  <c r="AD76" i="2" s="1"/>
  <c r="Y76" i="2"/>
  <c r="U76" i="2"/>
  <c r="G76" i="2"/>
  <c r="V76" i="2"/>
  <c r="AM76" i="2" s="1"/>
  <c r="I76" i="2"/>
  <c r="W76" i="2"/>
  <c r="AN76" i="2" s="1"/>
  <c r="J76" i="2"/>
  <c r="X76" i="2"/>
  <c r="K76" i="2"/>
  <c r="L76" i="2"/>
  <c r="AC76" i="2" s="1"/>
  <c r="N76" i="2"/>
  <c r="O76" i="2"/>
  <c r="AF76" i="2" s="1"/>
  <c r="P76" i="2"/>
  <c r="AG76" i="2" s="1"/>
  <c r="Q76" i="2"/>
  <c r="AH76" i="2" s="1"/>
  <c r="R76" i="2"/>
  <c r="AI76" i="2" s="1"/>
  <c r="S76" i="2"/>
  <c r="AJ76" i="2" s="1"/>
  <c r="AP76" i="2" l="1"/>
  <c r="AE76" i="2"/>
  <c r="AK76" i="2"/>
  <c r="AB76" i="2"/>
  <c r="AO76" i="2"/>
  <c r="AA76" i="2"/>
  <c r="Z76" i="2"/>
  <c r="AL76" i="2"/>
  <c r="A78" i="2"/>
  <c r="O77" i="2"/>
  <c r="P77" i="2"/>
  <c r="AG77" i="2" s="1"/>
  <c r="Q77" i="2"/>
  <c r="AH77" i="2" s="1"/>
  <c r="R77" i="2"/>
  <c r="G77" i="2"/>
  <c r="S77" i="2"/>
  <c r="AJ77" i="2" s="1"/>
  <c r="H77" i="2"/>
  <c r="T77" i="2"/>
  <c r="AK77" i="2" s="1"/>
  <c r="I77" i="2"/>
  <c r="U77" i="2"/>
  <c r="J77" i="2"/>
  <c r="AA77" i="2" s="1"/>
  <c r="V77" i="2"/>
  <c r="K77" i="2"/>
  <c r="AB77" i="2" s="1"/>
  <c r="W77" i="2"/>
  <c r="AN77" i="2" s="1"/>
  <c r="L77" i="2"/>
  <c r="AC77" i="2" s="1"/>
  <c r="X77" i="2"/>
  <c r="AO77" i="2" s="1"/>
  <c r="M77" i="2"/>
  <c r="AD77" i="2" s="1"/>
  <c r="Y77" i="2"/>
  <c r="AP77" i="2" s="1"/>
  <c r="N77" i="2"/>
  <c r="AM77" i="2" l="1"/>
  <c r="AF77" i="2"/>
  <c r="AL77" i="2"/>
  <c r="Z77" i="2"/>
  <c r="AE77" i="2"/>
  <c r="AI77" i="2"/>
  <c r="A80" i="2"/>
  <c r="H78" i="2"/>
  <c r="T78" i="2"/>
  <c r="AK78" i="2" s="1"/>
  <c r="I78" i="2"/>
  <c r="Z78" i="2" s="1"/>
  <c r="U78" i="2"/>
  <c r="J78" i="2"/>
  <c r="V78" i="2"/>
  <c r="K78" i="2"/>
  <c r="W78" i="2"/>
  <c r="AN78" i="2" s="1"/>
  <c r="L78" i="2"/>
  <c r="AC78" i="2" s="1"/>
  <c r="X78" i="2"/>
  <c r="AO78" i="2" s="1"/>
  <c r="M78" i="2"/>
  <c r="AD78" i="2" s="1"/>
  <c r="Y78" i="2"/>
  <c r="N78" i="2"/>
  <c r="O78" i="2"/>
  <c r="P78" i="2"/>
  <c r="AG78" i="2" s="1"/>
  <c r="Q78" i="2"/>
  <c r="AH78" i="2" s="1"/>
  <c r="R78" i="2"/>
  <c r="G78" i="2"/>
  <c r="S78" i="2"/>
  <c r="AB78" i="2" l="1"/>
  <c r="AM78" i="2"/>
  <c r="AI78" i="2"/>
  <c r="AA78" i="2"/>
  <c r="AL78" i="2"/>
  <c r="AF78" i="2"/>
  <c r="AE78" i="2"/>
  <c r="AP78" i="2"/>
  <c r="AJ78" i="2"/>
  <c r="A81" i="2"/>
  <c r="R80" i="2"/>
  <c r="G80" i="2"/>
  <c r="S80" i="2"/>
  <c r="H80" i="2"/>
  <c r="T80" i="2"/>
  <c r="AK80" i="2" s="1"/>
  <c r="I80" i="2"/>
  <c r="Z80" i="2" s="1"/>
  <c r="U80" i="2"/>
  <c r="AL80" i="2" s="1"/>
  <c r="J80" i="2"/>
  <c r="V80" i="2"/>
  <c r="K80" i="2"/>
  <c r="W80" i="2"/>
  <c r="L80" i="2"/>
  <c r="AC80" i="2" s="1"/>
  <c r="X80" i="2"/>
  <c r="AO80" i="2" s="1"/>
  <c r="M80" i="2"/>
  <c r="Y80" i="2"/>
  <c r="AP80" i="2" s="1"/>
  <c r="N80" i="2"/>
  <c r="AE80" i="2" s="1"/>
  <c r="O80" i="2"/>
  <c r="AF80" i="2" s="1"/>
  <c r="P80" i="2"/>
  <c r="Q80" i="2"/>
  <c r="AH80" i="2" s="1"/>
  <c r="AG80" i="2" l="1"/>
  <c r="AJ80" i="2"/>
  <c r="AD80" i="2"/>
  <c r="AI80" i="2"/>
  <c r="AB80" i="2"/>
  <c r="AN80" i="2"/>
  <c r="AM80" i="2"/>
  <c r="AA80" i="2"/>
  <c r="A82" i="2"/>
  <c r="K81" i="2"/>
  <c r="AB81" i="2" s="1"/>
  <c r="W81" i="2"/>
  <c r="AN81" i="2" s="1"/>
  <c r="L81" i="2"/>
  <c r="X81" i="2"/>
  <c r="M81" i="2"/>
  <c r="Y81" i="2"/>
  <c r="AP81" i="2" s="1"/>
  <c r="N81" i="2"/>
  <c r="AE81" i="2" s="1"/>
  <c r="O81" i="2"/>
  <c r="P81" i="2"/>
  <c r="Q81" i="2"/>
  <c r="R81" i="2"/>
  <c r="AI81" i="2" s="1"/>
  <c r="G81" i="2"/>
  <c r="S81" i="2"/>
  <c r="AJ81" i="2" s="1"/>
  <c r="H81" i="2"/>
  <c r="T81" i="2"/>
  <c r="I81" i="2"/>
  <c r="U81" i="2"/>
  <c r="J81" i="2"/>
  <c r="AA81" i="2" s="1"/>
  <c r="V81" i="2"/>
  <c r="AM81" i="2" s="1"/>
  <c r="AL81" i="2" l="1"/>
  <c r="AO81" i="2"/>
  <c r="AK81" i="2"/>
  <c r="AC81" i="2"/>
  <c r="AH81" i="2"/>
  <c r="AG81" i="2"/>
  <c r="AF81" i="2"/>
  <c r="AD81" i="2"/>
  <c r="Z81" i="2"/>
  <c r="A83" i="2"/>
  <c r="P82" i="2"/>
  <c r="AG82" i="2" s="1"/>
  <c r="Q82" i="2"/>
  <c r="R82" i="2"/>
  <c r="G82" i="2"/>
  <c r="S82" i="2"/>
  <c r="AJ82" i="2" s="1"/>
  <c r="H82" i="2"/>
  <c r="T82" i="2"/>
  <c r="AK82" i="2" s="1"/>
  <c r="I82" i="2"/>
  <c r="U82" i="2"/>
  <c r="J82" i="2"/>
  <c r="V82" i="2"/>
  <c r="K82" i="2"/>
  <c r="AB82" i="2" s="1"/>
  <c r="W82" i="2"/>
  <c r="AN82" i="2" s="1"/>
  <c r="L82" i="2"/>
  <c r="X82" i="2"/>
  <c r="AO82" i="2" s="1"/>
  <c r="M82" i="2"/>
  <c r="Y82" i="2"/>
  <c r="N82" i="2"/>
  <c r="AE82" i="2" s="1"/>
  <c r="O82" i="2"/>
  <c r="AF82" i="2" s="1"/>
  <c r="AD82" i="2" l="1"/>
  <c r="AI82" i="2"/>
  <c r="AC82" i="2"/>
  <c r="AH82" i="2"/>
  <c r="AA82" i="2"/>
  <c r="AP82" i="2"/>
  <c r="AM82" i="2"/>
  <c r="AL82" i="2"/>
  <c r="Z82" i="2"/>
  <c r="A84" i="2"/>
  <c r="I83" i="2"/>
  <c r="Z83" i="2" s="1"/>
  <c r="U83" i="2"/>
  <c r="J83" i="2"/>
  <c r="V83" i="2"/>
  <c r="K83" i="2"/>
  <c r="AB83" i="2" s="1"/>
  <c r="W83" i="2"/>
  <c r="AN83" i="2" s="1"/>
  <c r="L83" i="2"/>
  <c r="AC83" i="2" s="1"/>
  <c r="X83" i="2"/>
  <c r="M83" i="2"/>
  <c r="Y83" i="2"/>
  <c r="N83" i="2"/>
  <c r="O83" i="2"/>
  <c r="AF83" i="2" s="1"/>
  <c r="P83" i="2"/>
  <c r="AG83" i="2" s="1"/>
  <c r="Q83" i="2"/>
  <c r="R83" i="2"/>
  <c r="G83" i="2"/>
  <c r="S83" i="2"/>
  <c r="AJ83" i="2" s="1"/>
  <c r="H83" i="2"/>
  <c r="T83" i="2"/>
  <c r="AK83" i="2" s="1"/>
  <c r="AA83" i="2" l="1"/>
  <c r="AH83" i="2"/>
  <c r="AL83" i="2"/>
  <c r="AP83" i="2"/>
  <c r="AE83" i="2"/>
  <c r="AD83" i="2"/>
  <c r="AO83" i="2"/>
  <c r="AM83" i="2"/>
  <c r="AI83" i="2"/>
  <c r="A85" i="2"/>
  <c r="N84" i="2"/>
  <c r="O84" i="2"/>
  <c r="P84" i="2"/>
  <c r="Q84" i="2"/>
  <c r="AH84" i="2" s="1"/>
  <c r="R84" i="2"/>
  <c r="AI84" i="2" s="1"/>
  <c r="G84" i="2"/>
  <c r="S84" i="2"/>
  <c r="AJ84" i="2" s="1"/>
  <c r="H84" i="2"/>
  <c r="T84" i="2"/>
  <c r="I84" i="2"/>
  <c r="U84" i="2"/>
  <c r="AL84" i="2" s="1"/>
  <c r="J84" i="2"/>
  <c r="AA84" i="2" s="1"/>
  <c r="V84" i="2"/>
  <c r="AM84" i="2" s="1"/>
  <c r="K84" i="2"/>
  <c r="W84" i="2"/>
  <c r="L84" i="2"/>
  <c r="X84" i="2"/>
  <c r="M84" i="2"/>
  <c r="AD84" i="2" s="1"/>
  <c r="Y84" i="2"/>
  <c r="AP84" i="2" s="1"/>
  <c r="AO84" i="2" l="1"/>
  <c r="AG84" i="2"/>
  <c r="AB84" i="2"/>
  <c r="AF84" i="2"/>
  <c r="AE84" i="2"/>
  <c r="Z84" i="2"/>
  <c r="AK84" i="2"/>
  <c r="AC84" i="2"/>
  <c r="AN84" i="2"/>
  <c r="A86" i="2"/>
  <c r="G85" i="2"/>
  <c r="S85" i="2"/>
  <c r="H85" i="2"/>
  <c r="T85" i="2"/>
  <c r="I85" i="2"/>
  <c r="Z85" i="2" s="1"/>
  <c r="U85" i="2"/>
  <c r="AL85" i="2" s="1"/>
  <c r="J85" i="2"/>
  <c r="AA85" i="2" s="1"/>
  <c r="V85" i="2"/>
  <c r="K85" i="2"/>
  <c r="W85" i="2"/>
  <c r="L85" i="2"/>
  <c r="AC85" i="2" s="1"/>
  <c r="X85" i="2"/>
  <c r="AO85" i="2" s="1"/>
  <c r="M85" i="2"/>
  <c r="AD85" i="2" s="1"/>
  <c r="Y85" i="2"/>
  <c r="N85" i="2"/>
  <c r="O85" i="2"/>
  <c r="AF85" i="2" s="1"/>
  <c r="P85" i="2"/>
  <c r="AG85" i="2" s="1"/>
  <c r="Q85" i="2"/>
  <c r="AH85" i="2" s="1"/>
  <c r="R85" i="2"/>
  <c r="AI85" i="2" s="1"/>
  <c r="AE85" i="2" l="1"/>
  <c r="AP85" i="2"/>
  <c r="AJ85" i="2"/>
  <c r="AN85" i="2"/>
  <c r="AB85" i="2"/>
  <c r="AM85" i="2"/>
  <c r="AK85" i="2"/>
  <c r="A87" i="2"/>
  <c r="L86" i="2"/>
  <c r="AC86" i="2" s="1"/>
  <c r="X86" i="2"/>
  <c r="M86" i="2"/>
  <c r="Y86" i="2"/>
  <c r="N86" i="2"/>
  <c r="O86" i="2"/>
  <c r="AF86" i="2" s="1"/>
  <c r="P86" i="2"/>
  <c r="AG86" i="2" s="1"/>
  <c r="Q86" i="2"/>
  <c r="R86" i="2"/>
  <c r="G86" i="2"/>
  <c r="S86" i="2"/>
  <c r="H86" i="2"/>
  <c r="T86" i="2"/>
  <c r="AK86" i="2" s="1"/>
  <c r="I86" i="2"/>
  <c r="Z86" i="2" s="1"/>
  <c r="U86" i="2"/>
  <c r="AL86" i="2" s="1"/>
  <c r="J86" i="2"/>
  <c r="V86" i="2"/>
  <c r="K86" i="2"/>
  <c r="W86" i="2"/>
  <c r="AN86" i="2" s="1"/>
  <c r="AA86" i="2" l="1"/>
  <c r="AP86" i="2"/>
  <c r="AD86" i="2"/>
  <c r="AO86" i="2"/>
  <c r="AJ86" i="2"/>
  <c r="AI86" i="2"/>
  <c r="AH86" i="2"/>
  <c r="AB86" i="2"/>
  <c r="AM86" i="2"/>
  <c r="AE86" i="2"/>
  <c r="A88" i="2"/>
  <c r="Q87" i="2"/>
  <c r="R87" i="2"/>
  <c r="AI87" i="2" s="1"/>
  <c r="G87" i="2"/>
  <c r="S87" i="2"/>
  <c r="AJ87" i="2" s="1"/>
  <c r="H87" i="2"/>
  <c r="T87" i="2"/>
  <c r="AK87" i="2" s="1"/>
  <c r="I87" i="2"/>
  <c r="U87" i="2"/>
  <c r="J87" i="2"/>
  <c r="V87" i="2"/>
  <c r="AM87" i="2" s="1"/>
  <c r="K87" i="2"/>
  <c r="AB87" i="2" s="1"/>
  <c r="W87" i="2"/>
  <c r="AN87" i="2" s="1"/>
  <c r="L87" i="2"/>
  <c r="X87" i="2"/>
  <c r="AO87" i="2" s="1"/>
  <c r="M87" i="2"/>
  <c r="AD87" i="2" s="1"/>
  <c r="Y87" i="2"/>
  <c r="AP87" i="2" s="1"/>
  <c r="N87" i="2"/>
  <c r="AE87" i="2" s="1"/>
  <c r="O87" i="2"/>
  <c r="P87" i="2"/>
  <c r="AC87" i="2" l="1"/>
  <c r="AH87" i="2"/>
  <c r="AA87" i="2"/>
  <c r="AL87" i="2"/>
  <c r="AG87" i="2"/>
  <c r="Z87" i="2"/>
  <c r="AF87" i="2"/>
  <c r="A89" i="2"/>
  <c r="J88" i="2"/>
  <c r="AA88" i="2" s="1"/>
  <c r="V88" i="2"/>
  <c r="AM88" i="2" s="1"/>
  <c r="K88" i="2"/>
  <c r="W88" i="2"/>
  <c r="L88" i="2"/>
  <c r="X88" i="2"/>
  <c r="AO88" i="2" s="1"/>
  <c r="M88" i="2"/>
  <c r="AD88" i="2" s="1"/>
  <c r="Y88" i="2"/>
  <c r="AP88" i="2" s="1"/>
  <c r="N88" i="2"/>
  <c r="AE88" i="2" s="1"/>
  <c r="O88" i="2"/>
  <c r="P88" i="2"/>
  <c r="Q88" i="2"/>
  <c r="AH88" i="2" s="1"/>
  <c r="R88" i="2"/>
  <c r="AI88" i="2" s="1"/>
  <c r="G88" i="2"/>
  <c r="S88" i="2"/>
  <c r="AJ88" i="2" s="1"/>
  <c r="H88" i="2"/>
  <c r="T88" i="2"/>
  <c r="I88" i="2"/>
  <c r="U88" i="2"/>
  <c r="AL88" i="2" s="1"/>
  <c r="AK88" i="2" l="1"/>
  <c r="AN88" i="2"/>
  <c r="AB88" i="2"/>
  <c r="AG88" i="2"/>
  <c r="AF88" i="2"/>
  <c r="Z88" i="2"/>
  <c r="AC88" i="2"/>
  <c r="A90" i="2"/>
  <c r="O89" i="2"/>
  <c r="AF89" i="2" s="1"/>
  <c r="P89" i="2"/>
  <c r="AG89" i="2" s="1"/>
  <c r="Q89" i="2"/>
  <c r="AH89" i="2" s="1"/>
  <c r="R89" i="2"/>
  <c r="G89" i="2"/>
  <c r="S89" i="2"/>
  <c r="H89" i="2"/>
  <c r="T89" i="2"/>
  <c r="AK89" i="2" s="1"/>
  <c r="I89" i="2"/>
  <c r="Z89" i="2" s="1"/>
  <c r="U89" i="2"/>
  <c r="J89" i="2"/>
  <c r="V89" i="2"/>
  <c r="K89" i="2"/>
  <c r="W89" i="2"/>
  <c r="AN89" i="2" s="1"/>
  <c r="L89" i="2"/>
  <c r="AC89" i="2" s="1"/>
  <c r="X89" i="2"/>
  <c r="M89" i="2"/>
  <c r="AD89" i="2" s="1"/>
  <c r="Y89" i="2"/>
  <c r="AP89" i="2" s="1"/>
  <c r="N89" i="2"/>
  <c r="AJ89" i="2" l="1"/>
  <c r="AO89" i="2"/>
  <c r="AI89" i="2"/>
  <c r="AE89" i="2"/>
  <c r="AB89" i="2"/>
  <c r="AM89" i="2"/>
  <c r="AA89" i="2"/>
  <c r="AL89" i="2"/>
  <c r="A91" i="2"/>
  <c r="H90" i="2"/>
  <c r="T90" i="2"/>
  <c r="I90" i="2"/>
  <c r="U90" i="2"/>
  <c r="J90" i="2"/>
  <c r="AA90" i="2" s="1"/>
  <c r="V90" i="2"/>
  <c r="AM90" i="2" s="1"/>
  <c r="K90" i="2"/>
  <c r="AB90" i="2" s="1"/>
  <c r="W90" i="2"/>
  <c r="AN90" i="2" s="1"/>
  <c r="L90" i="2"/>
  <c r="X90" i="2"/>
  <c r="M90" i="2"/>
  <c r="AD90" i="2" s="1"/>
  <c r="Y90" i="2"/>
  <c r="AP90" i="2" s="1"/>
  <c r="N90" i="2"/>
  <c r="AE90" i="2" s="1"/>
  <c r="O90" i="2"/>
  <c r="AF90" i="2" s="1"/>
  <c r="P90" i="2"/>
  <c r="Q90" i="2"/>
  <c r="R90" i="2"/>
  <c r="AI90" i="2" s="1"/>
  <c r="G90" i="2"/>
  <c r="S90" i="2"/>
  <c r="AJ90" i="2" s="1"/>
  <c r="AH90" i="2" l="1"/>
  <c r="AG90" i="2"/>
  <c r="Z90" i="2"/>
  <c r="AK90" i="2"/>
  <c r="AO90" i="2"/>
  <c r="AC90" i="2"/>
  <c r="AL90" i="2"/>
  <c r="A92" i="2"/>
  <c r="M91" i="2"/>
  <c r="AD91" i="2" s="1"/>
  <c r="Y91" i="2"/>
  <c r="AP91" i="2" s="1"/>
  <c r="N91" i="2"/>
  <c r="O91" i="2"/>
  <c r="P91" i="2"/>
  <c r="Q91" i="2"/>
  <c r="AH91" i="2" s="1"/>
  <c r="R91" i="2"/>
  <c r="AI91" i="2" s="1"/>
  <c r="G91" i="2"/>
  <c r="S91" i="2"/>
  <c r="AJ91" i="2" s="1"/>
  <c r="H91" i="2"/>
  <c r="T91" i="2"/>
  <c r="I91" i="2"/>
  <c r="U91" i="2"/>
  <c r="J91" i="2"/>
  <c r="AA91" i="2" s="1"/>
  <c r="V91" i="2"/>
  <c r="AM91" i="2" s="1"/>
  <c r="K91" i="2"/>
  <c r="W91" i="2"/>
  <c r="AN91" i="2" s="1"/>
  <c r="L91" i="2"/>
  <c r="AC91" i="2" s="1"/>
  <c r="X91" i="2"/>
  <c r="AG91" i="2" l="1"/>
  <c r="AB91" i="2"/>
  <c r="AF91" i="2"/>
  <c r="AE91" i="2"/>
  <c r="AO91" i="2"/>
  <c r="AL91" i="2"/>
  <c r="Z91" i="2"/>
  <c r="AK91" i="2"/>
  <c r="A93" i="2"/>
  <c r="R92" i="2"/>
  <c r="G92" i="2"/>
  <c r="S92" i="2"/>
  <c r="H92" i="2"/>
  <c r="T92" i="2"/>
  <c r="AK92" i="2" s="1"/>
  <c r="I92" i="2"/>
  <c r="Z92" i="2" s="1"/>
  <c r="U92" i="2"/>
  <c r="AL92" i="2" s="1"/>
  <c r="J92" i="2"/>
  <c r="AA92" i="2" s="1"/>
  <c r="V92" i="2"/>
  <c r="K92" i="2"/>
  <c r="W92" i="2"/>
  <c r="L92" i="2"/>
  <c r="X92" i="2"/>
  <c r="AO92" i="2" s="1"/>
  <c r="M92" i="2"/>
  <c r="AD92" i="2" s="1"/>
  <c r="Y92" i="2"/>
  <c r="N92" i="2"/>
  <c r="AE92" i="2" s="1"/>
  <c r="O92" i="2"/>
  <c r="AF92" i="2" s="1"/>
  <c r="P92" i="2"/>
  <c r="AG92" i="2" s="1"/>
  <c r="Q92" i="2"/>
  <c r="AH92" i="2" s="1"/>
  <c r="AP92" i="2" l="1"/>
  <c r="AJ92" i="2"/>
  <c r="AI92" i="2"/>
  <c r="AC92" i="2"/>
  <c r="AN92" i="2"/>
  <c r="AB92" i="2"/>
  <c r="AM92" i="2"/>
  <c r="A94" i="2"/>
  <c r="K93" i="2"/>
  <c r="W93" i="2"/>
  <c r="AN93" i="2" s="1"/>
  <c r="L93" i="2"/>
  <c r="AC93" i="2" s="1"/>
  <c r="X93" i="2"/>
  <c r="M93" i="2"/>
  <c r="Y93" i="2"/>
  <c r="N93" i="2"/>
  <c r="AE93" i="2" s="1"/>
  <c r="O93" i="2"/>
  <c r="AF93" i="2" s="1"/>
  <c r="P93" i="2"/>
  <c r="AG93" i="2" s="1"/>
  <c r="Q93" i="2"/>
  <c r="R93" i="2"/>
  <c r="G93" i="2"/>
  <c r="S93" i="2"/>
  <c r="AJ93" i="2" s="1"/>
  <c r="H93" i="2"/>
  <c r="I93" i="2"/>
  <c r="Z93" i="2" s="1"/>
  <c r="U93" i="2"/>
  <c r="J93" i="2"/>
  <c r="V93" i="2"/>
  <c r="AM93" i="2" s="1"/>
  <c r="T93" i="2"/>
  <c r="AK93" i="2" s="1"/>
  <c r="AP93" i="2" l="1"/>
  <c r="AD93" i="2"/>
  <c r="AL93" i="2"/>
  <c r="AO93" i="2"/>
  <c r="AB93" i="2"/>
  <c r="AI93" i="2"/>
  <c r="AH93" i="2"/>
  <c r="AA93" i="2"/>
  <c r="A95" i="2"/>
  <c r="P94" i="2"/>
  <c r="AG94" i="2" s="1"/>
  <c r="Q94" i="2"/>
  <c r="AH94" i="2" s="1"/>
  <c r="R94" i="2"/>
  <c r="G94" i="2"/>
  <c r="S94" i="2"/>
  <c r="H94" i="2"/>
  <c r="T94" i="2"/>
  <c r="AK94" i="2" s="1"/>
  <c r="I94" i="2"/>
  <c r="Z94" i="2" s="1"/>
  <c r="U94" i="2"/>
  <c r="J94" i="2"/>
  <c r="V94" i="2"/>
  <c r="K94" i="2"/>
  <c r="W94" i="2"/>
  <c r="AN94" i="2" s="1"/>
  <c r="L94" i="2"/>
  <c r="AC94" i="2" s="1"/>
  <c r="X94" i="2"/>
  <c r="N94" i="2"/>
  <c r="O94" i="2"/>
  <c r="M94" i="2"/>
  <c r="AD94" i="2" s="1"/>
  <c r="Y94" i="2"/>
  <c r="AP94" i="2" s="1"/>
  <c r="AJ94" i="2" l="1"/>
  <c r="AE94" i="2"/>
  <c r="AO94" i="2"/>
  <c r="AI94" i="2"/>
  <c r="AM94" i="2"/>
  <c r="AF94" i="2"/>
  <c r="AB94" i="2"/>
  <c r="AA94" i="2"/>
  <c r="AL94" i="2"/>
  <c r="A96" i="2"/>
  <c r="I95" i="2"/>
  <c r="Z95" i="2" s="1"/>
  <c r="U95" i="2"/>
  <c r="J95" i="2"/>
  <c r="V95" i="2"/>
  <c r="K95" i="2"/>
  <c r="AB95" i="2" s="1"/>
  <c r="W95" i="2"/>
  <c r="AN95" i="2" s="1"/>
  <c r="L95" i="2"/>
  <c r="AC95" i="2" s="1"/>
  <c r="X95" i="2"/>
  <c r="M95" i="2"/>
  <c r="Y95" i="2"/>
  <c r="N95" i="2"/>
  <c r="O95" i="2"/>
  <c r="AF95" i="2" s="1"/>
  <c r="P95" i="2"/>
  <c r="AG95" i="2" s="1"/>
  <c r="Q95" i="2"/>
  <c r="G95" i="2"/>
  <c r="S95" i="2"/>
  <c r="AJ95" i="2" s="1"/>
  <c r="H95" i="2"/>
  <c r="T95" i="2"/>
  <c r="R95" i="2"/>
  <c r="AI95" i="2" l="1"/>
  <c r="AM95" i="2"/>
  <c r="AA95" i="2"/>
  <c r="AH95" i="2"/>
  <c r="AL95" i="2"/>
  <c r="AP95" i="2"/>
  <c r="AK95" i="2"/>
  <c r="AE95" i="2"/>
  <c r="AD95" i="2"/>
  <c r="AO95" i="2"/>
  <c r="A97" i="2"/>
  <c r="N96" i="2"/>
  <c r="O96" i="2"/>
  <c r="P96" i="2"/>
  <c r="AG96" i="2" s="1"/>
  <c r="Q96" i="2"/>
  <c r="AH96" i="2" s="1"/>
  <c r="R96" i="2"/>
  <c r="AI96" i="2" s="1"/>
  <c r="G96" i="2"/>
  <c r="S96" i="2"/>
  <c r="AJ96" i="2" s="1"/>
  <c r="H96" i="2"/>
  <c r="T96" i="2"/>
  <c r="I96" i="2"/>
  <c r="U96" i="2"/>
  <c r="J96" i="2"/>
  <c r="AA96" i="2" s="1"/>
  <c r="V96" i="2"/>
  <c r="AM96" i="2" s="1"/>
  <c r="L96" i="2"/>
  <c r="X96" i="2"/>
  <c r="AO96" i="2" s="1"/>
  <c r="M96" i="2"/>
  <c r="AD96" i="2" s="1"/>
  <c r="Y96" i="2"/>
  <c r="K96" i="2"/>
  <c r="AB96" i="2" s="1"/>
  <c r="W96" i="2"/>
  <c r="AN96" i="2" s="1"/>
  <c r="AP96" i="2" l="1"/>
  <c r="AC96" i="2"/>
  <c r="AE96" i="2"/>
  <c r="AL96" i="2"/>
  <c r="Z96" i="2"/>
  <c r="AK96" i="2"/>
  <c r="AF96" i="2"/>
  <c r="A98" i="2"/>
  <c r="G97" i="2"/>
  <c r="S97" i="2"/>
  <c r="H97" i="2"/>
  <c r="T97" i="2"/>
  <c r="I97" i="2"/>
  <c r="Z97" i="2" s="1"/>
  <c r="U97" i="2"/>
  <c r="AL97" i="2" s="1"/>
  <c r="J97" i="2"/>
  <c r="V97" i="2"/>
  <c r="AM97" i="2" s="1"/>
  <c r="K97" i="2"/>
  <c r="AB97" i="2" s="1"/>
  <c r="W97" i="2"/>
  <c r="L97" i="2"/>
  <c r="X97" i="2"/>
  <c r="M97" i="2"/>
  <c r="AD97" i="2" s="1"/>
  <c r="Y97" i="2"/>
  <c r="N97" i="2"/>
  <c r="AE97" i="2" s="1"/>
  <c r="O97" i="2"/>
  <c r="Q97" i="2"/>
  <c r="AH97" i="2" s="1"/>
  <c r="R97" i="2"/>
  <c r="AI97" i="2" s="1"/>
  <c r="P97" i="2"/>
  <c r="AG97" i="2" s="1"/>
  <c r="AF97" i="2" l="1"/>
  <c r="AK97" i="2"/>
  <c r="AP97" i="2"/>
  <c r="AJ97" i="2"/>
  <c r="AO97" i="2"/>
  <c r="AC97" i="2"/>
  <c r="AN97" i="2"/>
  <c r="AA97" i="2"/>
  <c r="A99" i="2"/>
  <c r="L98" i="2"/>
  <c r="X98" i="2"/>
  <c r="AO98" i="2" s="1"/>
  <c r="M98" i="2"/>
  <c r="Y98" i="2"/>
  <c r="N98" i="2"/>
  <c r="AE98" i="2" s="1"/>
  <c r="O98" i="2"/>
  <c r="AF98" i="2" s="1"/>
  <c r="P98" i="2"/>
  <c r="Q98" i="2"/>
  <c r="AH98" i="2" s="1"/>
  <c r="R98" i="2"/>
  <c r="AI98" i="2" s="1"/>
  <c r="G98" i="2"/>
  <c r="S98" i="2"/>
  <c r="H98" i="2"/>
  <c r="T98" i="2"/>
  <c r="AK98" i="2" s="1"/>
  <c r="J98" i="2"/>
  <c r="AA98" i="2" s="1"/>
  <c r="V98" i="2"/>
  <c r="K98" i="2"/>
  <c r="W98" i="2"/>
  <c r="AN98" i="2" s="1"/>
  <c r="I98" i="2"/>
  <c r="Z98" i="2" s="1"/>
  <c r="U98" i="2"/>
  <c r="AL98" i="2" s="1"/>
  <c r="AB98" i="2" l="1"/>
  <c r="AM98" i="2"/>
  <c r="AD98" i="2"/>
  <c r="AC98" i="2"/>
  <c r="AJ98" i="2"/>
  <c r="AG98" i="2"/>
  <c r="AP98" i="2"/>
  <c r="A100" i="2"/>
  <c r="Q99" i="2"/>
  <c r="R99" i="2"/>
  <c r="G99" i="2"/>
  <c r="S99" i="2"/>
  <c r="H99" i="2"/>
  <c r="T99" i="2"/>
  <c r="I99" i="2"/>
  <c r="U99" i="2"/>
  <c r="AL99" i="2" s="1"/>
  <c r="J99" i="2"/>
  <c r="AA99" i="2" s="1"/>
  <c r="V99" i="2"/>
  <c r="K99" i="2"/>
  <c r="W99" i="2"/>
  <c r="L99" i="2"/>
  <c r="X99" i="2"/>
  <c r="AO99" i="2" s="1"/>
  <c r="M99" i="2"/>
  <c r="AD99" i="2" s="1"/>
  <c r="Y99" i="2"/>
  <c r="O99" i="2"/>
  <c r="P99" i="2"/>
  <c r="N99" i="2"/>
  <c r="AE99" i="2" s="1"/>
  <c r="Z99" i="2" l="1"/>
  <c r="AF99" i="2"/>
  <c r="AP99" i="2"/>
  <c r="AJ99" i="2"/>
  <c r="AC99" i="2"/>
  <c r="AI99" i="2"/>
  <c r="AH99" i="2"/>
  <c r="AN99" i="2"/>
  <c r="AB99" i="2"/>
  <c r="AM99" i="2"/>
  <c r="AG99" i="2"/>
  <c r="AK99" i="2"/>
  <c r="A101" i="2"/>
  <c r="J100" i="2"/>
  <c r="V100" i="2"/>
  <c r="K100" i="2"/>
  <c r="AB100" i="2" s="1"/>
  <c r="W100" i="2"/>
  <c r="AN100" i="2" s="1"/>
  <c r="L100" i="2"/>
  <c r="X100" i="2"/>
  <c r="M100" i="2"/>
  <c r="Y100" i="2"/>
  <c r="AP100" i="2" s="1"/>
  <c r="N100" i="2"/>
  <c r="AE100" i="2" s="1"/>
  <c r="O100" i="2"/>
  <c r="AF100" i="2" s="1"/>
  <c r="P100" i="2"/>
  <c r="Q100" i="2"/>
  <c r="R100" i="2"/>
  <c r="AI100" i="2" s="1"/>
  <c r="H100" i="2"/>
  <c r="T100" i="2"/>
  <c r="AK100" i="2" s="1"/>
  <c r="I100" i="2"/>
  <c r="Z100" i="2" s="1"/>
  <c r="U100" i="2"/>
  <c r="G100" i="2"/>
  <c r="S100" i="2"/>
  <c r="AJ100" i="2" s="1"/>
  <c r="AM100" i="2" l="1"/>
  <c r="AA100" i="2"/>
  <c r="AH100" i="2"/>
  <c r="AG100" i="2"/>
  <c r="AD100" i="2"/>
  <c r="AO100" i="2"/>
  <c r="AL100" i="2"/>
  <c r="AC100" i="2"/>
  <c r="A102" i="2"/>
  <c r="O101" i="2"/>
  <c r="P101" i="2"/>
  <c r="AG101" i="2" s="1"/>
  <c r="Q101" i="2"/>
  <c r="R101" i="2"/>
  <c r="G101" i="2"/>
  <c r="S101" i="2"/>
  <c r="AJ101" i="2" s="1"/>
  <c r="H101" i="2"/>
  <c r="T101" i="2"/>
  <c r="AK101" i="2" s="1"/>
  <c r="I101" i="2"/>
  <c r="U101" i="2"/>
  <c r="J101" i="2"/>
  <c r="V101" i="2"/>
  <c r="M101" i="2"/>
  <c r="AD101" i="2" s="1"/>
  <c r="Y101" i="2"/>
  <c r="N101" i="2"/>
  <c r="X101" i="2"/>
  <c r="AO101" i="2" s="1"/>
  <c r="K101" i="2"/>
  <c r="AB101" i="2" s="1"/>
  <c r="L101" i="2"/>
  <c r="AC101" i="2" s="1"/>
  <c r="W101" i="2"/>
  <c r="AN101" i="2" s="1"/>
  <c r="AI101" i="2" l="1"/>
  <c r="AE101" i="2"/>
  <c r="AH101" i="2"/>
  <c r="AF101" i="2"/>
  <c r="AP101" i="2"/>
  <c r="AM101" i="2"/>
  <c r="AA101" i="2"/>
  <c r="AL101" i="2"/>
  <c r="Z101" i="2"/>
  <c r="A103" i="2"/>
  <c r="H102" i="2"/>
  <c r="T102" i="2"/>
  <c r="I102" i="2"/>
  <c r="Z102" i="2" s="1"/>
  <c r="U102" i="2"/>
  <c r="AL102" i="2" s="1"/>
  <c r="J102" i="2"/>
  <c r="AA102" i="2" s="1"/>
  <c r="V102" i="2"/>
  <c r="AM102" i="2" s="1"/>
  <c r="K102" i="2"/>
  <c r="AB102" i="2" s="1"/>
  <c r="W102" i="2"/>
  <c r="M102" i="2"/>
  <c r="Y102" i="2"/>
  <c r="AP102" i="2" s="1"/>
  <c r="N102" i="2"/>
  <c r="AE102" i="2" s="1"/>
  <c r="O102" i="2"/>
  <c r="AF102" i="2" s="1"/>
  <c r="R102" i="2"/>
  <c r="AI102" i="2" s="1"/>
  <c r="G102" i="2"/>
  <c r="S102" i="2"/>
  <c r="L102" i="2"/>
  <c r="P102" i="2"/>
  <c r="Q102" i="2"/>
  <c r="AH102" i="2" s="1"/>
  <c r="X102" i="2"/>
  <c r="AG102" i="2" l="1"/>
  <c r="AC102" i="2"/>
  <c r="AK102" i="2"/>
  <c r="AO102" i="2"/>
  <c r="AD102" i="2"/>
  <c r="AN102" i="2"/>
  <c r="AJ102" i="2"/>
  <c r="A104" i="2"/>
  <c r="M103" i="2"/>
  <c r="AD103" i="2" s="1"/>
  <c r="Y103" i="2"/>
  <c r="AP103" i="2" s="1"/>
  <c r="N103" i="2"/>
  <c r="AE103" i="2" s="1"/>
  <c r="O103" i="2"/>
  <c r="P103" i="2"/>
  <c r="R103" i="2"/>
  <c r="G103" i="2"/>
  <c r="S103" i="2"/>
  <c r="AJ103" i="2" s="1"/>
  <c r="H103" i="2"/>
  <c r="T103" i="2"/>
  <c r="K103" i="2"/>
  <c r="W103" i="2"/>
  <c r="L103" i="2"/>
  <c r="AC103" i="2" s="1"/>
  <c r="X103" i="2"/>
  <c r="AO103" i="2" s="1"/>
  <c r="I103" i="2"/>
  <c r="Z103" i="2" s="1"/>
  <c r="J103" i="2"/>
  <c r="Q103" i="2"/>
  <c r="AH103" i="2" s="1"/>
  <c r="U103" i="2"/>
  <c r="AL103" i="2" s="1"/>
  <c r="V103" i="2"/>
  <c r="AM103" i="2" s="1"/>
  <c r="AI103" i="2" l="1"/>
  <c r="AA103" i="2"/>
  <c r="AF103" i="2"/>
  <c r="AN103" i="2"/>
  <c r="AB103" i="2"/>
  <c r="AK103" i="2"/>
  <c r="AG103" i="2"/>
  <c r="A105" i="2"/>
  <c r="R104" i="2"/>
  <c r="G104" i="2"/>
  <c r="S104" i="2"/>
  <c r="H104" i="2"/>
  <c r="T104" i="2"/>
  <c r="I104" i="2"/>
  <c r="U104" i="2"/>
  <c r="AL104" i="2" s="1"/>
  <c r="K104" i="2"/>
  <c r="AB104" i="2" s="1"/>
  <c r="W104" i="2"/>
  <c r="L104" i="2"/>
  <c r="X104" i="2"/>
  <c r="M104" i="2"/>
  <c r="Y104" i="2"/>
  <c r="P104" i="2"/>
  <c r="AG104" i="2" s="1"/>
  <c r="Q104" i="2"/>
  <c r="AH104" i="2" s="1"/>
  <c r="O104" i="2"/>
  <c r="V104" i="2"/>
  <c r="AM104" i="2" s="1"/>
  <c r="J104" i="2"/>
  <c r="AA104" i="2" s="1"/>
  <c r="N104" i="2"/>
  <c r="AE104" i="2" s="1"/>
  <c r="Z104" i="2" l="1"/>
  <c r="AK104" i="2"/>
  <c r="AF104" i="2"/>
  <c r="AJ104" i="2"/>
  <c r="AI104" i="2"/>
  <c r="AP104" i="2"/>
  <c r="AD104" i="2"/>
  <c r="AO104" i="2"/>
  <c r="AC104" i="2"/>
  <c r="AN104" i="2"/>
  <c r="A106" i="2"/>
  <c r="K105" i="2"/>
  <c r="W105" i="2"/>
  <c r="L105" i="2"/>
  <c r="AC105" i="2" s="1"/>
  <c r="X105" i="2"/>
  <c r="AO105" i="2" s="1"/>
  <c r="M105" i="2"/>
  <c r="AD105" i="2" s="1"/>
  <c r="Y105" i="2"/>
  <c r="AP105" i="2" s="1"/>
  <c r="N105" i="2"/>
  <c r="P105" i="2"/>
  <c r="AG105" i="2" s="1"/>
  <c r="Q105" i="2"/>
  <c r="R105" i="2"/>
  <c r="AI105" i="2" s="1"/>
  <c r="I105" i="2"/>
  <c r="Z105" i="2" s="1"/>
  <c r="U105" i="2"/>
  <c r="AL105" i="2" s="1"/>
  <c r="J105" i="2"/>
  <c r="V105" i="2"/>
  <c r="AM105" i="2" s="1"/>
  <c r="G105" i="2"/>
  <c r="H105" i="2"/>
  <c r="O105" i="2"/>
  <c r="AF105" i="2" s="1"/>
  <c r="S105" i="2"/>
  <c r="AJ105" i="2" s="1"/>
  <c r="T105" i="2"/>
  <c r="AN105" i="2" l="1"/>
  <c r="AA105" i="2"/>
  <c r="AB105" i="2"/>
  <c r="AH105" i="2"/>
  <c r="AK105" i="2"/>
  <c r="AE105" i="2"/>
  <c r="A107" i="2"/>
  <c r="P106" i="2"/>
  <c r="AG106" i="2" s="1"/>
  <c r="Q106" i="2"/>
  <c r="AH106" i="2" s="1"/>
  <c r="G106" i="2"/>
  <c r="S106" i="2"/>
  <c r="AJ106" i="2" s="1"/>
  <c r="I106" i="2"/>
  <c r="U106" i="2"/>
  <c r="J106" i="2"/>
  <c r="V106" i="2"/>
  <c r="K106" i="2"/>
  <c r="AB106" i="2" s="1"/>
  <c r="W106" i="2"/>
  <c r="AN106" i="2" s="1"/>
  <c r="N106" i="2"/>
  <c r="O106" i="2"/>
  <c r="AF106" i="2" s="1"/>
  <c r="X106" i="2"/>
  <c r="AO106" i="2" s="1"/>
  <c r="Y106" i="2"/>
  <c r="AP106" i="2" s="1"/>
  <c r="H106" i="2"/>
  <c r="L106" i="2"/>
  <c r="AC106" i="2" s="1"/>
  <c r="M106" i="2"/>
  <c r="R106" i="2"/>
  <c r="AI106" i="2" s="1"/>
  <c r="T106" i="2"/>
  <c r="AK106" i="2" s="1"/>
  <c r="AM106" i="2" l="1"/>
  <c r="AA106" i="2"/>
  <c r="AL106" i="2"/>
  <c r="AD106" i="2"/>
  <c r="Z106" i="2"/>
  <c r="AE106" i="2"/>
  <c r="A108" i="2"/>
  <c r="I107" i="2"/>
  <c r="U107" i="2"/>
  <c r="AL107" i="2" s="1"/>
  <c r="J107" i="2"/>
  <c r="AA107" i="2" s="1"/>
  <c r="V107" i="2"/>
  <c r="AM107" i="2" s="1"/>
  <c r="L107" i="2"/>
  <c r="X107" i="2"/>
  <c r="N107" i="2"/>
  <c r="AE107" i="2" s="1"/>
  <c r="O107" i="2"/>
  <c r="AF107" i="2" s="1"/>
  <c r="P107" i="2"/>
  <c r="AG107" i="2" s="1"/>
  <c r="G107" i="2"/>
  <c r="S107" i="2"/>
  <c r="H107" i="2"/>
  <c r="T107" i="2"/>
  <c r="AK107" i="2" s="1"/>
  <c r="K107" i="2"/>
  <c r="AB107" i="2" s="1"/>
  <c r="M107" i="2"/>
  <c r="Q107" i="2"/>
  <c r="AH107" i="2" s="1"/>
  <c r="R107" i="2"/>
  <c r="W107" i="2"/>
  <c r="AN107" i="2" s="1"/>
  <c r="Y107" i="2"/>
  <c r="AP107" i="2" l="1"/>
  <c r="AO107" i="2"/>
  <c r="AI107" i="2"/>
  <c r="AC107" i="2"/>
  <c r="AD107" i="2"/>
  <c r="Z107" i="2"/>
  <c r="AJ107" i="2"/>
  <c r="A109" i="2"/>
  <c r="N108" i="2"/>
  <c r="AE108" i="2" s="1"/>
  <c r="O108" i="2"/>
  <c r="AF108" i="2" s="1"/>
  <c r="Q108" i="2"/>
  <c r="G108" i="2"/>
  <c r="S108" i="2"/>
  <c r="H108" i="2"/>
  <c r="T108" i="2"/>
  <c r="I108" i="2"/>
  <c r="Z108" i="2" s="1"/>
  <c r="U108" i="2"/>
  <c r="AL108" i="2" s="1"/>
  <c r="L108" i="2"/>
  <c r="X108" i="2"/>
  <c r="M108" i="2"/>
  <c r="V108" i="2"/>
  <c r="AM108" i="2" s="1"/>
  <c r="W108" i="2"/>
  <c r="AN108" i="2" s="1"/>
  <c r="Y108" i="2"/>
  <c r="J108" i="2"/>
  <c r="K108" i="2"/>
  <c r="AB108" i="2" s="1"/>
  <c r="P108" i="2"/>
  <c r="AG108" i="2" s="1"/>
  <c r="R108" i="2"/>
  <c r="AA108" i="2" l="1"/>
  <c r="AP108" i="2"/>
  <c r="AH108" i="2"/>
  <c r="AD108" i="2"/>
  <c r="AO108" i="2"/>
  <c r="AC108" i="2"/>
  <c r="AI108" i="2"/>
  <c r="AK108" i="2"/>
  <c r="AJ108" i="2"/>
  <c r="A110" i="2"/>
  <c r="G109" i="2"/>
  <c r="S109" i="2"/>
  <c r="H109" i="2"/>
  <c r="T109" i="2"/>
  <c r="J109" i="2"/>
  <c r="AA109" i="2" s="1"/>
  <c r="V109" i="2"/>
  <c r="AM109" i="2" s="1"/>
  <c r="L109" i="2"/>
  <c r="X109" i="2"/>
  <c r="M109" i="2"/>
  <c r="AD109" i="2" s="1"/>
  <c r="Y109" i="2"/>
  <c r="N109" i="2"/>
  <c r="Q109" i="2"/>
  <c r="AH109" i="2" s="1"/>
  <c r="I109" i="2"/>
  <c r="Z109" i="2" s="1"/>
  <c r="K109" i="2"/>
  <c r="O109" i="2"/>
  <c r="AF109" i="2" s="1"/>
  <c r="P109" i="2"/>
  <c r="R109" i="2"/>
  <c r="AI109" i="2" s="1"/>
  <c r="U109" i="2"/>
  <c r="AL109" i="2" s="1"/>
  <c r="W109" i="2"/>
  <c r="AB109" i="2" l="1"/>
  <c r="AJ109" i="2"/>
  <c r="AE109" i="2"/>
  <c r="AN109" i="2"/>
  <c r="AG109" i="2"/>
  <c r="AP109" i="2"/>
  <c r="AO109" i="2"/>
  <c r="AC109" i="2"/>
  <c r="AK109" i="2"/>
  <c r="A111" i="2"/>
  <c r="L110" i="2"/>
  <c r="AC110" i="2" s="1"/>
  <c r="X110" i="2"/>
  <c r="M110" i="2"/>
  <c r="Y110" i="2"/>
  <c r="O110" i="2"/>
  <c r="AF110" i="2" s="1"/>
  <c r="Q110" i="2"/>
  <c r="G110" i="2"/>
  <c r="S110" i="2"/>
  <c r="J110" i="2"/>
  <c r="V110" i="2"/>
  <c r="K110" i="2"/>
  <c r="N110" i="2"/>
  <c r="AE110" i="2" s="1"/>
  <c r="P110" i="2"/>
  <c r="R110" i="2"/>
  <c r="T110" i="2"/>
  <c r="AK110" i="2" s="1"/>
  <c r="U110" i="2"/>
  <c r="AL110" i="2" s="1"/>
  <c r="W110" i="2"/>
  <c r="AN110" i="2" s="1"/>
  <c r="H110" i="2"/>
  <c r="I110" i="2"/>
  <c r="Z110" i="2" s="1"/>
  <c r="AH110" i="2" l="1"/>
  <c r="AP110" i="2"/>
  <c r="AD110" i="2"/>
  <c r="AI110" i="2"/>
  <c r="AO110" i="2"/>
  <c r="AB110" i="2"/>
  <c r="AG110" i="2"/>
  <c r="AM110" i="2"/>
  <c r="AA110" i="2"/>
  <c r="AJ110" i="2"/>
  <c r="A112" i="2"/>
  <c r="Q111" i="2"/>
  <c r="R111" i="2"/>
  <c r="H111" i="2"/>
  <c r="T111" i="2"/>
  <c r="AK111" i="2" s="1"/>
  <c r="J111" i="2"/>
  <c r="AA111" i="2" s="1"/>
  <c r="V111" i="2"/>
  <c r="AM111" i="2" s="1"/>
  <c r="L111" i="2"/>
  <c r="X111" i="2"/>
  <c r="O111" i="2"/>
  <c r="P111" i="2"/>
  <c r="AG111" i="2" s="1"/>
  <c r="S111" i="2"/>
  <c r="AJ111" i="2" s="1"/>
  <c r="U111" i="2"/>
  <c r="AL111" i="2" s="1"/>
  <c r="W111" i="2"/>
  <c r="Y111" i="2"/>
  <c r="AP111" i="2" s="1"/>
  <c r="G111" i="2"/>
  <c r="I111" i="2"/>
  <c r="Z111" i="2" s="1"/>
  <c r="K111" i="2"/>
  <c r="AB111" i="2" s="1"/>
  <c r="M111" i="2"/>
  <c r="N111" i="2"/>
  <c r="AE111" i="2" s="1"/>
  <c r="AI111" i="2" l="1"/>
  <c r="AN111" i="2"/>
  <c r="AH111" i="2"/>
  <c r="AD111" i="2"/>
  <c r="AF111" i="2"/>
  <c r="AO111" i="2"/>
  <c r="AC111" i="2"/>
  <c r="A113" i="2"/>
  <c r="J112" i="2"/>
  <c r="V112" i="2"/>
  <c r="AM112" i="2" s="1"/>
  <c r="K112" i="2"/>
  <c r="W112" i="2"/>
  <c r="M112" i="2"/>
  <c r="Y112" i="2"/>
  <c r="AP112" i="2" s="1"/>
  <c r="O112" i="2"/>
  <c r="AF112" i="2" s="1"/>
  <c r="Q112" i="2"/>
  <c r="AH112" i="2" s="1"/>
  <c r="H112" i="2"/>
  <c r="T112" i="2"/>
  <c r="U112" i="2"/>
  <c r="X112" i="2"/>
  <c r="G112" i="2"/>
  <c r="I112" i="2"/>
  <c r="Z112" i="2" s="1"/>
  <c r="L112" i="2"/>
  <c r="AC112" i="2" s="1"/>
  <c r="N112" i="2"/>
  <c r="P112" i="2"/>
  <c r="AG112" i="2" s="1"/>
  <c r="R112" i="2"/>
  <c r="AI112" i="2" s="1"/>
  <c r="S112" i="2"/>
  <c r="AJ112" i="2" l="1"/>
  <c r="AD112" i="2"/>
  <c r="AE112" i="2"/>
  <c r="AN112" i="2"/>
  <c r="AB112" i="2"/>
  <c r="AA112" i="2"/>
  <c r="AO112" i="2"/>
  <c r="AL112" i="2"/>
  <c r="AK112" i="2"/>
  <c r="A114" i="2"/>
  <c r="O113" i="2"/>
  <c r="AF113" i="2" s="1"/>
  <c r="P113" i="2"/>
  <c r="R113" i="2"/>
  <c r="AI113" i="2" s="1"/>
  <c r="H113" i="2"/>
  <c r="T113" i="2"/>
  <c r="AK113" i="2" s="1"/>
  <c r="J113" i="2"/>
  <c r="AA113" i="2" s="1"/>
  <c r="V113" i="2"/>
  <c r="M113" i="2"/>
  <c r="Y113" i="2"/>
  <c r="G113" i="2"/>
  <c r="I113" i="2"/>
  <c r="Z113" i="2" s="1"/>
  <c r="K113" i="2"/>
  <c r="L113" i="2"/>
  <c r="AC113" i="2" s="1"/>
  <c r="N113" i="2"/>
  <c r="Q113" i="2"/>
  <c r="S113" i="2"/>
  <c r="AJ113" i="2" s="1"/>
  <c r="U113" i="2"/>
  <c r="AL113" i="2" s="1"/>
  <c r="W113" i="2"/>
  <c r="AN113" i="2" s="1"/>
  <c r="X113" i="2"/>
  <c r="AO113" i="2" s="1"/>
  <c r="AE113" i="2" l="1"/>
  <c r="AG113" i="2"/>
  <c r="AB113" i="2"/>
  <c r="AP113" i="2"/>
  <c r="AD113" i="2"/>
  <c r="AM113" i="2"/>
  <c r="AH113" i="2"/>
  <c r="A115" i="2"/>
  <c r="H114" i="2"/>
  <c r="T114" i="2"/>
  <c r="AK114" i="2" s="1"/>
  <c r="I114" i="2"/>
  <c r="Z114" i="2" s="1"/>
  <c r="U114" i="2"/>
  <c r="K114" i="2"/>
  <c r="W114" i="2"/>
  <c r="AN114" i="2" s="1"/>
  <c r="M114" i="2"/>
  <c r="AD114" i="2" s="1"/>
  <c r="Y114" i="2"/>
  <c r="AP114" i="2" s="1"/>
  <c r="O114" i="2"/>
  <c r="R114" i="2"/>
  <c r="G114" i="2"/>
  <c r="J114" i="2"/>
  <c r="L114" i="2"/>
  <c r="AC114" i="2" s="1"/>
  <c r="N114" i="2"/>
  <c r="AE114" i="2" s="1"/>
  <c r="P114" i="2"/>
  <c r="AG114" i="2" s="1"/>
  <c r="Q114" i="2"/>
  <c r="S114" i="2"/>
  <c r="AJ114" i="2" s="1"/>
  <c r="V114" i="2"/>
  <c r="AM114" i="2" s="1"/>
  <c r="X114" i="2"/>
  <c r="AO114" i="2" l="1"/>
  <c r="AB114" i="2"/>
  <c r="AH114" i="2"/>
  <c r="AL114" i="2"/>
  <c r="AA114" i="2"/>
  <c r="AI114" i="2"/>
  <c r="AF114" i="2"/>
  <c r="A116" i="2"/>
  <c r="M115" i="2"/>
  <c r="Y115" i="2"/>
  <c r="AP115" i="2" s="1"/>
  <c r="N115" i="2"/>
  <c r="AE115" i="2" s="1"/>
  <c r="P115" i="2"/>
  <c r="R115" i="2"/>
  <c r="AI115" i="2" s="1"/>
  <c r="H115" i="2"/>
  <c r="T115" i="2"/>
  <c r="AK115" i="2" s="1"/>
  <c r="K115" i="2"/>
  <c r="AB115" i="2" s="1"/>
  <c r="W115" i="2"/>
  <c r="AN115" i="2" s="1"/>
  <c r="L115" i="2"/>
  <c r="O115" i="2"/>
  <c r="Q115" i="2"/>
  <c r="AH115" i="2" s="1"/>
  <c r="S115" i="2"/>
  <c r="AJ115" i="2" s="1"/>
  <c r="U115" i="2"/>
  <c r="AL115" i="2" s="1"/>
  <c r="V115" i="2"/>
  <c r="AM115" i="2" s="1"/>
  <c r="X115" i="2"/>
  <c r="G115" i="2"/>
  <c r="I115" i="2"/>
  <c r="Z115" i="2" s="1"/>
  <c r="J115" i="2"/>
  <c r="AA115" i="2" s="1"/>
  <c r="AO115" i="2" l="1"/>
  <c r="AG115" i="2"/>
  <c r="AD115" i="2"/>
  <c r="AF115" i="2"/>
  <c r="AC115" i="2"/>
  <c r="A117" i="2"/>
  <c r="R116" i="2"/>
  <c r="G116" i="2"/>
  <c r="S116" i="2"/>
  <c r="AJ116" i="2" s="1"/>
  <c r="I116" i="2"/>
  <c r="Z116" i="2" s="1"/>
  <c r="U116" i="2"/>
  <c r="K116" i="2"/>
  <c r="W116" i="2"/>
  <c r="M116" i="2"/>
  <c r="AD116" i="2" s="1"/>
  <c r="Y116" i="2"/>
  <c r="AP116" i="2" s="1"/>
  <c r="P116" i="2"/>
  <c r="AG116" i="2" s="1"/>
  <c r="Q116" i="2"/>
  <c r="AH116" i="2" s="1"/>
  <c r="T116" i="2"/>
  <c r="V116" i="2"/>
  <c r="AM116" i="2" s="1"/>
  <c r="X116" i="2"/>
  <c r="AO116" i="2" s="1"/>
  <c r="H116" i="2"/>
  <c r="J116" i="2"/>
  <c r="L116" i="2"/>
  <c r="N116" i="2"/>
  <c r="O116" i="2"/>
  <c r="AF116" i="2" s="1"/>
  <c r="AC116" i="2" l="1"/>
  <c r="AN116" i="2"/>
  <c r="AE116" i="2"/>
  <c r="AB116" i="2"/>
  <c r="AL116" i="2"/>
  <c r="AA116" i="2"/>
  <c r="AI116" i="2"/>
  <c r="AK116" i="2"/>
  <c r="A118" i="2"/>
  <c r="K117" i="2"/>
  <c r="AB117" i="2" s="1"/>
  <c r="N117" i="2"/>
  <c r="AE117" i="2" s="1"/>
  <c r="P117" i="2"/>
  <c r="R117" i="2"/>
  <c r="AI117" i="2" s="1"/>
  <c r="I117" i="2"/>
  <c r="Z117" i="2" s="1"/>
  <c r="U117" i="2"/>
  <c r="AL117" i="2" s="1"/>
  <c r="T117" i="2"/>
  <c r="AK117" i="2" s="1"/>
  <c r="V117" i="2"/>
  <c r="W117" i="2"/>
  <c r="X117" i="2"/>
  <c r="G117" i="2"/>
  <c r="Y117" i="2"/>
  <c r="AP117" i="2" s="1"/>
  <c r="H117" i="2"/>
  <c r="J117" i="2"/>
  <c r="AA117" i="2" s="1"/>
  <c r="L117" i="2"/>
  <c r="M117" i="2"/>
  <c r="O117" i="2"/>
  <c r="Q117" i="2"/>
  <c r="AH117" i="2" s="1"/>
  <c r="S117" i="2"/>
  <c r="AJ117" i="2" s="1"/>
  <c r="AF117" i="2" l="1"/>
  <c r="AC117" i="2"/>
  <c r="AG117" i="2"/>
  <c r="AO117" i="2"/>
  <c r="AN117" i="2"/>
  <c r="AM117" i="2"/>
  <c r="AD117" i="2"/>
  <c r="A119" i="2"/>
  <c r="G118" i="2"/>
  <c r="S118" i="2"/>
  <c r="I118" i="2"/>
  <c r="U118" i="2"/>
  <c r="K118" i="2"/>
  <c r="N118" i="2"/>
  <c r="R118" i="2"/>
  <c r="T118" i="2"/>
  <c r="AK118" i="2" s="1"/>
  <c r="V118" i="2"/>
  <c r="W118" i="2"/>
  <c r="X118" i="2"/>
  <c r="H118" i="2"/>
  <c r="Y118" i="2"/>
  <c r="AP118" i="2" s="1"/>
  <c r="J118" i="2"/>
  <c r="AA118" i="2" s="1"/>
  <c r="L118" i="2"/>
  <c r="AC118" i="2" s="1"/>
  <c r="M118" i="2"/>
  <c r="AD118" i="2" s="1"/>
  <c r="O118" i="2"/>
  <c r="P118" i="2"/>
  <c r="AG118" i="2" s="1"/>
  <c r="Q118" i="2"/>
  <c r="AH118" i="2" s="1"/>
  <c r="AL118" i="2" l="1"/>
  <c r="Z118" i="2"/>
  <c r="AJ118" i="2"/>
  <c r="AO118" i="2"/>
  <c r="AN118" i="2"/>
  <c r="AI118" i="2"/>
  <c r="AM118" i="2"/>
  <c r="AE118" i="2"/>
  <c r="AF118" i="2"/>
  <c r="AB118" i="2"/>
  <c r="A120" i="2"/>
  <c r="G119" i="2"/>
  <c r="N119" i="2"/>
  <c r="O119" i="2"/>
  <c r="P119" i="2"/>
  <c r="AG119" i="2" s="1"/>
  <c r="Q119" i="2"/>
  <c r="AH119" i="2" s="1"/>
  <c r="R119" i="2"/>
  <c r="S119" i="2"/>
  <c r="H119" i="2"/>
  <c r="T119" i="2"/>
  <c r="I119" i="2"/>
  <c r="Z119" i="2" s="1"/>
  <c r="U119" i="2"/>
  <c r="AL119" i="2" s="1"/>
  <c r="J119" i="2"/>
  <c r="V119" i="2"/>
  <c r="AM119" i="2" s="1"/>
  <c r="K119" i="2"/>
  <c r="AB119" i="2" s="1"/>
  <c r="W119" i="2"/>
  <c r="AN119" i="2" s="1"/>
  <c r="L119" i="2"/>
  <c r="AC119" i="2" s="1"/>
  <c r="X119" i="2"/>
  <c r="AO119" i="2" s="1"/>
  <c r="M119" i="2"/>
  <c r="AD119" i="2" s="1"/>
  <c r="Y119" i="2"/>
  <c r="AI119" i="2" l="1"/>
  <c r="AF119" i="2"/>
  <c r="AA119" i="2"/>
  <c r="AK119" i="2"/>
  <c r="AP119" i="2"/>
  <c r="AJ119" i="2"/>
  <c r="AE119" i="2"/>
  <c r="A121" i="2"/>
  <c r="G120" i="2"/>
  <c r="S120" i="2"/>
  <c r="AJ120" i="2" s="1"/>
  <c r="H120" i="2"/>
  <c r="T120" i="2"/>
  <c r="I120" i="2"/>
  <c r="Z120" i="2" s="1"/>
  <c r="U120" i="2"/>
  <c r="J120" i="2"/>
  <c r="AA120" i="2" s="1"/>
  <c r="V120" i="2"/>
  <c r="AM120" i="2" s="1"/>
  <c r="K120" i="2"/>
  <c r="W120" i="2"/>
  <c r="L120" i="2"/>
  <c r="X120" i="2"/>
  <c r="M120" i="2"/>
  <c r="AD120" i="2" s="1"/>
  <c r="Y120" i="2"/>
  <c r="AP120" i="2" s="1"/>
  <c r="N120" i="2"/>
  <c r="O120" i="2"/>
  <c r="P120" i="2"/>
  <c r="AG120" i="2" s="1"/>
  <c r="Q120" i="2"/>
  <c r="AH120" i="2" s="1"/>
  <c r="R120" i="2"/>
  <c r="AI120" i="2" s="1"/>
  <c r="AK120" i="2" l="1"/>
  <c r="AE120" i="2"/>
  <c r="AO120" i="2"/>
  <c r="AF120" i="2"/>
  <c r="AC120" i="2"/>
  <c r="AN120" i="2"/>
  <c r="AB120" i="2"/>
  <c r="AL120" i="2"/>
  <c r="A122" i="2"/>
  <c r="L121" i="2"/>
  <c r="AC121" i="2" s="1"/>
  <c r="X121" i="2"/>
  <c r="AO121" i="2" s="1"/>
  <c r="M121" i="2"/>
  <c r="AD121" i="2" s="1"/>
  <c r="Y121" i="2"/>
  <c r="N121" i="2"/>
  <c r="O121" i="2"/>
  <c r="P121" i="2"/>
  <c r="AG121" i="2" s="1"/>
  <c r="Q121" i="2"/>
  <c r="R121" i="2"/>
  <c r="AI121" i="2" s="1"/>
  <c r="G121" i="2"/>
  <c r="S121" i="2"/>
  <c r="H121" i="2"/>
  <c r="T121" i="2"/>
  <c r="AK121" i="2" s="1"/>
  <c r="I121" i="2"/>
  <c r="Z121" i="2" s="1"/>
  <c r="U121" i="2"/>
  <c r="AL121" i="2" s="1"/>
  <c r="J121" i="2"/>
  <c r="AA121" i="2" s="1"/>
  <c r="V121" i="2"/>
  <c r="K121" i="2"/>
  <c r="W121" i="2"/>
  <c r="AJ121" i="2" l="1"/>
  <c r="AH121" i="2"/>
  <c r="AN121" i="2"/>
  <c r="AB121" i="2"/>
  <c r="AF121" i="2"/>
  <c r="AM121" i="2"/>
  <c r="AE121" i="2"/>
  <c r="AP121" i="2"/>
  <c r="A123" i="2"/>
  <c r="Q122" i="2"/>
  <c r="R122" i="2"/>
  <c r="G122" i="2"/>
  <c r="S122" i="2"/>
  <c r="H122" i="2"/>
  <c r="T122" i="2"/>
  <c r="AK122" i="2" s="1"/>
  <c r="I122" i="2"/>
  <c r="U122" i="2"/>
  <c r="AL122" i="2" s="1"/>
  <c r="J122" i="2"/>
  <c r="AA122" i="2" s="1"/>
  <c r="V122" i="2"/>
  <c r="K122" i="2"/>
  <c r="W122" i="2"/>
  <c r="L122" i="2"/>
  <c r="AC122" i="2" s="1"/>
  <c r="X122" i="2"/>
  <c r="AO122" i="2" s="1"/>
  <c r="M122" i="2"/>
  <c r="AD122" i="2" s="1"/>
  <c r="Y122" i="2"/>
  <c r="AP122" i="2" s="1"/>
  <c r="N122" i="2"/>
  <c r="AE122" i="2" s="1"/>
  <c r="O122" i="2"/>
  <c r="P122" i="2"/>
  <c r="AG122" i="2" s="1"/>
  <c r="AI122" i="2" l="1"/>
  <c r="AH122" i="2"/>
  <c r="AN122" i="2"/>
  <c r="AB122" i="2"/>
  <c r="AM122" i="2"/>
  <c r="Z122" i="2"/>
  <c r="AF122" i="2"/>
  <c r="AJ122" i="2"/>
  <c r="A124" i="2"/>
  <c r="J123" i="2"/>
  <c r="AA123" i="2" s="1"/>
  <c r="V123" i="2"/>
  <c r="K123" i="2"/>
  <c r="W123" i="2"/>
  <c r="L123" i="2"/>
  <c r="AC123" i="2" s="1"/>
  <c r="X123" i="2"/>
  <c r="AO123" i="2" s="1"/>
  <c r="M123" i="2"/>
  <c r="Y123" i="2"/>
  <c r="AP123" i="2" s="1"/>
  <c r="N123" i="2"/>
  <c r="O123" i="2"/>
  <c r="P123" i="2"/>
  <c r="AG123" i="2" s="1"/>
  <c r="Q123" i="2"/>
  <c r="AH123" i="2" s="1"/>
  <c r="R123" i="2"/>
  <c r="AI123" i="2" s="1"/>
  <c r="G123" i="2"/>
  <c r="S123" i="2"/>
  <c r="AJ123" i="2" s="1"/>
  <c r="H123" i="2"/>
  <c r="T123" i="2"/>
  <c r="AK123" i="2" s="1"/>
  <c r="I123" i="2"/>
  <c r="Z123" i="2" s="1"/>
  <c r="U123" i="2"/>
  <c r="AB123" i="2" l="1"/>
  <c r="AM123" i="2"/>
  <c r="AF123" i="2"/>
  <c r="AE123" i="2"/>
  <c r="AL123" i="2"/>
  <c r="AD123" i="2"/>
  <c r="AN123" i="2"/>
  <c r="A125" i="2"/>
  <c r="O124" i="2"/>
  <c r="P124" i="2"/>
  <c r="Q124" i="2"/>
  <c r="R124" i="2"/>
  <c r="G124" i="2"/>
  <c r="S124" i="2"/>
  <c r="AJ124" i="2" s="1"/>
  <c r="H124" i="2"/>
  <c r="T124" i="2"/>
  <c r="AK124" i="2" s="1"/>
  <c r="I124" i="2"/>
  <c r="Z124" i="2" s="1"/>
  <c r="U124" i="2"/>
  <c r="AL124" i="2" s="1"/>
  <c r="J124" i="2"/>
  <c r="V124" i="2"/>
  <c r="K124" i="2"/>
  <c r="W124" i="2"/>
  <c r="L124" i="2"/>
  <c r="AC124" i="2" s="1"/>
  <c r="X124" i="2"/>
  <c r="AO124" i="2" s="1"/>
  <c r="M124" i="2"/>
  <c r="AD124" i="2" s="1"/>
  <c r="Y124" i="2"/>
  <c r="AP124" i="2" s="1"/>
  <c r="N124" i="2"/>
  <c r="AE124" i="2" s="1"/>
  <c r="AI124" i="2" l="1"/>
  <c r="AH124" i="2"/>
  <c r="AG124" i="2"/>
  <c r="AF124" i="2"/>
  <c r="AN124" i="2"/>
  <c r="AB124" i="2"/>
  <c r="AM124" i="2"/>
  <c r="AA124" i="2"/>
  <c r="A126" i="2"/>
  <c r="H125" i="2"/>
  <c r="T125" i="2"/>
  <c r="I125" i="2"/>
  <c r="U125" i="2"/>
  <c r="J125" i="2"/>
  <c r="AA125" i="2" s="1"/>
  <c r="V125" i="2"/>
  <c r="AM125" i="2" s="1"/>
  <c r="K125" i="2"/>
  <c r="AB125" i="2" s="1"/>
  <c r="W125" i="2"/>
  <c r="AN125" i="2" s="1"/>
  <c r="L125" i="2"/>
  <c r="X125" i="2"/>
  <c r="M125" i="2"/>
  <c r="Y125" i="2"/>
  <c r="N125" i="2"/>
  <c r="AE125" i="2" s="1"/>
  <c r="O125" i="2"/>
  <c r="P125" i="2"/>
  <c r="Q125" i="2"/>
  <c r="AH125" i="2" s="1"/>
  <c r="R125" i="2"/>
  <c r="AI125" i="2" s="1"/>
  <c r="G125" i="2"/>
  <c r="S125" i="2"/>
  <c r="AJ125" i="2" s="1"/>
  <c r="AG125" i="2" l="1"/>
  <c r="Z125" i="2"/>
  <c r="AF125" i="2"/>
  <c r="AK125" i="2"/>
  <c r="AP125" i="2"/>
  <c r="AO125" i="2"/>
  <c r="AD125" i="2"/>
  <c r="AC125" i="2"/>
  <c r="AL125" i="2"/>
  <c r="A127" i="2"/>
  <c r="M126" i="2"/>
  <c r="Y126" i="2"/>
  <c r="N126" i="2"/>
  <c r="O126" i="2"/>
  <c r="AF126" i="2" s="1"/>
  <c r="P126" i="2"/>
  <c r="AG126" i="2" s="1"/>
  <c r="Q126" i="2"/>
  <c r="AH126" i="2" s="1"/>
  <c r="R126" i="2"/>
  <c r="AI126" i="2" s="1"/>
  <c r="G126" i="2"/>
  <c r="S126" i="2"/>
  <c r="H126" i="2"/>
  <c r="T126" i="2"/>
  <c r="I126" i="2"/>
  <c r="Z126" i="2" s="1"/>
  <c r="U126" i="2"/>
  <c r="AL126" i="2" s="1"/>
  <c r="J126" i="2"/>
  <c r="AA126" i="2" s="1"/>
  <c r="V126" i="2"/>
  <c r="AM126" i="2" s="1"/>
  <c r="K126" i="2"/>
  <c r="AB126" i="2" s="1"/>
  <c r="W126" i="2"/>
  <c r="AN126" i="2" s="1"/>
  <c r="L126" i="2"/>
  <c r="AC126" i="2" s="1"/>
  <c r="X126" i="2"/>
  <c r="AO126" i="2" s="1"/>
  <c r="AP126" i="2" l="1"/>
  <c r="AD126" i="2"/>
  <c r="AK126" i="2"/>
  <c r="AJ126" i="2"/>
  <c r="AE126" i="2"/>
  <c r="A128" i="2"/>
  <c r="R127" i="2"/>
  <c r="G127" i="2"/>
  <c r="S127" i="2"/>
  <c r="H127" i="2"/>
  <c r="T127" i="2"/>
  <c r="AK127" i="2" s="1"/>
  <c r="I127" i="2"/>
  <c r="U127" i="2"/>
  <c r="J127" i="2"/>
  <c r="AA127" i="2" s="1"/>
  <c r="V127" i="2"/>
  <c r="AM127" i="2" s="1"/>
  <c r="K127" i="2"/>
  <c r="AB127" i="2" s="1"/>
  <c r="W127" i="2"/>
  <c r="AN127" i="2" s="1"/>
  <c r="L127" i="2"/>
  <c r="X127" i="2"/>
  <c r="M127" i="2"/>
  <c r="Y127" i="2"/>
  <c r="N127" i="2"/>
  <c r="AE127" i="2" s="1"/>
  <c r="O127" i="2"/>
  <c r="P127" i="2"/>
  <c r="Q127" i="2"/>
  <c r="AH127" i="2" s="1"/>
  <c r="AG127" i="2" l="1"/>
  <c r="Z127" i="2"/>
  <c r="AF127" i="2"/>
  <c r="AJ127" i="2"/>
  <c r="AO127" i="2"/>
  <c r="AI127" i="2"/>
  <c r="AP127" i="2"/>
  <c r="AD127" i="2"/>
  <c r="AC127" i="2"/>
  <c r="AL127" i="2"/>
  <c r="A129" i="2"/>
  <c r="K128" i="2"/>
  <c r="W128" i="2"/>
  <c r="L128" i="2"/>
  <c r="AC128" i="2" s="1"/>
  <c r="X128" i="2"/>
  <c r="AO128" i="2" s="1"/>
  <c r="M128" i="2"/>
  <c r="AD128" i="2" s="1"/>
  <c r="Y128" i="2"/>
  <c r="AP128" i="2" s="1"/>
  <c r="N128" i="2"/>
  <c r="O128" i="2"/>
  <c r="P128" i="2"/>
  <c r="AG128" i="2" s="1"/>
  <c r="Q128" i="2"/>
  <c r="AH128" i="2" s="1"/>
  <c r="R128" i="2"/>
  <c r="AI128" i="2" s="1"/>
  <c r="G128" i="2"/>
  <c r="S128" i="2"/>
  <c r="AJ128" i="2" s="1"/>
  <c r="H128" i="2"/>
  <c r="T128" i="2"/>
  <c r="AK128" i="2" s="1"/>
  <c r="I128" i="2"/>
  <c r="Z128" i="2" s="1"/>
  <c r="U128" i="2"/>
  <c r="AL128" i="2" s="1"/>
  <c r="J128" i="2"/>
  <c r="AA128" i="2" s="1"/>
  <c r="V128" i="2"/>
  <c r="AB128" i="2" l="1"/>
  <c r="AF128" i="2"/>
  <c r="AM128" i="2"/>
  <c r="AE128" i="2"/>
  <c r="AN128" i="2"/>
  <c r="A130" i="2"/>
  <c r="P129" i="2"/>
  <c r="Q129" i="2"/>
  <c r="R129" i="2"/>
  <c r="AI129" i="2" s="1"/>
  <c r="G129" i="2"/>
  <c r="S129" i="2"/>
  <c r="H129" i="2"/>
  <c r="T129" i="2"/>
  <c r="I129" i="2"/>
  <c r="Z129" i="2" s="1"/>
  <c r="U129" i="2"/>
  <c r="AL129" i="2" s="1"/>
  <c r="J129" i="2"/>
  <c r="AA129" i="2" s="1"/>
  <c r="V129" i="2"/>
  <c r="AM129" i="2" s="1"/>
  <c r="K129" i="2"/>
  <c r="W129" i="2"/>
  <c r="L129" i="2"/>
  <c r="X129" i="2"/>
  <c r="M129" i="2"/>
  <c r="AD129" i="2" s="1"/>
  <c r="Y129" i="2"/>
  <c r="AP129" i="2" s="1"/>
  <c r="N129" i="2"/>
  <c r="AE129" i="2" s="1"/>
  <c r="O129" i="2"/>
  <c r="AF129" i="2" s="1"/>
  <c r="AJ129" i="2" l="1"/>
  <c r="AO129" i="2"/>
  <c r="AH129" i="2"/>
  <c r="AN129" i="2"/>
  <c r="AG129" i="2"/>
  <c r="AC129" i="2"/>
  <c r="AB129" i="2"/>
  <c r="AK129" i="2"/>
  <c r="A131" i="2"/>
  <c r="I130" i="2"/>
  <c r="Z130" i="2" s="1"/>
  <c r="U130" i="2"/>
  <c r="J130" i="2"/>
  <c r="AA130" i="2" s="1"/>
  <c r="V130" i="2"/>
  <c r="K130" i="2"/>
  <c r="W130" i="2"/>
  <c r="AN130" i="2" s="1"/>
  <c r="L130" i="2"/>
  <c r="X130" i="2"/>
  <c r="AO130" i="2" s="1"/>
  <c r="M130" i="2"/>
  <c r="Y130" i="2"/>
  <c r="N130" i="2"/>
  <c r="O130" i="2"/>
  <c r="AF130" i="2" s="1"/>
  <c r="P130" i="2"/>
  <c r="AG130" i="2" s="1"/>
  <c r="Q130" i="2"/>
  <c r="R130" i="2"/>
  <c r="AI130" i="2" s="1"/>
  <c r="G130" i="2"/>
  <c r="S130" i="2"/>
  <c r="AJ130" i="2" s="1"/>
  <c r="H130" i="2"/>
  <c r="T130" i="2"/>
  <c r="AH130" i="2" l="1"/>
  <c r="AL130" i="2"/>
  <c r="AE130" i="2"/>
  <c r="AP130" i="2"/>
  <c r="AD130" i="2"/>
  <c r="AK130" i="2"/>
  <c r="AC130" i="2"/>
  <c r="AB130" i="2"/>
  <c r="AM130" i="2"/>
  <c r="A132" i="2"/>
  <c r="N131" i="2"/>
  <c r="O131" i="2"/>
  <c r="P131" i="2"/>
  <c r="AG131" i="2" s="1"/>
  <c r="Q131" i="2"/>
  <c r="AH131" i="2" s="1"/>
  <c r="R131" i="2"/>
  <c r="AI131" i="2" s="1"/>
  <c r="G131" i="2"/>
  <c r="S131" i="2"/>
  <c r="AJ131" i="2" s="1"/>
  <c r="H131" i="2"/>
  <c r="T131" i="2"/>
  <c r="I131" i="2"/>
  <c r="U131" i="2"/>
  <c r="J131" i="2"/>
  <c r="AA131" i="2" s="1"/>
  <c r="V131" i="2"/>
  <c r="AM131" i="2" s="1"/>
  <c r="K131" i="2"/>
  <c r="AB131" i="2" s="1"/>
  <c r="W131" i="2"/>
  <c r="AN131" i="2" s="1"/>
  <c r="L131" i="2"/>
  <c r="AC131" i="2" s="1"/>
  <c r="X131" i="2"/>
  <c r="AO131" i="2" s="1"/>
  <c r="M131" i="2"/>
  <c r="AD131" i="2" s="1"/>
  <c r="Y131" i="2"/>
  <c r="AP131" i="2" s="1"/>
  <c r="AF131" i="2" l="1"/>
  <c r="AE131" i="2"/>
  <c r="Z131" i="2"/>
  <c r="AK131" i="2"/>
  <c r="AL131" i="2"/>
  <c r="A133" i="2"/>
  <c r="G132" i="2"/>
  <c r="S132" i="2"/>
  <c r="H132" i="2"/>
  <c r="T132" i="2"/>
  <c r="I132" i="2"/>
  <c r="Z132" i="2" s="1"/>
  <c r="U132" i="2"/>
  <c r="J132" i="2"/>
  <c r="AA132" i="2" s="1"/>
  <c r="V132" i="2"/>
  <c r="AM132" i="2" s="1"/>
  <c r="K132" i="2"/>
  <c r="AB132" i="2" s="1"/>
  <c r="W132" i="2"/>
  <c r="AN132" i="2" s="1"/>
  <c r="L132" i="2"/>
  <c r="AC132" i="2" s="1"/>
  <c r="X132" i="2"/>
  <c r="M132" i="2"/>
  <c r="Y132" i="2"/>
  <c r="N132" i="2"/>
  <c r="O132" i="2"/>
  <c r="AF132" i="2" s="1"/>
  <c r="P132" i="2"/>
  <c r="Q132" i="2"/>
  <c r="R132" i="2"/>
  <c r="AI132" i="2" s="1"/>
  <c r="AH132" i="2" l="1"/>
  <c r="AL132" i="2"/>
  <c r="AG132" i="2"/>
  <c r="AK132" i="2"/>
  <c r="AJ132" i="2"/>
  <c r="AD132" i="2"/>
  <c r="AE132" i="2"/>
  <c r="AP132" i="2"/>
  <c r="AO132" i="2"/>
  <c r="A134" i="2"/>
  <c r="L133" i="2"/>
  <c r="X133" i="2"/>
  <c r="M133" i="2"/>
  <c r="Y133" i="2"/>
  <c r="N133" i="2"/>
  <c r="AE133" i="2" s="1"/>
  <c r="O133" i="2"/>
  <c r="AF133" i="2" s="1"/>
  <c r="P133" i="2"/>
  <c r="Q133" i="2"/>
  <c r="R133" i="2"/>
  <c r="G133" i="2"/>
  <c r="S133" i="2"/>
  <c r="AJ133" i="2" s="1"/>
  <c r="H133" i="2"/>
  <c r="T133" i="2"/>
  <c r="AK133" i="2" s="1"/>
  <c r="I133" i="2"/>
  <c r="Z133" i="2" s="1"/>
  <c r="U133" i="2"/>
  <c r="AL133" i="2" s="1"/>
  <c r="J133" i="2"/>
  <c r="AA133" i="2" s="1"/>
  <c r="V133" i="2"/>
  <c r="AM133" i="2" s="1"/>
  <c r="K133" i="2"/>
  <c r="AB133" i="2" s="1"/>
  <c r="W133" i="2"/>
  <c r="AN133" i="2" s="1"/>
  <c r="AO133" i="2" l="1"/>
  <c r="AC133" i="2"/>
  <c r="AG133" i="2"/>
  <c r="AP133" i="2"/>
  <c r="AI133" i="2"/>
  <c r="AH133" i="2"/>
  <c r="AD133" i="2"/>
  <c r="A135" i="2"/>
  <c r="Q134" i="2"/>
  <c r="R134" i="2"/>
  <c r="G134" i="2"/>
  <c r="S134" i="2"/>
  <c r="AJ134" i="2" s="1"/>
  <c r="H134" i="2"/>
  <c r="T134" i="2"/>
  <c r="AK134" i="2" s="1"/>
  <c r="I134" i="2"/>
  <c r="Z134" i="2" s="1"/>
  <c r="U134" i="2"/>
  <c r="AL134" i="2" s="1"/>
  <c r="J134" i="2"/>
  <c r="AA134" i="2" s="1"/>
  <c r="V134" i="2"/>
  <c r="K134" i="2"/>
  <c r="W134" i="2"/>
  <c r="L134" i="2"/>
  <c r="X134" i="2"/>
  <c r="AO134" i="2" s="1"/>
  <c r="M134" i="2"/>
  <c r="AD134" i="2" s="1"/>
  <c r="Y134" i="2"/>
  <c r="AP134" i="2" s="1"/>
  <c r="N134" i="2"/>
  <c r="AE134" i="2" s="1"/>
  <c r="O134" i="2"/>
  <c r="AF134" i="2" s="1"/>
  <c r="P134" i="2"/>
  <c r="AG134" i="2" s="1"/>
  <c r="AI134" i="2" l="1"/>
  <c r="AC134" i="2"/>
  <c r="AN134" i="2"/>
  <c r="AB134" i="2"/>
  <c r="AH134" i="2"/>
  <c r="AM134" i="2"/>
  <c r="A136" i="2"/>
  <c r="J135" i="2"/>
  <c r="AA135" i="2" s="1"/>
  <c r="V135" i="2"/>
  <c r="K135" i="2"/>
  <c r="W135" i="2"/>
  <c r="L135" i="2"/>
  <c r="AC135" i="2" s="1"/>
  <c r="X135" i="2"/>
  <c r="AO135" i="2" s="1"/>
  <c r="M135" i="2"/>
  <c r="AD135" i="2" s="1"/>
  <c r="Y135" i="2"/>
  <c r="AP135" i="2" s="1"/>
  <c r="N135" i="2"/>
  <c r="AE135" i="2" s="1"/>
  <c r="O135" i="2"/>
  <c r="AF135" i="2" s="1"/>
  <c r="P135" i="2"/>
  <c r="Q135" i="2"/>
  <c r="R135" i="2"/>
  <c r="AI135" i="2" s="1"/>
  <c r="G135" i="2"/>
  <c r="S135" i="2"/>
  <c r="AJ135" i="2" s="1"/>
  <c r="H135" i="2"/>
  <c r="T135" i="2"/>
  <c r="AK135" i="2" s="1"/>
  <c r="I135" i="2"/>
  <c r="Z135" i="2" s="1"/>
  <c r="U135" i="2"/>
  <c r="AL135" i="2" s="1"/>
  <c r="AN135" i="2" l="1"/>
  <c r="AM135" i="2"/>
  <c r="AH135" i="2"/>
  <c r="AB135" i="2"/>
  <c r="AG135" i="2"/>
  <c r="A137" i="2"/>
  <c r="O136" i="2"/>
  <c r="P136" i="2"/>
  <c r="Q136" i="2"/>
  <c r="AH136" i="2" s="1"/>
  <c r="R136" i="2"/>
  <c r="AI136" i="2" s="1"/>
  <c r="G136" i="2"/>
  <c r="S136" i="2"/>
  <c r="AJ136" i="2" s="1"/>
  <c r="H136" i="2"/>
  <c r="T136" i="2"/>
  <c r="AK136" i="2" s="1"/>
  <c r="I136" i="2"/>
  <c r="Z136" i="2" s="1"/>
  <c r="U136" i="2"/>
  <c r="AL136" i="2" s="1"/>
  <c r="J136" i="2"/>
  <c r="AA136" i="2" s="1"/>
  <c r="V136" i="2"/>
  <c r="K136" i="2"/>
  <c r="W136" i="2"/>
  <c r="L136" i="2"/>
  <c r="X136" i="2"/>
  <c r="AO136" i="2" s="1"/>
  <c r="M136" i="2"/>
  <c r="AD136" i="2" s="1"/>
  <c r="Y136" i="2"/>
  <c r="AP136" i="2" s="1"/>
  <c r="N136" i="2"/>
  <c r="AC136" i="2" l="1"/>
  <c r="AG136" i="2"/>
  <c r="AB136" i="2"/>
  <c r="AF136" i="2"/>
  <c r="AN136" i="2"/>
  <c r="AM136" i="2"/>
  <c r="AE136" i="2"/>
  <c r="A138" i="2"/>
  <c r="H137" i="2"/>
  <c r="T137" i="2"/>
  <c r="I137" i="2"/>
  <c r="U137" i="2"/>
  <c r="J137" i="2"/>
  <c r="AA137" i="2" s="1"/>
  <c r="V137" i="2"/>
  <c r="AM137" i="2" s="1"/>
  <c r="K137" i="2"/>
  <c r="AB137" i="2" s="1"/>
  <c r="W137" i="2"/>
  <c r="AN137" i="2" s="1"/>
  <c r="L137" i="2"/>
  <c r="AC137" i="2" s="1"/>
  <c r="X137" i="2"/>
  <c r="M137" i="2"/>
  <c r="Y137" i="2"/>
  <c r="N137" i="2"/>
  <c r="O137" i="2"/>
  <c r="AF137" i="2" s="1"/>
  <c r="P137" i="2"/>
  <c r="Q137" i="2"/>
  <c r="R137" i="2"/>
  <c r="AI137" i="2" s="1"/>
  <c r="G137" i="2"/>
  <c r="S137" i="2"/>
  <c r="AJ137" i="2" s="1"/>
  <c r="AH137" i="2" l="1"/>
  <c r="AL137" i="2"/>
  <c r="AG137" i="2"/>
  <c r="Z137" i="2"/>
  <c r="AE137" i="2"/>
  <c r="AK137" i="2"/>
  <c r="AP137" i="2"/>
  <c r="AD137" i="2"/>
  <c r="AO137" i="2"/>
  <c r="A139" i="2"/>
  <c r="M138" i="2"/>
  <c r="Y138" i="2"/>
  <c r="N138" i="2"/>
  <c r="O138" i="2"/>
  <c r="AF138" i="2" s="1"/>
  <c r="P138" i="2"/>
  <c r="AG138" i="2" s="1"/>
  <c r="Q138" i="2"/>
  <c r="AH138" i="2" s="1"/>
  <c r="R138" i="2"/>
  <c r="AI138" i="2" s="1"/>
  <c r="G138" i="2"/>
  <c r="S138" i="2"/>
  <c r="H138" i="2"/>
  <c r="T138" i="2"/>
  <c r="I138" i="2"/>
  <c r="Z138" i="2" s="1"/>
  <c r="U138" i="2"/>
  <c r="AL138" i="2" s="1"/>
  <c r="J138" i="2"/>
  <c r="AA138" i="2" s="1"/>
  <c r="V138" i="2"/>
  <c r="AM138" i="2" s="1"/>
  <c r="K138" i="2"/>
  <c r="AB138" i="2" s="1"/>
  <c r="W138" i="2"/>
  <c r="AN138" i="2" s="1"/>
  <c r="L138" i="2"/>
  <c r="AC138" i="2" s="1"/>
  <c r="X138" i="2"/>
  <c r="AO138" i="2" s="1"/>
  <c r="AP138" i="2" l="1"/>
  <c r="AD138" i="2"/>
  <c r="AJ138" i="2"/>
  <c r="AK138" i="2"/>
  <c r="AE138" i="2"/>
  <c r="A140" i="2"/>
  <c r="R139" i="2"/>
  <c r="G139" i="2"/>
  <c r="S139" i="2"/>
  <c r="H139" i="2"/>
  <c r="T139" i="2"/>
  <c r="AK139" i="2" s="1"/>
  <c r="I139" i="2"/>
  <c r="Z139" i="2" s="1"/>
  <c r="U139" i="2"/>
  <c r="AL139" i="2" s="1"/>
  <c r="J139" i="2"/>
  <c r="AA139" i="2" s="1"/>
  <c r="V139" i="2"/>
  <c r="AM139" i="2" s="1"/>
  <c r="K139" i="2"/>
  <c r="AB139" i="2" s="1"/>
  <c r="W139" i="2"/>
  <c r="L139" i="2"/>
  <c r="X139" i="2"/>
  <c r="M139" i="2"/>
  <c r="Y139" i="2"/>
  <c r="AP139" i="2" s="1"/>
  <c r="N139" i="2"/>
  <c r="AE139" i="2" s="1"/>
  <c r="O139" i="2"/>
  <c r="P139" i="2"/>
  <c r="Q139" i="2"/>
  <c r="AH139" i="2" s="1"/>
  <c r="AG139" i="2" l="1"/>
  <c r="AF139" i="2"/>
  <c r="AO139" i="2"/>
  <c r="AI139" i="2"/>
  <c r="AJ139" i="2"/>
  <c r="AC139" i="2"/>
  <c r="AD139" i="2"/>
  <c r="AN139" i="2"/>
  <c r="A141" i="2"/>
  <c r="K140" i="2"/>
  <c r="W140" i="2"/>
  <c r="L140" i="2"/>
  <c r="X140" i="2"/>
  <c r="M140" i="2"/>
  <c r="AD140" i="2" s="1"/>
  <c r="Y140" i="2"/>
  <c r="AP140" i="2" s="1"/>
  <c r="N140" i="2"/>
  <c r="AE140" i="2" s="1"/>
  <c r="O140" i="2"/>
  <c r="AF140" i="2" s="1"/>
  <c r="P140" i="2"/>
  <c r="Q140" i="2"/>
  <c r="R140" i="2"/>
  <c r="AI140" i="2" s="1"/>
  <c r="G140" i="2"/>
  <c r="S140" i="2"/>
  <c r="AJ140" i="2" s="1"/>
  <c r="H140" i="2"/>
  <c r="T140" i="2"/>
  <c r="AK140" i="2" s="1"/>
  <c r="I140" i="2"/>
  <c r="Z140" i="2" s="1"/>
  <c r="U140" i="2"/>
  <c r="AL140" i="2" s="1"/>
  <c r="J140" i="2"/>
  <c r="AA140" i="2" s="1"/>
  <c r="V140" i="2"/>
  <c r="AM140" i="2" s="1"/>
  <c r="AC140" i="2" l="1"/>
  <c r="AN140" i="2"/>
  <c r="AB140" i="2"/>
  <c r="AH140" i="2"/>
  <c r="AG140" i="2"/>
  <c r="AO140" i="2"/>
  <c r="A142" i="2"/>
  <c r="P141" i="2"/>
  <c r="Q141" i="2"/>
  <c r="R141" i="2"/>
  <c r="AI141" i="2" s="1"/>
  <c r="G141" i="2"/>
  <c r="S141" i="2"/>
  <c r="AJ141" i="2" s="1"/>
  <c r="H141" i="2"/>
  <c r="T141" i="2"/>
  <c r="AK141" i="2" s="1"/>
  <c r="I141" i="2"/>
  <c r="Z141" i="2" s="1"/>
  <c r="U141" i="2"/>
  <c r="AL141" i="2" s="1"/>
  <c r="J141" i="2"/>
  <c r="AA141" i="2" s="1"/>
  <c r="V141" i="2"/>
  <c r="K141" i="2"/>
  <c r="W141" i="2"/>
  <c r="L141" i="2"/>
  <c r="X141" i="2"/>
  <c r="AO141" i="2" s="1"/>
  <c r="M141" i="2"/>
  <c r="AD141" i="2" s="1"/>
  <c r="Y141" i="2"/>
  <c r="AP141" i="2" s="1"/>
  <c r="N141" i="2"/>
  <c r="AE141" i="2" s="1"/>
  <c r="O141" i="2"/>
  <c r="AF141" i="2" s="1"/>
  <c r="AC141" i="2" l="1"/>
  <c r="AN141" i="2"/>
  <c r="AG141" i="2"/>
  <c r="AB141" i="2"/>
  <c r="AH141" i="2"/>
  <c r="AM141" i="2"/>
  <c r="A143" i="2"/>
  <c r="I142" i="2"/>
  <c r="Z142" i="2" s="1"/>
  <c r="U142" i="2"/>
  <c r="J142" i="2"/>
  <c r="AA142" i="2" s="1"/>
  <c r="V142" i="2"/>
  <c r="K142" i="2"/>
  <c r="AB142" i="2" s="1"/>
  <c r="W142" i="2"/>
  <c r="L142" i="2"/>
  <c r="AC142" i="2" s="1"/>
  <c r="X142" i="2"/>
  <c r="AO142" i="2" s="1"/>
  <c r="M142" i="2"/>
  <c r="AD142" i="2" s="1"/>
  <c r="Y142" i="2"/>
  <c r="AP142" i="2" s="1"/>
  <c r="N142" i="2"/>
  <c r="O142" i="2"/>
  <c r="P142" i="2"/>
  <c r="AG142" i="2" s="1"/>
  <c r="Q142" i="2"/>
  <c r="AH142" i="2" s="1"/>
  <c r="R142" i="2"/>
  <c r="AI142" i="2" s="1"/>
  <c r="G142" i="2"/>
  <c r="S142" i="2"/>
  <c r="H142" i="2"/>
  <c r="T142" i="2"/>
  <c r="AK142" i="2" s="1"/>
  <c r="AJ142" i="2" l="1"/>
  <c r="AM142" i="2"/>
  <c r="AF142" i="2"/>
  <c r="AL142" i="2"/>
  <c r="AE142" i="2"/>
  <c r="AN142" i="2"/>
  <c r="A144" i="2"/>
  <c r="N143" i="2"/>
  <c r="AE143" i="2" s="1"/>
  <c r="O143" i="2"/>
  <c r="P143" i="2"/>
  <c r="AG143" i="2" s="1"/>
  <c r="Q143" i="2"/>
  <c r="R143" i="2"/>
  <c r="G143" i="2"/>
  <c r="S143" i="2"/>
  <c r="AJ143" i="2" s="1"/>
  <c r="H143" i="2"/>
  <c r="T143" i="2"/>
  <c r="AK143" i="2" s="1"/>
  <c r="I143" i="2"/>
  <c r="U143" i="2"/>
  <c r="J143" i="2"/>
  <c r="V143" i="2"/>
  <c r="K143" i="2"/>
  <c r="AB143" i="2" s="1"/>
  <c r="W143" i="2"/>
  <c r="AN143" i="2" s="1"/>
  <c r="L143" i="2"/>
  <c r="AC143" i="2" s="1"/>
  <c r="X143" i="2"/>
  <c r="AO143" i="2" s="1"/>
  <c r="M143" i="2"/>
  <c r="AD143" i="2" s="1"/>
  <c r="Y143" i="2"/>
  <c r="AP143" i="2" s="1"/>
  <c r="AI143" i="2" l="1"/>
  <c r="AH143" i="2"/>
  <c r="AF143" i="2"/>
  <c r="AA143" i="2"/>
  <c r="AM143" i="2"/>
  <c r="AL143" i="2"/>
  <c r="Z143" i="2"/>
  <c r="A145" i="2"/>
  <c r="G144" i="2"/>
  <c r="S144" i="2"/>
  <c r="H144" i="2"/>
  <c r="T144" i="2"/>
  <c r="I144" i="2"/>
  <c r="Z144" i="2" s="1"/>
  <c r="U144" i="2"/>
  <c r="AL144" i="2" s="1"/>
  <c r="J144" i="2"/>
  <c r="AA144" i="2" s="1"/>
  <c r="V144" i="2"/>
  <c r="AM144" i="2" s="1"/>
  <c r="K144" i="2"/>
  <c r="AB144" i="2" s="1"/>
  <c r="W144" i="2"/>
  <c r="L144" i="2"/>
  <c r="X144" i="2"/>
  <c r="M144" i="2"/>
  <c r="Y144" i="2"/>
  <c r="AP144" i="2" s="1"/>
  <c r="N144" i="2"/>
  <c r="AE144" i="2" s="1"/>
  <c r="O144" i="2"/>
  <c r="AF144" i="2" s="1"/>
  <c r="P144" i="2"/>
  <c r="AG144" i="2" s="1"/>
  <c r="Q144" i="2"/>
  <c r="AH144" i="2" s="1"/>
  <c r="R144" i="2"/>
  <c r="AI144" i="2" s="1"/>
  <c r="AK144" i="2" l="1"/>
  <c r="AJ144" i="2"/>
  <c r="AD144" i="2"/>
  <c r="AO144" i="2"/>
  <c r="AC144" i="2"/>
  <c r="AN144" i="2"/>
  <c r="A146" i="2"/>
  <c r="L145" i="2"/>
  <c r="X145" i="2"/>
  <c r="M145" i="2"/>
  <c r="Y145" i="2"/>
  <c r="N145" i="2"/>
  <c r="AE145" i="2" s="1"/>
  <c r="O145" i="2"/>
  <c r="AF145" i="2" s="1"/>
  <c r="P145" i="2"/>
  <c r="AG145" i="2" s="1"/>
  <c r="Q145" i="2"/>
  <c r="R145" i="2"/>
  <c r="G145" i="2"/>
  <c r="S145" i="2"/>
  <c r="AJ145" i="2" s="1"/>
  <c r="H145" i="2"/>
  <c r="T145" i="2"/>
  <c r="I145" i="2"/>
  <c r="Z145" i="2" s="1"/>
  <c r="U145" i="2"/>
  <c r="AL145" i="2" s="1"/>
  <c r="J145" i="2"/>
  <c r="AA145" i="2" s="1"/>
  <c r="V145" i="2"/>
  <c r="AM145" i="2" s="1"/>
  <c r="K145" i="2"/>
  <c r="AB145" i="2" s="1"/>
  <c r="W145" i="2"/>
  <c r="AN145" i="2" s="1"/>
  <c r="AP145" i="2" l="1"/>
  <c r="AC145" i="2"/>
  <c r="AK145" i="2"/>
  <c r="AO145" i="2"/>
  <c r="AD145" i="2"/>
  <c r="AI145" i="2"/>
  <c r="AH145" i="2"/>
  <c r="A147" i="2"/>
  <c r="Q146" i="2"/>
  <c r="R146" i="2"/>
  <c r="G146" i="2"/>
  <c r="S146" i="2"/>
  <c r="AJ146" i="2" s="1"/>
  <c r="H146" i="2"/>
  <c r="T146" i="2"/>
  <c r="AK146" i="2" s="1"/>
  <c r="I146" i="2"/>
  <c r="Z146" i="2" s="1"/>
  <c r="U146" i="2"/>
  <c r="AL146" i="2" s="1"/>
  <c r="J146" i="2"/>
  <c r="AA146" i="2" s="1"/>
  <c r="V146" i="2"/>
  <c r="K146" i="2"/>
  <c r="W146" i="2"/>
  <c r="L146" i="2"/>
  <c r="X146" i="2"/>
  <c r="AO146" i="2" s="1"/>
  <c r="M146" i="2"/>
  <c r="Y146" i="2"/>
  <c r="N146" i="2"/>
  <c r="AE146" i="2" s="1"/>
  <c r="O146" i="2"/>
  <c r="AF146" i="2" s="1"/>
  <c r="P146" i="2"/>
  <c r="AG146" i="2" s="1"/>
  <c r="AP146" i="2" l="1"/>
  <c r="AD146" i="2"/>
  <c r="AI146" i="2"/>
  <c r="AC146" i="2"/>
  <c r="AH146" i="2"/>
  <c r="AN146" i="2"/>
  <c r="AB146" i="2"/>
  <c r="AM146" i="2"/>
  <c r="A148" i="2"/>
  <c r="J147" i="2"/>
  <c r="V147" i="2"/>
  <c r="K147" i="2"/>
  <c r="W147" i="2"/>
  <c r="L147" i="2"/>
  <c r="AC147" i="2" s="1"/>
  <c r="X147" i="2"/>
  <c r="AO147" i="2" s="1"/>
  <c r="M147" i="2"/>
  <c r="AD147" i="2" s="1"/>
  <c r="Y147" i="2"/>
  <c r="AP147" i="2" s="1"/>
  <c r="N147" i="2"/>
  <c r="O147" i="2"/>
  <c r="P147" i="2"/>
  <c r="AG147" i="2" s="1"/>
  <c r="Q147" i="2"/>
  <c r="AH147" i="2" s="1"/>
  <c r="R147" i="2"/>
  <c r="AI147" i="2" s="1"/>
  <c r="G147" i="2"/>
  <c r="S147" i="2"/>
  <c r="H147" i="2"/>
  <c r="T147" i="2"/>
  <c r="I147" i="2"/>
  <c r="Z147" i="2" s="1"/>
  <c r="U147" i="2"/>
  <c r="AL147" i="2" s="1"/>
  <c r="AN147" i="2" l="1"/>
  <c r="AJ147" i="2"/>
  <c r="AB147" i="2"/>
  <c r="AM147" i="2"/>
  <c r="AA147" i="2"/>
  <c r="AF147" i="2"/>
  <c r="AE147" i="2"/>
  <c r="AK147" i="2"/>
  <c r="A149" i="2"/>
  <c r="O148" i="2"/>
  <c r="P148" i="2"/>
  <c r="Q148" i="2"/>
  <c r="R148" i="2"/>
  <c r="AI148" i="2" s="1"/>
  <c r="G148" i="2"/>
  <c r="S148" i="2"/>
  <c r="AJ148" i="2" s="1"/>
  <c r="H148" i="2"/>
  <c r="T148" i="2"/>
  <c r="AK148" i="2" s="1"/>
  <c r="I148" i="2"/>
  <c r="U148" i="2"/>
  <c r="J148" i="2"/>
  <c r="V148" i="2"/>
  <c r="K148" i="2"/>
  <c r="AB148" i="2" s="1"/>
  <c r="W148" i="2"/>
  <c r="L148" i="2"/>
  <c r="X148" i="2"/>
  <c r="AO148" i="2" s="1"/>
  <c r="M148" i="2"/>
  <c r="AD148" i="2" s="1"/>
  <c r="Y148" i="2"/>
  <c r="AP148" i="2" s="1"/>
  <c r="N148" i="2"/>
  <c r="AE148" i="2" s="1"/>
  <c r="AC148" i="2" l="1"/>
  <c r="AH148" i="2"/>
  <c r="AN148" i="2"/>
  <c r="AG148" i="2"/>
  <c r="AF148" i="2"/>
  <c r="AM148" i="2"/>
  <c r="AA148" i="2"/>
  <c r="AL148" i="2"/>
  <c r="Z148" i="2"/>
  <c r="A150" i="2"/>
  <c r="H149" i="2"/>
  <c r="T149" i="2"/>
  <c r="I149" i="2"/>
  <c r="U149" i="2"/>
  <c r="J149" i="2"/>
  <c r="AA149" i="2" s="1"/>
  <c r="V149" i="2"/>
  <c r="AM149" i="2" s="1"/>
  <c r="K149" i="2"/>
  <c r="AB149" i="2" s="1"/>
  <c r="W149" i="2"/>
  <c r="L149" i="2"/>
  <c r="X149" i="2"/>
  <c r="M149" i="2"/>
  <c r="Y149" i="2"/>
  <c r="AP149" i="2" s="1"/>
  <c r="N149" i="2"/>
  <c r="O149" i="2"/>
  <c r="AF149" i="2" s="1"/>
  <c r="P149" i="2"/>
  <c r="AG149" i="2" s="1"/>
  <c r="Q149" i="2"/>
  <c r="AH149" i="2" s="1"/>
  <c r="R149" i="2"/>
  <c r="AI149" i="2" s="1"/>
  <c r="G149" i="2"/>
  <c r="S149" i="2"/>
  <c r="AJ149" i="2" s="1"/>
  <c r="AL149" i="2" l="1"/>
  <c r="AK149" i="2"/>
  <c r="AE149" i="2"/>
  <c r="AD149" i="2"/>
  <c r="AO149" i="2"/>
  <c r="AC149" i="2"/>
  <c r="AN149" i="2"/>
  <c r="Z149" i="2"/>
  <c r="A151" i="2"/>
  <c r="M150" i="2"/>
  <c r="Y150" i="2"/>
  <c r="N150" i="2"/>
  <c r="O150" i="2"/>
  <c r="AF150" i="2" s="1"/>
  <c r="P150" i="2"/>
  <c r="AG150" i="2" s="1"/>
  <c r="Q150" i="2"/>
  <c r="AH150" i="2" s="1"/>
  <c r="R150" i="2"/>
  <c r="G150" i="2"/>
  <c r="S150" i="2"/>
  <c r="H150" i="2"/>
  <c r="T150" i="2"/>
  <c r="I150" i="2"/>
  <c r="U150" i="2"/>
  <c r="AL150" i="2" s="1"/>
  <c r="J150" i="2"/>
  <c r="V150" i="2"/>
  <c r="AM150" i="2" s="1"/>
  <c r="K150" i="2"/>
  <c r="AB150" i="2" s="1"/>
  <c r="W150" i="2"/>
  <c r="AN150" i="2" s="1"/>
  <c r="L150" i="2"/>
  <c r="AC150" i="2" s="1"/>
  <c r="X150" i="2"/>
  <c r="AO150" i="2" s="1"/>
  <c r="AE150" i="2" l="1"/>
  <c r="AA150" i="2"/>
  <c r="AP150" i="2"/>
  <c r="AD150" i="2"/>
  <c r="Z150" i="2"/>
  <c r="AK150" i="2"/>
  <c r="AJ150" i="2"/>
  <c r="AI150" i="2"/>
  <c r="A152" i="2"/>
  <c r="R151" i="2"/>
  <c r="G151" i="2"/>
  <c r="S151" i="2"/>
  <c r="H151" i="2"/>
  <c r="T151" i="2"/>
  <c r="AK151" i="2" s="1"/>
  <c r="I151" i="2"/>
  <c r="Z151" i="2" s="1"/>
  <c r="U151" i="2"/>
  <c r="AL151" i="2" s="1"/>
  <c r="J151" i="2"/>
  <c r="AA151" i="2" s="1"/>
  <c r="V151" i="2"/>
  <c r="K151" i="2"/>
  <c r="W151" i="2"/>
  <c r="L151" i="2"/>
  <c r="X151" i="2"/>
  <c r="AO151" i="2" s="1"/>
  <c r="M151" i="2"/>
  <c r="Y151" i="2"/>
  <c r="AP151" i="2" s="1"/>
  <c r="N151" i="2"/>
  <c r="AE151" i="2" s="1"/>
  <c r="O151" i="2"/>
  <c r="AF151" i="2" s="1"/>
  <c r="P151" i="2"/>
  <c r="AG151" i="2" s="1"/>
  <c r="Q151" i="2"/>
  <c r="AH151" i="2" s="1"/>
  <c r="AJ151" i="2" l="1"/>
  <c r="AD151" i="2"/>
  <c r="AI151" i="2"/>
  <c r="AC151" i="2"/>
  <c r="AB151" i="2"/>
  <c r="AN151" i="2"/>
  <c r="AM151" i="2"/>
  <c r="A153" i="2"/>
  <c r="K152" i="2"/>
  <c r="W152" i="2"/>
  <c r="L152" i="2"/>
  <c r="X152" i="2"/>
  <c r="M152" i="2"/>
  <c r="AD152" i="2" s="1"/>
  <c r="Y152" i="2"/>
  <c r="AP152" i="2" s="1"/>
  <c r="N152" i="2"/>
  <c r="AE152" i="2" s="1"/>
  <c r="O152" i="2"/>
  <c r="AF152" i="2" s="1"/>
  <c r="P152" i="2"/>
  <c r="AG152" i="2" s="1"/>
  <c r="Q152" i="2"/>
  <c r="R152" i="2"/>
  <c r="G152" i="2"/>
  <c r="S152" i="2"/>
  <c r="AJ152" i="2" s="1"/>
  <c r="H152" i="2"/>
  <c r="T152" i="2"/>
  <c r="I152" i="2"/>
  <c r="U152" i="2"/>
  <c r="AL152" i="2" s="1"/>
  <c r="J152" i="2"/>
  <c r="AA152" i="2" s="1"/>
  <c r="V152" i="2"/>
  <c r="AM152" i="2" s="1"/>
  <c r="Z152" i="2" l="1"/>
  <c r="AO152" i="2"/>
  <c r="AK152" i="2"/>
  <c r="AC152" i="2"/>
  <c r="AN152" i="2"/>
  <c r="AB152" i="2"/>
  <c r="AI152" i="2"/>
  <c r="AH152" i="2"/>
  <c r="A154" i="2"/>
  <c r="P153" i="2"/>
  <c r="Q153" i="2"/>
  <c r="R153" i="2"/>
  <c r="AI153" i="2" s="1"/>
  <c r="G153" i="2"/>
  <c r="S153" i="2"/>
  <c r="AJ153" i="2" s="1"/>
  <c r="H153" i="2"/>
  <c r="T153" i="2"/>
  <c r="AK153" i="2" s="1"/>
  <c r="I153" i="2"/>
  <c r="Z153" i="2" s="1"/>
  <c r="U153" i="2"/>
  <c r="J153" i="2"/>
  <c r="V153" i="2"/>
  <c r="K153" i="2"/>
  <c r="W153" i="2"/>
  <c r="AN153" i="2" s="1"/>
  <c r="L153" i="2"/>
  <c r="X153" i="2"/>
  <c r="AO153" i="2" s="1"/>
  <c r="M153" i="2"/>
  <c r="AD153" i="2" s="1"/>
  <c r="Y153" i="2"/>
  <c r="AP153" i="2" s="1"/>
  <c r="N153" i="2"/>
  <c r="AE153" i="2" s="1"/>
  <c r="O153" i="2"/>
  <c r="AF153" i="2" s="1"/>
  <c r="AC153" i="2" l="1"/>
  <c r="AH153" i="2"/>
  <c r="AG153" i="2"/>
  <c r="AB153" i="2"/>
  <c r="AM153" i="2"/>
  <c r="AA153" i="2"/>
  <c r="AL153" i="2"/>
  <c r="A155" i="2"/>
  <c r="I154" i="2"/>
  <c r="U154" i="2"/>
  <c r="J154" i="2"/>
  <c r="V154" i="2"/>
  <c r="K154" i="2"/>
  <c r="AB154" i="2" s="1"/>
  <c r="W154" i="2"/>
  <c r="AN154" i="2" s="1"/>
  <c r="L154" i="2"/>
  <c r="AC154" i="2" s="1"/>
  <c r="X154" i="2"/>
  <c r="AO154" i="2" s="1"/>
  <c r="M154" i="2"/>
  <c r="AD154" i="2" s="1"/>
  <c r="Y154" i="2"/>
  <c r="N154" i="2"/>
  <c r="O154" i="2"/>
  <c r="P154" i="2"/>
  <c r="Q154" i="2"/>
  <c r="AH154" i="2" s="1"/>
  <c r="R154" i="2"/>
  <c r="G154" i="2"/>
  <c r="S154" i="2"/>
  <c r="AJ154" i="2" s="1"/>
  <c r="H154" i="2"/>
  <c r="T154" i="2"/>
  <c r="AK154" i="2" s="1"/>
  <c r="AM154" i="2" l="1"/>
  <c r="AI154" i="2"/>
  <c r="AA154" i="2"/>
  <c r="AL154" i="2"/>
  <c r="AG154" i="2"/>
  <c r="Z154" i="2"/>
  <c r="AF154" i="2"/>
  <c r="AE154" i="2"/>
  <c r="AP154" i="2"/>
  <c r="A156" i="2"/>
  <c r="N155" i="2"/>
  <c r="O155" i="2"/>
  <c r="P155" i="2"/>
  <c r="AG155" i="2" s="1"/>
  <c r="Q155" i="2"/>
  <c r="AH155" i="2" s="1"/>
  <c r="R155" i="2"/>
  <c r="AI155" i="2" s="1"/>
  <c r="G155" i="2"/>
  <c r="S155" i="2"/>
  <c r="AJ155" i="2" s="1"/>
  <c r="H155" i="2"/>
  <c r="T155" i="2"/>
  <c r="I155" i="2"/>
  <c r="U155" i="2"/>
  <c r="J155" i="2"/>
  <c r="AA155" i="2" s="1"/>
  <c r="V155" i="2"/>
  <c r="K155" i="2"/>
  <c r="W155" i="2"/>
  <c r="AN155" i="2" s="1"/>
  <c r="L155" i="2"/>
  <c r="AC155" i="2" s="1"/>
  <c r="X155" i="2"/>
  <c r="AO155" i="2" s="1"/>
  <c r="M155" i="2"/>
  <c r="AD155" i="2" s="1"/>
  <c r="Y155" i="2"/>
  <c r="AP155" i="2" s="1"/>
  <c r="AB155" i="2" l="1"/>
  <c r="AF155" i="2"/>
  <c r="AM155" i="2"/>
  <c r="AE155" i="2"/>
  <c r="AL155" i="2"/>
  <c r="Z155" i="2"/>
  <c r="AK155" i="2"/>
  <c r="A157" i="2"/>
  <c r="G156" i="2"/>
  <c r="S156" i="2"/>
  <c r="H156" i="2"/>
  <c r="T156" i="2"/>
  <c r="I156" i="2"/>
  <c r="Z156" i="2" s="1"/>
  <c r="U156" i="2"/>
  <c r="AL156" i="2" s="1"/>
  <c r="J156" i="2"/>
  <c r="AA156" i="2" s="1"/>
  <c r="V156" i="2"/>
  <c r="AM156" i="2" s="1"/>
  <c r="K156" i="2"/>
  <c r="AB156" i="2" s="1"/>
  <c r="W156" i="2"/>
  <c r="L156" i="2"/>
  <c r="X156" i="2"/>
  <c r="M156" i="2"/>
  <c r="Y156" i="2"/>
  <c r="AP156" i="2" s="1"/>
  <c r="N156" i="2"/>
  <c r="O156" i="2"/>
  <c r="AF156" i="2" s="1"/>
  <c r="P156" i="2"/>
  <c r="AG156" i="2" s="1"/>
  <c r="Q156" i="2"/>
  <c r="AH156" i="2" s="1"/>
  <c r="R156" i="2"/>
  <c r="AI156" i="2" s="1"/>
  <c r="AK156" i="2" l="1"/>
  <c r="AE156" i="2"/>
  <c r="AJ156" i="2"/>
  <c r="AD156" i="2"/>
  <c r="AO156" i="2"/>
  <c r="AC156" i="2"/>
  <c r="AN156" i="2"/>
  <c r="A158" i="2"/>
  <c r="L157" i="2"/>
  <c r="X157" i="2"/>
  <c r="M157" i="2"/>
  <c r="Y157" i="2"/>
  <c r="N157" i="2"/>
  <c r="AE157" i="2" s="1"/>
  <c r="O157" i="2"/>
  <c r="AF157" i="2" s="1"/>
  <c r="P157" i="2"/>
  <c r="AG157" i="2" s="1"/>
  <c r="Q157" i="2"/>
  <c r="R157" i="2"/>
  <c r="AI157" i="2" s="1"/>
  <c r="G157" i="2"/>
  <c r="S157" i="2"/>
  <c r="H157" i="2"/>
  <c r="T157" i="2"/>
  <c r="I157" i="2"/>
  <c r="Z157" i="2" s="1"/>
  <c r="U157" i="2"/>
  <c r="J157" i="2"/>
  <c r="V157" i="2"/>
  <c r="AM157" i="2" s="1"/>
  <c r="K157" i="2"/>
  <c r="AB157" i="2" s="1"/>
  <c r="W157" i="2"/>
  <c r="AN157" i="2" s="1"/>
  <c r="AA157" i="2" l="1"/>
  <c r="AP157" i="2"/>
  <c r="AL157" i="2"/>
  <c r="AD157" i="2"/>
  <c r="AO157" i="2"/>
  <c r="AK157" i="2"/>
  <c r="AC157" i="2"/>
  <c r="AJ157" i="2"/>
  <c r="AH157" i="2"/>
  <c r="A159" i="2"/>
  <c r="Q158" i="2"/>
  <c r="R158" i="2"/>
  <c r="G158" i="2"/>
  <c r="S158" i="2"/>
  <c r="AJ158" i="2" s="1"/>
  <c r="H158" i="2"/>
  <c r="T158" i="2"/>
  <c r="AK158" i="2" s="1"/>
  <c r="I158" i="2"/>
  <c r="Z158" i="2" s="1"/>
  <c r="U158" i="2"/>
  <c r="J158" i="2"/>
  <c r="V158" i="2"/>
  <c r="K158" i="2"/>
  <c r="W158" i="2"/>
  <c r="AN158" i="2" s="1"/>
  <c r="L158" i="2"/>
  <c r="X158" i="2"/>
  <c r="M158" i="2"/>
  <c r="AD158" i="2" s="1"/>
  <c r="Y158" i="2"/>
  <c r="AP158" i="2" s="1"/>
  <c r="N158" i="2"/>
  <c r="AE158" i="2" s="1"/>
  <c r="O158" i="2"/>
  <c r="AF158" i="2" s="1"/>
  <c r="P158" i="2"/>
  <c r="AG158" i="2" s="1"/>
  <c r="AO158" i="2" l="1"/>
  <c r="AI158" i="2"/>
  <c r="AC158" i="2"/>
  <c r="AH158" i="2"/>
  <c r="AB158" i="2"/>
  <c r="AM158" i="2"/>
  <c r="AA158" i="2"/>
  <c r="AL158" i="2"/>
  <c r="A160" i="2"/>
  <c r="J159" i="2"/>
  <c r="AA159" i="2" s="1"/>
  <c r="V159" i="2"/>
  <c r="K159" i="2"/>
  <c r="W159" i="2"/>
  <c r="L159" i="2"/>
  <c r="AC159" i="2" s="1"/>
  <c r="X159" i="2"/>
  <c r="AO159" i="2" s="1"/>
  <c r="M159" i="2"/>
  <c r="AD159" i="2" s="1"/>
  <c r="Y159" i="2"/>
  <c r="AP159" i="2" s="1"/>
  <c r="N159" i="2"/>
  <c r="O159" i="2"/>
  <c r="P159" i="2"/>
  <c r="AG159" i="2" s="1"/>
  <c r="Q159" i="2"/>
  <c r="R159" i="2"/>
  <c r="AI159" i="2" s="1"/>
  <c r="G159" i="2"/>
  <c r="S159" i="2"/>
  <c r="AJ159" i="2" s="1"/>
  <c r="H159" i="2"/>
  <c r="T159" i="2"/>
  <c r="AK159" i="2" s="1"/>
  <c r="I159" i="2"/>
  <c r="Z159" i="2" s="1"/>
  <c r="U159" i="2"/>
  <c r="AL159" i="2" s="1"/>
  <c r="AB159" i="2" l="1"/>
  <c r="AM159" i="2"/>
  <c r="AH159" i="2"/>
  <c r="AF159" i="2"/>
  <c r="AE159" i="2"/>
  <c r="AN159" i="2"/>
  <c r="O160" i="2"/>
  <c r="P160" i="2"/>
  <c r="Q160" i="2"/>
  <c r="AF160" i="2" s="1"/>
  <c r="R160" i="2"/>
  <c r="AG160" i="2" s="1"/>
  <c r="G160" i="2"/>
  <c r="S160" i="2"/>
  <c r="AH160" i="2" s="1"/>
  <c r="H160" i="2"/>
  <c r="T160" i="2"/>
  <c r="I160" i="2"/>
  <c r="U160" i="2"/>
  <c r="J160" i="2"/>
  <c r="V160" i="2"/>
  <c r="K160" i="2"/>
  <c r="W160" i="2"/>
  <c r="L160" i="2"/>
  <c r="X160" i="2"/>
  <c r="M160" i="2"/>
  <c r="AB160" i="2" s="1"/>
  <c r="Y160" i="2"/>
  <c r="N160" i="2"/>
  <c r="AC160" i="2" s="1"/>
  <c r="AA160" i="2" l="1"/>
  <c r="AE160" i="2"/>
  <c r="AD160" i="2"/>
  <c r="Z160" i="2"/>
</calcChain>
</file>

<file path=xl/sharedStrings.xml><?xml version="1.0" encoding="utf-8"?>
<sst xmlns="http://schemas.openxmlformats.org/spreadsheetml/2006/main" count="14347" uniqueCount="2939">
  <si>
    <t>TROYES CYCLOCROSS UCI</t>
  </si>
  <si>
    <t>Résultats</t>
  </si>
  <si>
    <t>Dos</t>
  </si>
  <si>
    <t>Nom</t>
  </si>
  <si>
    <t>Prénom</t>
  </si>
  <si>
    <t>Départ</t>
  </si>
  <si>
    <t>Licence</t>
  </si>
  <si>
    <t>Dos réel</t>
  </si>
  <si>
    <t>Distance</t>
  </si>
  <si>
    <t>Club</t>
  </si>
  <si>
    <t>Tour N°</t>
  </si>
  <si>
    <t>Course</t>
  </si>
  <si>
    <t>Pointages</t>
  </si>
  <si>
    <t>Tps tour</t>
  </si>
  <si>
    <t>BURNET</t>
  </si>
  <si>
    <t>Pierrick</t>
  </si>
  <si>
    <t>41741810174</t>
  </si>
  <si>
    <t>28</t>
  </si>
  <si>
    <t>2,8</t>
  </si>
  <si>
    <t>VTT PAYS DE GAVOT</t>
  </si>
  <si>
    <t>Juniors</t>
  </si>
  <si>
    <t>12h45'10,410</t>
  </si>
  <si>
    <t>BASSET</t>
  </si>
  <si>
    <t>Pierre Henry</t>
  </si>
  <si>
    <t>43223140470</t>
  </si>
  <si>
    <t>37</t>
  </si>
  <si>
    <t>VC PAYS DE LOUDEAC</t>
  </si>
  <si>
    <t>12h45'10,540</t>
  </si>
  <si>
    <t>VERRIER</t>
  </si>
  <si>
    <t>Tristan</t>
  </si>
  <si>
    <t>52531240026</t>
  </si>
  <si>
    <t>51</t>
  </si>
  <si>
    <t>CA EVRON</t>
  </si>
  <si>
    <t>12h45'10,570</t>
  </si>
  <si>
    <t>SPARFEL</t>
  </si>
  <si>
    <t>Louis</t>
  </si>
  <si>
    <t>46880320154</t>
  </si>
  <si>
    <t>3</t>
  </si>
  <si>
    <t>CYCLE GOLBEEN</t>
  </si>
  <si>
    <t>12h45'10,650</t>
  </si>
  <si>
    <t>LEQUET</t>
  </si>
  <si>
    <t>Corentin</t>
  </si>
  <si>
    <t>41380220446</t>
  </si>
  <si>
    <t>18</t>
  </si>
  <si>
    <t>CHARVIEU CHAVAGNEUX I.C.</t>
  </si>
  <si>
    <t>12h45'10,740</t>
  </si>
  <si>
    <t>DE MOYER</t>
  </si>
  <si>
    <t>Kenay</t>
  </si>
  <si>
    <t>0</t>
  </si>
  <si>
    <t>11</t>
  </si>
  <si>
    <t>Acrog-Tormans Balen Bc</t>
  </si>
  <si>
    <t>12h45'10,750</t>
  </si>
  <si>
    <t>KOCKELMANN</t>
  </si>
  <si>
    <t>Mathieu</t>
  </si>
  <si>
    <t>16</t>
  </si>
  <si>
    <t>CC Chevigny - Toitures Crabbé</t>
  </si>
  <si>
    <t>12h45'10,820</t>
  </si>
  <si>
    <t>BAGOU</t>
  </si>
  <si>
    <t>Guillaume</t>
  </si>
  <si>
    <t>41380220039</t>
  </si>
  <si>
    <t>17</t>
  </si>
  <si>
    <t>12h45'10,830</t>
  </si>
  <si>
    <t>BOMMENEL</t>
  </si>
  <si>
    <t>Nathan</t>
  </si>
  <si>
    <t>51300290209</t>
  </si>
  <si>
    <t>50</t>
  </si>
  <si>
    <t>VELO CLUB SPIRIPONTAIN</t>
  </si>
  <si>
    <t>12h45'11,020</t>
  </si>
  <si>
    <t>PONCHON</t>
  </si>
  <si>
    <t>Eliote</t>
  </si>
  <si>
    <t>41690340477</t>
  </si>
  <si>
    <t>26</t>
  </si>
  <si>
    <t>V.C. VILLEFRANCHE BEAUJOLAIS</t>
  </si>
  <si>
    <t>12h45'11,030</t>
  </si>
  <si>
    <t>ANCHAIN</t>
  </si>
  <si>
    <t>Paul</t>
  </si>
  <si>
    <t>47590620085</t>
  </si>
  <si>
    <t>39</t>
  </si>
  <si>
    <t>FLANDRE LYS ELITE CYCLISME</t>
  </si>
  <si>
    <t>12h45'11,050</t>
  </si>
  <si>
    <t>FERNANDES</t>
  </si>
  <si>
    <t>Jules</t>
  </si>
  <si>
    <t>48750240006</t>
  </si>
  <si>
    <t>40</t>
  </si>
  <si>
    <t>US METRO TRANSPORTS</t>
  </si>
  <si>
    <t>12h45'11,250</t>
  </si>
  <si>
    <t>BASIN</t>
  </si>
  <si>
    <t>Alexis</t>
  </si>
  <si>
    <t>42390960367</t>
  </si>
  <si>
    <t>31</t>
  </si>
  <si>
    <t>JURA CYCLISME PAYS DU REVERMONT</t>
  </si>
  <si>
    <t>12h45'11,740</t>
  </si>
  <si>
    <t>JOT</t>
  </si>
  <si>
    <t>Matéo</t>
  </si>
  <si>
    <t>46080010266</t>
  </si>
  <si>
    <t>6</t>
  </si>
  <si>
    <t>U.V.C.CHARLEVILLE-MEZ</t>
  </si>
  <si>
    <t>12h45'11,750</t>
  </si>
  <si>
    <t>LESUEUR</t>
  </si>
  <si>
    <t>Louka</t>
  </si>
  <si>
    <t>52440070928</t>
  </si>
  <si>
    <t>52</t>
  </si>
  <si>
    <t>UC NANTES ATLANTIQUE</t>
  </si>
  <si>
    <t>12h45'11,880</t>
  </si>
  <si>
    <t>VENDELLI</t>
  </si>
  <si>
    <t>Lucas</t>
  </si>
  <si>
    <t>41380220421</t>
  </si>
  <si>
    <t>20</t>
  </si>
  <si>
    <t>12h45'11,930</t>
  </si>
  <si>
    <t>CLEF</t>
  </si>
  <si>
    <t>Antoine</t>
  </si>
  <si>
    <t>46682210001</t>
  </si>
  <si>
    <t>9</t>
  </si>
  <si>
    <t>VC STE CROIX EN PLAINE</t>
  </si>
  <si>
    <t>12h45'12,180</t>
  </si>
  <si>
    <t>TACHOT</t>
  </si>
  <si>
    <t>Thomas</t>
  </si>
  <si>
    <t>41380720241</t>
  </si>
  <si>
    <t>22</t>
  </si>
  <si>
    <t>CYCL SEYSSINET SEYSSINS</t>
  </si>
  <si>
    <t>12h45'12,190</t>
  </si>
  <si>
    <t>PAINS</t>
  </si>
  <si>
    <t>Xavier</t>
  </si>
  <si>
    <t>49145240011</t>
  </si>
  <si>
    <t>44</t>
  </si>
  <si>
    <t>VC FALAISIEN</t>
  </si>
  <si>
    <t>12h45'12,280</t>
  </si>
  <si>
    <t>ROUXEL</t>
  </si>
  <si>
    <t>Gauthier</t>
  </si>
  <si>
    <t>46881950034</t>
  </si>
  <si>
    <t>2</t>
  </si>
  <si>
    <t>CROSS TEAM</t>
  </si>
  <si>
    <t>12h45'12,340</t>
  </si>
  <si>
    <t>BATALLER</t>
  </si>
  <si>
    <t>Jean Baptiste</t>
  </si>
  <si>
    <t>51340240011</t>
  </si>
  <si>
    <t>49</t>
  </si>
  <si>
    <t>JOUFFROY ACADEMY</t>
  </si>
  <si>
    <t>12h45'12,430</t>
  </si>
  <si>
    <t>MAGNIER</t>
  </si>
  <si>
    <t>41380220450</t>
  </si>
  <si>
    <t>19</t>
  </si>
  <si>
    <t>12h45'12,450</t>
  </si>
  <si>
    <t>RAUSCH</t>
  </si>
  <si>
    <t>Geoffrey</t>
  </si>
  <si>
    <t>15</t>
  </si>
  <si>
    <t>Super Bikers Ecole VTT</t>
  </si>
  <si>
    <t>12h45'12,460</t>
  </si>
  <si>
    <t>DOUGNY</t>
  </si>
  <si>
    <t>42710890326</t>
  </si>
  <si>
    <t>33</t>
  </si>
  <si>
    <t>VELO CLUB TOURNUS</t>
  </si>
  <si>
    <t>12h45'12,560</t>
  </si>
  <si>
    <t>ORRIERE</t>
  </si>
  <si>
    <t>Martin</t>
  </si>
  <si>
    <t>43350911063</t>
  </si>
  <si>
    <t>36</t>
  </si>
  <si>
    <t>US VERN CYCLISME</t>
  </si>
  <si>
    <t>12h45'12,700</t>
  </si>
  <si>
    <t>TRAN VAN</t>
  </si>
  <si>
    <t>51310690294</t>
  </si>
  <si>
    <t>47</t>
  </si>
  <si>
    <t>CD HAUTE-GARONNE</t>
  </si>
  <si>
    <t>12h45'12,950</t>
  </si>
  <si>
    <t>CHAUMONT</t>
  </si>
  <si>
    <t>Quentin</t>
  </si>
  <si>
    <t>46080010290</t>
  </si>
  <si>
    <t>5</t>
  </si>
  <si>
    <t>12h45'12,960</t>
  </si>
  <si>
    <t>LEMARDELE</t>
  </si>
  <si>
    <t>Maxence</t>
  </si>
  <si>
    <t>49503490315</t>
  </si>
  <si>
    <t>46</t>
  </si>
  <si>
    <t>VC SAINT LO PONT HEBERT</t>
  </si>
  <si>
    <t>12h45'13,060</t>
  </si>
  <si>
    <t>Julian</t>
  </si>
  <si>
    <t>41741810195</t>
  </si>
  <si>
    <t>27</t>
  </si>
  <si>
    <t>12h45'13,180</t>
  </si>
  <si>
    <t>GUILLET</t>
  </si>
  <si>
    <t>Enzo</t>
  </si>
  <si>
    <t>42390070082</t>
  </si>
  <si>
    <t>29</t>
  </si>
  <si>
    <t>AC CHAMPAGNOLAISE</t>
  </si>
  <si>
    <t>CLOUAIRE</t>
  </si>
  <si>
    <t>Raphaël</t>
  </si>
  <si>
    <t>49140010253</t>
  </si>
  <si>
    <t>42</t>
  </si>
  <si>
    <t>ES CAEN</t>
  </si>
  <si>
    <t>12h45'13,220</t>
  </si>
  <si>
    <t>PELAT</t>
  </si>
  <si>
    <t>Albin</t>
  </si>
  <si>
    <t>41260900239</t>
  </si>
  <si>
    <t>24</t>
  </si>
  <si>
    <t>U.C. MONTMEYRAN VALENCE</t>
  </si>
  <si>
    <t>12h45'13,420</t>
  </si>
  <si>
    <t>BROTIN</t>
  </si>
  <si>
    <t>Erwan</t>
  </si>
  <si>
    <t>49503490477</t>
  </si>
  <si>
    <t>45</t>
  </si>
  <si>
    <t>12h45'13,490</t>
  </si>
  <si>
    <t>REYMANN</t>
  </si>
  <si>
    <t>Rémi</t>
  </si>
  <si>
    <t>46080010329</t>
  </si>
  <si>
    <t>7</t>
  </si>
  <si>
    <t>12h45'13,610</t>
  </si>
  <si>
    <t>SCHIRMER</t>
  </si>
  <si>
    <t>Gaël</t>
  </si>
  <si>
    <t>46682210118</t>
  </si>
  <si>
    <t>10</t>
  </si>
  <si>
    <t>12h45'13,700</t>
  </si>
  <si>
    <t>GOURLAND</t>
  </si>
  <si>
    <t>Romain</t>
  </si>
  <si>
    <t>47020970367</t>
  </si>
  <si>
    <t>38</t>
  </si>
  <si>
    <t>EC CHATEAU THIERRY</t>
  </si>
  <si>
    <t>12h45'13,790</t>
  </si>
  <si>
    <t>BILLET</t>
  </si>
  <si>
    <t>42390960337</t>
  </si>
  <si>
    <t>32</t>
  </si>
  <si>
    <t>12h45'13,820</t>
  </si>
  <si>
    <t>ROLLEE</t>
  </si>
  <si>
    <t>Gabin</t>
  </si>
  <si>
    <t>42250200551</t>
  </si>
  <si>
    <t>30</t>
  </si>
  <si>
    <t>AMICALE CYCLISTE BISONTINE</t>
  </si>
  <si>
    <t>12h45'13,840</t>
  </si>
  <si>
    <t>GALLIENNE</t>
  </si>
  <si>
    <t>Antonin</t>
  </si>
  <si>
    <t>49143900345</t>
  </si>
  <si>
    <t>41</t>
  </si>
  <si>
    <t>AC BAYEUX</t>
  </si>
  <si>
    <t>12h45'13,920</t>
  </si>
  <si>
    <t>MICHON</t>
  </si>
  <si>
    <t>Bastien</t>
  </si>
  <si>
    <t>46100070340</t>
  </si>
  <si>
    <t>4</t>
  </si>
  <si>
    <t>U.V.AUBE</t>
  </si>
  <si>
    <t>12h45'14,080</t>
  </si>
  <si>
    <t>DEBORD</t>
  </si>
  <si>
    <t>46681030169</t>
  </si>
  <si>
    <t>1</t>
  </si>
  <si>
    <t>CHOUET'BIKE CL.V-NEUF</t>
  </si>
  <si>
    <t>12h45'14,140</t>
  </si>
  <si>
    <t>GARNIER</t>
  </si>
  <si>
    <t>Tom</t>
  </si>
  <si>
    <t>49613970383</t>
  </si>
  <si>
    <t>43</t>
  </si>
  <si>
    <t>UC ALENCON DAMIGNY</t>
  </si>
  <si>
    <t>12h45'14,240</t>
  </si>
  <si>
    <t>MARAIS</t>
  </si>
  <si>
    <t>43350911064</t>
  </si>
  <si>
    <t>35</t>
  </si>
  <si>
    <t>12h45'14,300</t>
  </si>
  <si>
    <t>DOS REIS GRACA</t>
  </si>
  <si>
    <t>41690310029</t>
  </si>
  <si>
    <t>21</t>
  </si>
  <si>
    <t>CLUB ERIC FAVRE SPORT</t>
  </si>
  <si>
    <t>12h45'14,610</t>
  </si>
  <si>
    <t>ROUILLER</t>
  </si>
  <si>
    <t>Valentin</t>
  </si>
  <si>
    <t>41420570076</t>
  </si>
  <si>
    <t>25</t>
  </si>
  <si>
    <t>UNION CYCLISTE PÉLUSSIN</t>
  </si>
  <si>
    <t>12h45'14,950</t>
  </si>
  <si>
    <t>WICHLACZ</t>
  </si>
  <si>
    <t>46550710273</t>
  </si>
  <si>
    <t>8</t>
  </si>
  <si>
    <t>US THIERVILLE CYCLISME</t>
  </si>
  <si>
    <t>12h45'15,130</t>
  </si>
  <si>
    <t>CHATELON</t>
  </si>
  <si>
    <t>41420050086</t>
  </si>
  <si>
    <t>23</t>
  </si>
  <si>
    <t>E.C. ST ETIENNE - LOIRE</t>
  </si>
  <si>
    <t>12h45'15,490</t>
  </si>
  <si>
    <t>12h52'37,530</t>
  </si>
  <si>
    <t>7'26</t>
  </si>
  <si>
    <t>12h52'39,230</t>
  </si>
  <si>
    <t>7'28</t>
  </si>
  <si>
    <t>12h52'39,530</t>
  </si>
  <si>
    <t>12h52'43,140</t>
  </si>
  <si>
    <t>7'32</t>
  </si>
  <si>
    <t>12h52'45,930</t>
  </si>
  <si>
    <t>7'34</t>
  </si>
  <si>
    <t>12h52'46,790</t>
  </si>
  <si>
    <t>7'36</t>
  </si>
  <si>
    <t>12h52'52,520</t>
  </si>
  <si>
    <t>7'40</t>
  </si>
  <si>
    <t>12h52'53,500</t>
  </si>
  <si>
    <t>7'43</t>
  </si>
  <si>
    <t>12h52'53,860</t>
  </si>
  <si>
    <t>7'42</t>
  </si>
  <si>
    <t>12h52'56,920</t>
  </si>
  <si>
    <t>7'45</t>
  </si>
  <si>
    <t>12h53'01,070</t>
  </si>
  <si>
    <t>7'49</t>
  </si>
  <si>
    <t>12h53'05,870</t>
  </si>
  <si>
    <t>7'55</t>
  </si>
  <si>
    <t>12h53'06,920</t>
  </si>
  <si>
    <t>12h53'08,140</t>
  </si>
  <si>
    <t>7'56</t>
  </si>
  <si>
    <t>12h53'11,250</t>
  </si>
  <si>
    <t>7'58</t>
  </si>
  <si>
    <t>12h53'12,360</t>
  </si>
  <si>
    <t>8'01</t>
  </si>
  <si>
    <t>12h53'12,500</t>
  </si>
  <si>
    <t>8'00</t>
  </si>
  <si>
    <t>12h53'15,790</t>
  </si>
  <si>
    <t>8'02</t>
  </si>
  <si>
    <t>12h53'18,860</t>
  </si>
  <si>
    <t>8'05</t>
  </si>
  <si>
    <t>12h53'19,780</t>
  </si>
  <si>
    <t>8'07</t>
  </si>
  <si>
    <t>12h53'20,610</t>
  </si>
  <si>
    <t>8'09</t>
  </si>
  <si>
    <t>12h53'27,670</t>
  </si>
  <si>
    <t>8'14</t>
  </si>
  <si>
    <t>12h53'28,930</t>
  </si>
  <si>
    <t>8'16</t>
  </si>
  <si>
    <t>12h53'30,510</t>
  </si>
  <si>
    <t>8'18</t>
  </si>
  <si>
    <t>12h53'33,700</t>
  </si>
  <si>
    <t>8'19</t>
  </si>
  <si>
    <t>12h53'34,710</t>
  </si>
  <si>
    <t>8'20</t>
  </si>
  <si>
    <t>12h53'36,080</t>
  </si>
  <si>
    <t>8'23</t>
  </si>
  <si>
    <t>12h53'36,310</t>
  </si>
  <si>
    <t>12h53'37,540</t>
  </si>
  <si>
    <t>8'24</t>
  </si>
  <si>
    <t>12h53'39,350</t>
  </si>
  <si>
    <t>8'25</t>
  </si>
  <si>
    <t>12h53'39,610</t>
  </si>
  <si>
    <t>8'27</t>
  </si>
  <si>
    <t>12h53'39,840</t>
  </si>
  <si>
    <t>8'26</t>
  </si>
  <si>
    <t>12h53'42,430</t>
  </si>
  <si>
    <t>8'30</t>
  </si>
  <si>
    <t>12h53'42,530</t>
  </si>
  <si>
    <t>8'29</t>
  </si>
  <si>
    <t>12h53'44,680</t>
  </si>
  <si>
    <t>8'31</t>
  </si>
  <si>
    <t>12h53'46,810</t>
  </si>
  <si>
    <t>8'32</t>
  </si>
  <si>
    <t>12h53'46,920</t>
  </si>
  <si>
    <t>12h53'50,120</t>
  </si>
  <si>
    <t>8'37</t>
  </si>
  <si>
    <t>12h53'52,460</t>
  </si>
  <si>
    <t>12h53'53,920</t>
  </si>
  <si>
    <t>8'40</t>
  </si>
  <si>
    <t>12h53'55,110</t>
  </si>
  <si>
    <t>8'39</t>
  </si>
  <si>
    <t>12h54'05,260</t>
  </si>
  <si>
    <t>8'50</t>
  </si>
  <si>
    <t>12h54'06,730</t>
  </si>
  <si>
    <t>8'52</t>
  </si>
  <si>
    <t>12h54'08,910</t>
  </si>
  <si>
    <t>8'55</t>
  </si>
  <si>
    <t>12h54'09,090</t>
  </si>
  <si>
    <t>12h54'11,470</t>
  </si>
  <si>
    <t>8'57</t>
  </si>
  <si>
    <t>12h54'23,230</t>
  </si>
  <si>
    <t>9'09</t>
  </si>
  <si>
    <t>5,3</t>
  </si>
  <si>
    <t>13h00'05,360</t>
  </si>
  <si>
    <t>7'22</t>
  </si>
  <si>
    <t>13h00'07,150</t>
  </si>
  <si>
    <t>7'27</t>
  </si>
  <si>
    <t>13h00'11,810</t>
  </si>
  <si>
    <t>13h00'12,770</t>
  </si>
  <si>
    <t>7'33</t>
  </si>
  <si>
    <t>13h00'14,590</t>
  </si>
  <si>
    <t>13h00'19,850</t>
  </si>
  <si>
    <t>7'25</t>
  </si>
  <si>
    <t>13h00'22,900</t>
  </si>
  <si>
    <t>13h00'32,030</t>
  </si>
  <si>
    <t>7'38</t>
  </si>
  <si>
    <t>13h00'32,330</t>
  </si>
  <si>
    <t>7'31</t>
  </si>
  <si>
    <t>13h00'42,630</t>
  </si>
  <si>
    <t>7'50</t>
  </si>
  <si>
    <t>13h00'43,330</t>
  </si>
  <si>
    <t>7'46</t>
  </si>
  <si>
    <t>13h00'45,360</t>
  </si>
  <si>
    <t>13h00'53,360</t>
  </si>
  <si>
    <t>7'47</t>
  </si>
  <si>
    <t>13h00'58,400</t>
  </si>
  <si>
    <t>13h01'03,150</t>
  </si>
  <si>
    <t>13h01'03,480</t>
  </si>
  <si>
    <t>7'51</t>
  </si>
  <si>
    <t>13h01'07,020</t>
  </si>
  <si>
    <t>7'48</t>
  </si>
  <si>
    <t>13h01'10,950</t>
  </si>
  <si>
    <t>13h01'11,370</t>
  </si>
  <si>
    <t>8'03</t>
  </si>
  <si>
    <t>13h01'11,630</t>
  </si>
  <si>
    <t>13h01'15,970</t>
  </si>
  <si>
    <t>13h01'23,950</t>
  </si>
  <si>
    <t>13h01'32,420</t>
  </si>
  <si>
    <t>13h01'36,860</t>
  </si>
  <si>
    <t>7'57</t>
  </si>
  <si>
    <t>13h01'41,670</t>
  </si>
  <si>
    <t>13h01'42,700</t>
  </si>
  <si>
    <t>8'06</t>
  </si>
  <si>
    <t>13h01'43,440</t>
  </si>
  <si>
    <t>13h01'43,650</t>
  </si>
  <si>
    <t>8'04</t>
  </si>
  <si>
    <t>13h01'47,220</t>
  </si>
  <si>
    <t>13h01'56,290</t>
  </si>
  <si>
    <t>13h01'56,740</t>
  </si>
  <si>
    <t>13h01'57,090</t>
  </si>
  <si>
    <t>8'22</t>
  </si>
  <si>
    <t>13h01'58,540</t>
  </si>
  <si>
    <t>13h01'58,830</t>
  </si>
  <si>
    <t>8'11</t>
  </si>
  <si>
    <t>13h01'59,190</t>
  </si>
  <si>
    <t>13h02'06,980</t>
  </si>
  <si>
    <t>13h02'10,370</t>
  </si>
  <si>
    <t>13h02'10,840</t>
  </si>
  <si>
    <t>13h02'18,120</t>
  </si>
  <si>
    <t>13h02'23,980</t>
  </si>
  <si>
    <t>13h02'31,310</t>
  </si>
  <si>
    <t>13h02'32,720</t>
  </si>
  <si>
    <t>8'38</t>
  </si>
  <si>
    <t>13h02'34,110</t>
  </si>
  <si>
    <t>13h02'39,720</t>
  </si>
  <si>
    <t>8'34</t>
  </si>
  <si>
    <t>13h02'48,020</t>
  </si>
  <si>
    <t>13h03'07,490</t>
  </si>
  <si>
    <t>8'58</t>
  </si>
  <si>
    <t>13h03'25,270</t>
  </si>
  <si>
    <t>9'02</t>
  </si>
  <si>
    <t>7,8</t>
  </si>
  <si>
    <t>13h07'30,130</t>
  </si>
  <si>
    <t>7'24</t>
  </si>
  <si>
    <t>13h07'34,180</t>
  </si>
  <si>
    <t>13h07'45,620</t>
  </si>
  <si>
    <t>13h07'47,780</t>
  </si>
  <si>
    <t>7'35</t>
  </si>
  <si>
    <t>13h07'50,010</t>
  </si>
  <si>
    <t>7'30</t>
  </si>
  <si>
    <t>13h07'50,080</t>
  </si>
  <si>
    <t>13h08'07,520</t>
  </si>
  <si>
    <t>13h08'07,800</t>
  </si>
  <si>
    <t>13h08'17,700</t>
  </si>
  <si>
    <t>13h08'27,790</t>
  </si>
  <si>
    <t>7'44</t>
  </si>
  <si>
    <t>13h08'35,520</t>
  </si>
  <si>
    <t>7'52</t>
  </si>
  <si>
    <t>13h08'37,880</t>
  </si>
  <si>
    <t>7'39</t>
  </si>
  <si>
    <t>13h08'40,920</t>
  </si>
  <si>
    <t>13h08'47,410</t>
  </si>
  <si>
    <t>13h08'54,580</t>
  </si>
  <si>
    <t>13h09'01,610</t>
  </si>
  <si>
    <t>13h09'06,610</t>
  </si>
  <si>
    <t>8'43</t>
  </si>
  <si>
    <t>13h09'07,250</t>
  </si>
  <si>
    <t>13h09'12,590</t>
  </si>
  <si>
    <t>13h09'13,100</t>
  </si>
  <si>
    <t>13h09'23,560</t>
  </si>
  <si>
    <t>7'59</t>
  </si>
  <si>
    <t>13h09'23,780</t>
  </si>
  <si>
    <t>8'12</t>
  </si>
  <si>
    <t>13h09'37,130</t>
  </si>
  <si>
    <t>7'53</t>
  </si>
  <si>
    <t>13h09'39,810</t>
  </si>
  <si>
    <t>13h09'46,920</t>
  </si>
  <si>
    <t>8'10</t>
  </si>
  <si>
    <t>13h09'47,530</t>
  </si>
  <si>
    <t>13h09'48,240</t>
  </si>
  <si>
    <t>13h09'55,260</t>
  </si>
  <si>
    <t>13h09'58,410</t>
  </si>
  <si>
    <t>13h10'03,280</t>
  </si>
  <si>
    <t>13h10'03,660</t>
  </si>
  <si>
    <t>8'21</t>
  </si>
  <si>
    <t>13h10'09,190</t>
  </si>
  <si>
    <t>13h10'19,280</t>
  </si>
  <si>
    <t>13h10'19,770</t>
  </si>
  <si>
    <t>13h10'23,300</t>
  </si>
  <si>
    <t>13h10'30,630</t>
  </si>
  <si>
    <t>13h10'43,450</t>
  </si>
  <si>
    <t>13h10'44,150</t>
  </si>
  <si>
    <t>8'33</t>
  </si>
  <si>
    <t>13h10'44,640</t>
  </si>
  <si>
    <t>13h10'46,840</t>
  </si>
  <si>
    <t>13h10'56,620</t>
  </si>
  <si>
    <t>13h11'15,170</t>
  </si>
  <si>
    <t>8'51</t>
  </si>
  <si>
    <t>13h11'15,280</t>
  </si>
  <si>
    <t>8'42</t>
  </si>
  <si>
    <t>13h11'23,560</t>
  </si>
  <si>
    <t>13h11'39,170</t>
  </si>
  <si>
    <t>13h11'46,200</t>
  </si>
  <si>
    <t>13h13'08,070</t>
  </si>
  <si>
    <t>9'42</t>
  </si>
  <si>
    <t>10,3</t>
  </si>
  <si>
    <t>13h14'56,710</t>
  </si>
  <si>
    <t>13h15'07,870</t>
  </si>
  <si>
    <t>13h15'16,900</t>
  </si>
  <si>
    <t>13h15'17,160</t>
  </si>
  <si>
    <t>13h15'25,330</t>
  </si>
  <si>
    <t>7'37</t>
  </si>
  <si>
    <t>13h15'28,640</t>
  </si>
  <si>
    <t>13h15'47,160</t>
  </si>
  <si>
    <t>13h15'47,410</t>
  </si>
  <si>
    <t>13h16'00,450</t>
  </si>
  <si>
    <t>13h16'10,980</t>
  </si>
  <si>
    <t>13h16'19,750</t>
  </si>
  <si>
    <t>13h16'23,540</t>
  </si>
  <si>
    <t>13h16'28,270</t>
  </si>
  <si>
    <t>13h16'40,920</t>
  </si>
  <si>
    <t>13h16'41,880</t>
  </si>
  <si>
    <t>13h17'02,290</t>
  </si>
  <si>
    <t>13h17'12,660</t>
  </si>
  <si>
    <t>13h17'12,920</t>
  </si>
  <si>
    <t>13h17'18,320</t>
  </si>
  <si>
    <t>13h17'25,440</t>
  </si>
  <si>
    <t>13h17'32,950</t>
  </si>
  <si>
    <t>13h17'39,010</t>
  </si>
  <si>
    <t>13h17'49</t>
  </si>
  <si>
    <t>13h17'50,260</t>
  </si>
  <si>
    <t>13h17'50,310</t>
  </si>
  <si>
    <t>13h17'50,490</t>
  </si>
  <si>
    <t>13h17'52,170</t>
  </si>
  <si>
    <t>13h17'56,940</t>
  </si>
  <si>
    <t>13h18'09,870</t>
  </si>
  <si>
    <t>13h18'12,810</t>
  </si>
  <si>
    <t>13h18'15,230</t>
  </si>
  <si>
    <t>13h18'23,670</t>
  </si>
  <si>
    <t>13h18'27,620</t>
  </si>
  <si>
    <t>13h18'47,100</t>
  </si>
  <si>
    <t>13h18'54,030</t>
  </si>
  <si>
    <t>13h19'00,210</t>
  </si>
  <si>
    <t>13h19'02,400</t>
  </si>
  <si>
    <t>13h19'07,850</t>
  </si>
  <si>
    <t>13h19'20,970</t>
  </si>
  <si>
    <t>8'36</t>
  </si>
  <si>
    <t>13h19'26,980</t>
  </si>
  <si>
    <t>13h19'36,860</t>
  </si>
  <si>
    <t>13h19'50,090</t>
  </si>
  <si>
    <t>13h20'15,140</t>
  </si>
  <si>
    <t>13h20'33,650</t>
  </si>
  <si>
    <t>8'54</t>
  </si>
  <si>
    <t>13h20'42,680</t>
  </si>
  <si>
    <t>9'27</t>
  </si>
  <si>
    <t>13h20'42,980</t>
  </si>
  <si>
    <t>8'56</t>
  </si>
  <si>
    <t>12,8</t>
  </si>
  <si>
    <t>13h22'31,590</t>
  </si>
  <si>
    <t>13h22'39,820</t>
  </si>
  <si>
    <t>13h22'43,920</t>
  </si>
  <si>
    <t>13h22'55,290</t>
  </si>
  <si>
    <t>13h23'06,020</t>
  </si>
  <si>
    <t>13h23'09,910</t>
  </si>
  <si>
    <t>7'41</t>
  </si>
  <si>
    <t>13h23'24,550</t>
  </si>
  <si>
    <t>13h23'30,580</t>
  </si>
  <si>
    <t>13h23'40,860</t>
  </si>
  <si>
    <t>13h24'00,520</t>
  </si>
  <si>
    <t>13h24'01,160</t>
  </si>
  <si>
    <t>13h24'01,860</t>
  </si>
  <si>
    <t>13h24'15,780</t>
  </si>
  <si>
    <t>13h24'36,310</t>
  </si>
  <si>
    <t>13h24'42,290</t>
  </si>
  <si>
    <t>13h24'59,800</t>
  </si>
  <si>
    <t>13h25'11,960</t>
  </si>
  <si>
    <t>13h25'16,580</t>
  </si>
  <si>
    <t>13h25'22,240</t>
  </si>
  <si>
    <t>13h25'25,910</t>
  </si>
  <si>
    <t>13h25'31,680</t>
  </si>
  <si>
    <t>13h25'32,210</t>
  </si>
  <si>
    <t>13h25'45,260</t>
  </si>
  <si>
    <t>13h25'50,920</t>
  </si>
  <si>
    <t>8'17</t>
  </si>
  <si>
    <t>13h25'55,490</t>
  </si>
  <si>
    <t>13h25'57,490</t>
  </si>
  <si>
    <t>13h26'01,680</t>
  </si>
  <si>
    <t>13h26'04,840</t>
  </si>
  <si>
    <t>13h26'18,120</t>
  </si>
  <si>
    <t>13h26'25,230</t>
  </si>
  <si>
    <t>13h26'34,840</t>
  </si>
  <si>
    <t>13h26'42,260</t>
  </si>
  <si>
    <t>13h27'06,020</t>
  </si>
  <si>
    <t>13h27'16,950</t>
  </si>
  <si>
    <t>13h27'23,090</t>
  </si>
  <si>
    <t>13h27'25,920</t>
  </si>
  <si>
    <t>13h27'31,470</t>
  </si>
  <si>
    <t>13h27'45,820</t>
  </si>
  <si>
    <t>13h28'03,770</t>
  </si>
  <si>
    <t>13h28'04,080</t>
  </si>
  <si>
    <t>13h28'24,700</t>
  </si>
  <si>
    <t>8'47</t>
  </si>
  <si>
    <t>13h28'52,520</t>
  </si>
  <si>
    <t>13h29'08,560</t>
  </si>
  <si>
    <t>8'53</t>
  </si>
  <si>
    <t>13h29'32,570</t>
  </si>
  <si>
    <t>13h29'42,550</t>
  </si>
  <si>
    <t>8'59</t>
  </si>
  <si>
    <t>13h29'58,870</t>
  </si>
  <si>
    <t>9'16</t>
  </si>
  <si>
    <t>15,3</t>
  </si>
  <si>
    <t>13h30'02,750</t>
  </si>
  <si>
    <t>FOUQUENET</t>
  </si>
  <si>
    <t>Amandine</t>
  </si>
  <si>
    <t>43350911034</t>
  </si>
  <si>
    <t>Elite Femmes</t>
  </si>
  <si>
    <t>14h00'18,470</t>
  </si>
  <si>
    <t>DURAFFOURG</t>
  </si>
  <si>
    <t>Lauriane</t>
  </si>
  <si>
    <t>Team S1NEO - Graal - Bjorka</t>
  </si>
  <si>
    <t>14h00'18,870</t>
  </si>
  <si>
    <t>BACKSTEDT</t>
  </si>
  <si>
    <t>Zoe</t>
  </si>
  <si>
    <t>Acrog - Tormans</t>
  </si>
  <si>
    <t>14h00'19,080</t>
  </si>
  <si>
    <t>BURQUIER</t>
  </si>
  <si>
    <t>Line</t>
  </si>
  <si>
    <t>41741810169</t>
  </si>
  <si>
    <t>14h00'19,240</t>
  </si>
  <si>
    <t>SCHREIBER</t>
  </si>
  <si>
    <t>Marie</t>
  </si>
  <si>
    <t>14h00'19,340</t>
  </si>
  <si>
    <t>FABREGUE</t>
  </si>
  <si>
    <t>Lilou</t>
  </si>
  <si>
    <t>50230290707</t>
  </si>
  <si>
    <t>CREUSE OXYGENE</t>
  </si>
  <si>
    <t>14h00'19,420</t>
  </si>
  <si>
    <t>MOREL PETITGIRARD</t>
  </si>
  <si>
    <t>Marlène</t>
  </si>
  <si>
    <t>14h00'19,540</t>
  </si>
  <si>
    <t>GALLEZOT</t>
  </si>
  <si>
    <t>Electa</t>
  </si>
  <si>
    <t>42250150342</t>
  </si>
  <si>
    <t>13</t>
  </si>
  <si>
    <t>VELO CLUB ORNANS</t>
  </si>
  <si>
    <t>14h00'19,720</t>
  </si>
  <si>
    <t>PETIT</t>
  </si>
  <si>
    <t>41740730328</t>
  </si>
  <si>
    <t>TEAM PODIOCOM CC</t>
  </si>
  <si>
    <t>14h00'19,780</t>
  </si>
  <si>
    <t>STRAPPAZZON</t>
  </si>
  <si>
    <t>Marine</t>
  </si>
  <si>
    <t>48935050609</t>
  </si>
  <si>
    <t>14h00'19,890</t>
  </si>
  <si>
    <t>GIRAULT</t>
  </si>
  <si>
    <t>Lyse</t>
  </si>
  <si>
    <t>44370530085</t>
  </si>
  <si>
    <t>TEAM ROYALBIKESHOP.COM</t>
  </si>
  <si>
    <t>14h00'19,970</t>
  </si>
  <si>
    <t>ARNAUD</t>
  </si>
  <si>
    <t>Saska</t>
  </si>
  <si>
    <t>41731430249</t>
  </si>
  <si>
    <t>LA MOTTE SERVOLEX CYCLISM</t>
  </si>
  <si>
    <t>14h00'20</t>
  </si>
  <si>
    <t>GRIMAULT</t>
  </si>
  <si>
    <t>Anaïs</t>
  </si>
  <si>
    <t>43223140395</t>
  </si>
  <si>
    <t>14h00'20,010</t>
  </si>
  <si>
    <t>MULLER</t>
  </si>
  <si>
    <t>Cyriane</t>
  </si>
  <si>
    <t>46570190063</t>
  </si>
  <si>
    <t>14</t>
  </si>
  <si>
    <t>CC SARREBOURGEOIS</t>
  </si>
  <si>
    <t>14h00'20,180</t>
  </si>
  <si>
    <t>NOMDEN</t>
  </si>
  <si>
    <t>Isa</t>
  </si>
  <si>
    <t>HANZERENNERS ZWOLLE</t>
  </si>
  <si>
    <t>14h00'20,270</t>
  </si>
  <si>
    <t>ROOIJAKKERS</t>
  </si>
  <si>
    <t>Pauliena</t>
  </si>
  <si>
    <t>LIV RACING</t>
  </si>
  <si>
    <t>14h00'20,370</t>
  </si>
  <si>
    <t>DELPRAT</t>
  </si>
  <si>
    <t>Eloise</t>
  </si>
  <si>
    <t>49500930394</t>
  </si>
  <si>
    <t>ES TORIGNI</t>
  </si>
  <si>
    <t>ZEIMETH</t>
  </si>
  <si>
    <t>46572110038</t>
  </si>
  <si>
    <t>ROUSSY BIKE CLUB</t>
  </si>
  <si>
    <t>14h00'20,540</t>
  </si>
  <si>
    <t>HOUDIN</t>
  </si>
  <si>
    <t>Coralie</t>
  </si>
  <si>
    <t>43223140783</t>
  </si>
  <si>
    <t>WENZEL</t>
  </si>
  <si>
    <t>Liv</t>
  </si>
  <si>
    <t>Cycling Team Atertdaul</t>
  </si>
  <si>
    <t>14h00'21,690</t>
  </si>
  <si>
    <t>ERAUD</t>
  </si>
  <si>
    <t>Severine</t>
  </si>
  <si>
    <t>52442440111</t>
  </si>
  <si>
    <t>ETOILE CYCLISTE DU DON</t>
  </si>
  <si>
    <t>14h00'21,730</t>
  </si>
  <si>
    <t>WEINGARTEN</t>
  </si>
  <si>
    <t>Audrey</t>
  </si>
  <si>
    <t>41630270403</t>
  </si>
  <si>
    <t>AAA SÖRIUS</t>
  </si>
  <si>
    <t>14h00'21,770</t>
  </si>
  <si>
    <t>HURTELOUP</t>
  </si>
  <si>
    <t>Adèle</t>
  </si>
  <si>
    <t>47020970578</t>
  </si>
  <si>
    <t>BONNAFOUS</t>
  </si>
  <si>
    <t>Lea</t>
  </si>
  <si>
    <t>50472070731</t>
  </si>
  <si>
    <t>UVL - TEAM U 87</t>
  </si>
  <si>
    <t>14h00'21,990</t>
  </si>
  <si>
    <t>BEZIN</t>
  </si>
  <si>
    <t>Andréa</t>
  </si>
  <si>
    <t>49140010292</t>
  </si>
  <si>
    <t>14h00'22,100</t>
  </si>
  <si>
    <t>Alexane</t>
  </si>
  <si>
    <t>VC Annemasse</t>
  </si>
  <si>
    <t>14h00'22,870</t>
  </si>
  <si>
    <t>REBOUT</t>
  </si>
  <si>
    <t>Elodie</t>
  </si>
  <si>
    <t>46880410366</t>
  </si>
  <si>
    <t>VELOCE CLUB SPINALIEN</t>
  </si>
  <si>
    <t>14h00'23,110</t>
  </si>
  <si>
    <t>14h08'40,160</t>
  </si>
  <si>
    <t>14h08'45,020</t>
  </si>
  <si>
    <t>14h08'46,540</t>
  </si>
  <si>
    <t>14h08'54,580</t>
  </si>
  <si>
    <t>8'35</t>
  </si>
  <si>
    <t>14h08'56,680</t>
  </si>
  <si>
    <t>14h08'56,930</t>
  </si>
  <si>
    <t>14h08'59,200</t>
  </si>
  <si>
    <t>14h09'00,110</t>
  </si>
  <si>
    <t>8'41</t>
  </si>
  <si>
    <t>14h09'00,360</t>
  </si>
  <si>
    <t>14h09'08,170</t>
  </si>
  <si>
    <t>8'48</t>
  </si>
  <si>
    <t>14h09'10,180</t>
  </si>
  <si>
    <t>14h09'11,140</t>
  </si>
  <si>
    <t>14h09'11,700</t>
  </si>
  <si>
    <t>14h09'16,950</t>
  </si>
  <si>
    <t>14h09'21,200</t>
  </si>
  <si>
    <t>9'00</t>
  </si>
  <si>
    <t>14h09'23,770</t>
  </si>
  <si>
    <t>9'03</t>
  </si>
  <si>
    <t>14h09'38,030</t>
  </si>
  <si>
    <t>14h09'40,600</t>
  </si>
  <si>
    <t>9'20</t>
  </si>
  <si>
    <t>14h09'45,290</t>
  </si>
  <si>
    <t>9'24</t>
  </si>
  <si>
    <t>14h09'47,470</t>
  </si>
  <si>
    <t>9'25</t>
  </si>
  <si>
    <t>14h09'47,900</t>
  </si>
  <si>
    <t>9'26</t>
  </si>
  <si>
    <t>14h09'50,410</t>
  </si>
  <si>
    <t>9'28</t>
  </si>
  <si>
    <t>14h09'55,990</t>
  </si>
  <si>
    <t>9'34</t>
  </si>
  <si>
    <t>14h10'10,430</t>
  </si>
  <si>
    <t>9'48</t>
  </si>
  <si>
    <t>14h10'12,880</t>
  </si>
  <si>
    <t>9'52</t>
  </si>
  <si>
    <t>14h10'13,720</t>
  </si>
  <si>
    <t>9'50</t>
  </si>
  <si>
    <t>14h11'13,810</t>
  </si>
  <si>
    <t>10'50</t>
  </si>
  <si>
    <t>14h16'53,320</t>
  </si>
  <si>
    <t>8'13</t>
  </si>
  <si>
    <t>14h17'00,840</t>
  </si>
  <si>
    <t>8'15</t>
  </si>
  <si>
    <t>14h17'06,760</t>
  </si>
  <si>
    <t>14h17'19,990</t>
  </si>
  <si>
    <t>14h17'22,120</t>
  </si>
  <si>
    <t>14h17'28,520</t>
  </si>
  <si>
    <t>14h17'33,950</t>
  </si>
  <si>
    <t>14h17'37,380</t>
  </si>
  <si>
    <t>14h17'41,920</t>
  </si>
  <si>
    <t>14h17'46,250</t>
  </si>
  <si>
    <t>14h17'50,950</t>
  </si>
  <si>
    <t>14h17'54,820</t>
  </si>
  <si>
    <t>8'44</t>
  </si>
  <si>
    <t>14h17'59,520</t>
  </si>
  <si>
    <t>14h17'59,800</t>
  </si>
  <si>
    <t>14h18'01,490</t>
  </si>
  <si>
    <t>8'49</t>
  </si>
  <si>
    <t>14h18'18,180</t>
  </si>
  <si>
    <t>14h18'52,780</t>
  </si>
  <si>
    <t>9'12</t>
  </si>
  <si>
    <t>14h18'52,940</t>
  </si>
  <si>
    <t>9'14</t>
  </si>
  <si>
    <t>14h18'55,970</t>
  </si>
  <si>
    <t>9'08</t>
  </si>
  <si>
    <t>14h18'58,820</t>
  </si>
  <si>
    <t>9'13</t>
  </si>
  <si>
    <t>14h19'07,510</t>
  </si>
  <si>
    <t>14h19'42,840</t>
  </si>
  <si>
    <t>9'46</t>
  </si>
  <si>
    <t>14h19'46,830</t>
  </si>
  <si>
    <t>9'56</t>
  </si>
  <si>
    <t>14h19'54,960</t>
  </si>
  <si>
    <t>9'41</t>
  </si>
  <si>
    <t>14h20'07,900</t>
  </si>
  <si>
    <t>9'57</t>
  </si>
  <si>
    <t>14h20'13,010</t>
  </si>
  <si>
    <t>10'00</t>
  </si>
  <si>
    <t>14h22'17,920</t>
  </si>
  <si>
    <t>11'04</t>
  </si>
  <si>
    <t>14h25'03,620</t>
  </si>
  <si>
    <t>14h25'18,730</t>
  </si>
  <si>
    <t>14h25'35,050</t>
  </si>
  <si>
    <t>8'28</t>
  </si>
  <si>
    <t>14h25'44,740</t>
  </si>
  <si>
    <t>14h25'54,310</t>
  </si>
  <si>
    <t>14h26'03,320</t>
  </si>
  <si>
    <t>14h26'10,950</t>
  </si>
  <si>
    <t>14h26'20,520</t>
  </si>
  <si>
    <t>8'46</t>
  </si>
  <si>
    <t>14h26'26,600</t>
  </si>
  <si>
    <t>14h26'26,700</t>
  </si>
  <si>
    <t>14h26'27,070</t>
  </si>
  <si>
    <t>14h26'41,670</t>
  </si>
  <si>
    <t>14h26'50,940</t>
  </si>
  <si>
    <t>14h27'10,480</t>
  </si>
  <si>
    <t>9'15</t>
  </si>
  <si>
    <t>14h27'19,560</t>
  </si>
  <si>
    <t>9'01</t>
  </si>
  <si>
    <t>14h27'25,780</t>
  </si>
  <si>
    <t>14h27'59,170</t>
  </si>
  <si>
    <t>14h28'06,880</t>
  </si>
  <si>
    <t>14h28'10,180</t>
  </si>
  <si>
    <t>9'17</t>
  </si>
  <si>
    <t>14h28'13,790</t>
  </si>
  <si>
    <t>14h28'35,850</t>
  </si>
  <si>
    <t>14h29'35,060</t>
  </si>
  <si>
    <t>14h29'45,290</t>
  </si>
  <si>
    <t>14h30'09,930</t>
  </si>
  <si>
    <t>10'02</t>
  </si>
  <si>
    <t>14h30'24,110</t>
  </si>
  <si>
    <t>10'11</t>
  </si>
  <si>
    <t>14h30'40,120</t>
  </si>
  <si>
    <t>10'53</t>
  </si>
  <si>
    <t>14h33'21,580</t>
  </si>
  <si>
    <t>14h33'36,330</t>
  </si>
  <si>
    <t>14h34'05,930</t>
  </si>
  <si>
    <t>14h34'11,900</t>
  </si>
  <si>
    <t>14h34'31,400</t>
  </si>
  <si>
    <t>14h34'39,300</t>
  </si>
  <si>
    <t>14h34'49,070</t>
  </si>
  <si>
    <t>14h34'49,290</t>
  </si>
  <si>
    <t>14h35'02,120</t>
  </si>
  <si>
    <t>14h35'11,630</t>
  </si>
  <si>
    <t>14h35'15,410</t>
  </si>
  <si>
    <t>14h35'29,660</t>
  </si>
  <si>
    <t>14h35'53,200</t>
  </si>
  <si>
    <t>14h36'08,320</t>
  </si>
  <si>
    <t>14h36'19,220</t>
  </si>
  <si>
    <t>14h36'22,710</t>
  </si>
  <si>
    <t>14h37'12,830</t>
  </si>
  <si>
    <t>14h37'34,020</t>
  </si>
  <si>
    <t>14h37'34,160</t>
  </si>
  <si>
    <t>9'23</t>
  </si>
  <si>
    <t>14h37'41,940</t>
  </si>
  <si>
    <t>14h38'17,010</t>
  </si>
  <si>
    <t>14h39'39,830</t>
  </si>
  <si>
    <t>10'04</t>
  </si>
  <si>
    <t>14h39'50,720</t>
  </si>
  <si>
    <t>10'05</t>
  </si>
  <si>
    <t>14h40'19,870</t>
  </si>
  <si>
    <t>10'09</t>
  </si>
  <si>
    <t>14h40'40,730</t>
  </si>
  <si>
    <t>10'16</t>
  </si>
  <si>
    <t>14h41'41,670</t>
  </si>
  <si>
    <t>14h42'02,050</t>
  </si>
  <si>
    <t>14h42'39,480</t>
  </si>
  <si>
    <t>14h42'48,200</t>
  </si>
  <si>
    <t>14h43'00,990</t>
  </si>
  <si>
    <t>14h43'04,720</t>
  </si>
  <si>
    <t>14h43'09,120</t>
  </si>
  <si>
    <t>14h43'29,400</t>
  </si>
  <si>
    <t>14h43'41,640</t>
  </si>
  <si>
    <t>14h43'54,780</t>
  </si>
  <si>
    <t>14h44'05,490</t>
  </si>
  <si>
    <t>14h44'36,330</t>
  </si>
  <si>
    <t>9'06</t>
  </si>
  <si>
    <t>14h44'51,230</t>
  </si>
  <si>
    <t>14h44'51,520</t>
  </si>
  <si>
    <t>14h45'12,970</t>
  </si>
  <si>
    <t>14h45'37,620</t>
  </si>
  <si>
    <t>14h46'28,970</t>
  </si>
  <si>
    <t>14h46'48,270</t>
  </si>
  <si>
    <t>14h47'01,420</t>
  </si>
  <si>
    <t>14h47'13,430</t>
  </si>
  <si>
    <t>9'31</t>
  </si>
  <si>
    <t>14h48'03,330</t>
  </si>
  <si>
    <t>14h49'35,540</t>
  </si>
  <si>
    <t>9'55</t>
  </si>
  <si>
    <t>14h49'58,690</t>
  </si>
  <si>
    <t>10'07</t>
  </si>
  <si>
    <t>14h51'00,080</t>
  </si>
  <si>
    <t>10'40</t>
  </si>
  <si>
    <t>14h51'15,610</t>
  </si>
  <si>
    <t>10'34</t>
  </si>
  <si>
    <t>DUBAU</t>
  </si>
  <si>
    <t>48771150165</t>
  </si>
  <si>
    <t>TEAM PELTRAX - CSD</t>
  </si>
  <si>
    <t>Elite Hommes</t>
  </si>
  <si>
    <t>15h15'09,290</t>
  </si>
  <si>
    <t>DELBOVE</t>
  </si>
  <si>
    <t>Joris</t>
  </si>
  <si>
    <t>42210850728</t>
  </si>
  <si>
    <t>TEAM S1NEO-GRAAL-BJORKA</t>
  </si>
  <si>
    <t>15h15'09,340</t>
  </si>
  <si>
    <t>VERCHER</t>
  </si>
  <si>
    <t>Mattéo</t>
  </si>
  <si>
    <t>41690590239</t>
  </si>
  <si>
    <t>V.C. VAULX EN VELIN</t>
  </si>
  <si>
    <t>15h15'09,450</t>
  </si>
  <si>
    <t>CRISPIN</t>
  </si>
  <si>
    <t>Mickaël</t>
  </si>
  <si>
    <t>46881950039</t>
  </si>
  <si>
    <t>CROSS TEAM LEGENDRE</t>
  </si>
  <si>
    <t>15h15'09,460</t>
  </si>
  <si>
    <t>VAN DER POEL</t>
  </si>
  <si>
    <t>David</t>
  </si>
  <si>
    <t>Alpecin-Fenix</t>
  </si>
  <si>
    <t>15h15'09,490</t>
  </si>
  <si>
    <t>VENTURINI</t>
  </si>
  <si>
    <t>Clément</t>
  </si>
  <si>
    <t>AG2R-CITROEN</t>
  </si>
  <si>
    <t>15h15'09,550</t>
  </si>
  <si>
    <t>PHILIBERT</t>
  </si>
  <si>
    <t>Aurélien</t>
  </si>
  <si>
    <t>41010050447</t>
  </si>
  <si>
    <t>ARDENNES CROSS TEAM</t>
  </si>
  <si>
    <t>15h15'09,600</t>
  </si>
  <si>
    <t>LELANDAIS</t>
  </si>
  <si>
    <t>46881950031</t>
  </si>
  <si>
    <t>15h15'09,680</t>
  </si>
  <si>
    <t>CHAINEL</t>
  </si>
  <si>
    <t>Steve</t>
  </si>
  <si>
    <t>46881950017</t>
  </si>
  <si>
    <t>15h15'09,850</t>
  </si>
  <si>
    <t>GILLES</t>
  </si>
  <si>
    <t>Cyprien</t>
  </si>
  <si>
    <t>43223520151</t>
  </si>
  <si>
    <t>TEAM CX 34 - GIANT NOTRE DAME</t>
  </si>
  <si>
    <t>RICHARD ANDRADE</t>
  </si>
  <si>
    <t>Florian</t>
  </si>
  <si>
    <t>46881950040</t>
  </si>
  <si>
    <t>15h15'09,860</t>
  </si>
  <si>
    <t>JOUFFROY</t>
  </si>
  <si>
    <t>Arnaud</t>
  </si>
  <si>
    <t>51340240006</t>
  </si>
  <si>
    <t>15h15'09,980</t>
  </si>
  <si>
    <t>ANANIE</t>
  </si>
  <si>
    <t>Ugo</t>
  </si>
  <si>
    <t>46881950035</t>
  </si>
  <si>
    <t>15h15'10</t>
  </si>
  <si>
    <t>Hugo</t>
  </si>
  <si>
    <t>47600370599</t>
  </si>
  <si>
    <t>15h15'10,250</t>
  </si>
  <si>
    <t>THOMAS</t>
  </si>
  <si>
    <t>Victor</t>
  </si>
  <si>
    <t>46670130195</t>
  </si>
  <si>
    <t>LA PEDALE D'ALSACE</t>
  </si>
  <si>
    <t>15h15'10,290</t>
  </si>
  <si>
    <t>12</t>
  </si>
  <si>
    <t>CASTILLE</t>
  </si>
  <si>
    <t>Noé</t>
  </si>
  <si>
    <t>46881950027</t>
  </si>
  <si>
    <t>15h15'10,310</t>
  </si>
  <si>
    <t>HORNY</t>
  </si>
  <si>
    <t>Clement</t>
  </si>
  <si>
    <t>BH-Wallonie MTB Team</t>
  </si>
  <si>
    <t>15h15'10,330</t>
  </si>
  <si>
    <t>NAVARRO</t>
  </si>
  <si>
    <t>42250950311</t>
  </si>
  <si>
    <t>15h15'10,350</t>
  </si>
  <si>
    <t>VAN KEMPEN</t>
  </si>
  <si>
    <t>Team Alpha Bicycle Company - Groove Subaru</t>
  </si>
  <si>
    <t>15h15'10,360</t>
  </si>
  <si>
    <t>TURGIS</t>
  </si>
  <si>
    <t>Anthony</t>
  </si>
  <si>
    <t>48750240074</t>
  </si>
  <si>
    <t>TOTAL-DIRECT ENERGIE</t>
  </si>
  <si>
    <t>15h15'10,540</t>
  </si>
  <si>
    <t>HUBY</t>
  </si>
  <si>
    <t>46881950028</t>
  </si>
  <si>
    <t>HUMBERT</t>
  </si>
  <si>
    <t>42250200288</t>
  </si>
  <si>
    <t>15h15'10,560</t>
  </si>
  <si>
    <t>BOULO</t>
  </si>
  <si>
    <t>Matthieu</t>
  </si>
  <si>
    <t>43220301046</t>
  </si>
  <si>
    <t>VC DINANNAIS</t>
  </si>
  <si>
    <t>15h15'10,580</t>
  </si>
  <si>
    <t>SCHNEIDER</t>
  </si>
  <si>
    <t>Lilian</t>
  </si>
  <si>
    <t>46881950038</t>
  </si>
  <si>
    <t>15h15'10,640</t>
  </si>
  <si>
    <t>RUSSO</t>
  </si>
  <si>
    <t>Arkea - Samsic</t>
  </si>
  <si>
    <t>15h15'10,650</t>
  </si>
  <si>
    <t>BOLGIANI</t>
  </si>
  <si>
    <t>Gabriel</t>
  </si>
  <si>
    <t>43223140677</t>
  </si>
  <si>
    <t>VELO CLUB DU PAYS DE LOUDEAC</t>
  </si>
  <si>
    <t>15h15'10,710</t>
  </si>
  <si>
    <t>KAJI</t>
  </si>
  <si>
    <t>Tetsuki</t>
  </si>
  <si>
    <t>Team Japan Photo Finish</t>
  </si>
  <si>
    <t>MARGUERITAT</t>
  </si>
  <si>
    <t>Titouan</t>
  </si>
  <si>
    <t>50242580388</t>
  </si>
  <si>
    <t>CC PERIGUEUX DORDOGNE</t>
  </si>
  <si>
    <t>15h15'10,830</t>
  </si>
  <si>
    <t>69</t>
  </si>
  <si>
    <t>VEZIE</t>
  </si>
  <si>
    <t>43223520165</t>
  </si>
  <si>
    <t>COTES D'ARMOR CYCLISME</t>
  </si>
  <si>
    <t>15h15'10,970</t>
  </si>
  <si>
    <t>53</t>
  </si>
  <si>
    <t>TRONCHON</t>
  </si>
  <si>
    <t>41730090121</t>
  </si>
  <si>
    <t>CHAMBERY CYCLISME FORMATION</t>
  </si>
  <si>
    <t>15h15'10,980</t>
  </si>
  <si>
    <t>GABRIEL</t>
  </si>
  <si>
    <t>Timothé</t>
  </si>
  <si>
    <t>46670320528</t>
  </si>
  <si>
    <t>VCU SCHWENHEIM</t>
  </si>
  <si>
    <t>15h15'11,010</t>
  </si>
  <si>
    <t>DUJARDIN</t>
  </si>
  <si>
    <t>Brice</t>
  </si>
  <si>
    <t>50230290626</t>
  </si>
  <si>
    <t>Mats</t>
  </si>
  <si>
    <t>Leopard Pro Cycling</t>
  </si>
  <si>
    <t>15h15'11,020</t>
  </si>
  <si>
    <t>THIROTEL</t>
  </si>
  <si>
    <t>46670320559</t>
  </si>
  <si>
    <t>15h15'11,160</t>
  </si>
  <si>
    <t>LAVIGNAC</t>
  </si>
  <si>
    <t>51820430426</t>
  </si>
  <si>
    <t>TEAM CROSS CASTELSARRASIN TARN ET GARONNE</t>
  </si>
  <si>
    <t>15h15'11,270</t>
  </si>
  <si>
    <t>78</t>
  </si>
  <si>
    <t>CLEMENT</t>
  </si>
  <si>
    <t>46520310123</t>
  </si>
  <si>
    <t>U.C.JOINVILLE VALLAGE</t>
  </si>
  <si>
    <t>15h15'11,340</t>
  </si>
  <si>
    <t>76</t>
  </si>
  <si>
    <t>BRUETSCH</t>
  </si>
  <si>
    <t>Loïc</t>
  </si>
  <si>
    <t>46541370209</t>
  </si>
  <si>
    <t>TEAM MACADAM'S COWBOYS</t>
  </si>
  <si>
    <t>15h15'11,370</t>
  </si>
  <si>
    <t>57</t>
  </si>
  <si>
    <t>PEUGET</t>
  </si>
  <si>
    <t>41380590277</t>
  </si>
  <si>
    <t>U.C. PONTCHARRA</t>
  </si>
  <si>
    <t>15h15'11,460</t>
  </si>
  <si>
    <t>62</t>
  </si>
  <si>
    <t>42390070081</t>
  </si>
  <si>
    <t>15h15'11,560</t>
  </si>
  <si>
    <t>FIEVEZ</t>
  </si>
  <si>
    <t>Philippe</t>
  </si>
  <si>
    <t>Entente Cycliste Wallonie</t>
  </si>
  <si>
    <t>15h15'11,690</t>
  </si>
  <si>
    <t>70</t>
  </si>
  <si>
    <t>MAHOUDO</t>
  </si>
  <si>
    <t>Nolann</t>
  </si>
  <si>
    <t>43223140274</t>
  </si>
  <si>
    <t>15h15'11,730</t>
  </si>
  <si>
    <t>58</t>
  </si>
  <si>
    <t>BETON</t>
  </si>
  <si>
    <t>Damien</t>
  </si>
  <si>
    <t>41420570132</t>
  </si>
  <si>
    <t>15h15'11,770</t>
  </si>
  <si>
    <t>86</t>
  </si>
  <si>
    <t>BRAMOULLE</t>
  </si>
  <si>
    <t>Benjamin</t>
  </si>
  <si>
    <t>49140010289</t>
  </si>
  <si>
    <t>15h15'11,810</t>
  </si>
  <si>
    <t>77</t>
  </si>
  <si>
    <t>MARASCO</t>
  </si>
  <si>
    <t>Lorenzo</t>
  </si>
  <si>
    <t>46541370238</t>
  </si>
  <si>
    <t>15h15'11,890</t>
  </si>
  <si>
    <t>59</t>
  </si>
  <si>
    <t>CHAMERAT DUMONT</t>
  </si>
  <si>
    <t>Antony</t>
  </si>
  <si>
    <t>41690340513</t>
  </si>
  <si>
    <t>15h15'11,910</t>
  </si>
  <si>
    <t>DELOISON</t>
  </si>
  <si>
    <t>46100070332</t>
  </si>
  <si>
    <t>AS BIKE CROSS TEAM</t>
  </si>
  <si>
    <t>15h15'12,040</t>
  </si>
  <si>
    <t>65</t>
  </si>
  <si>
    <t>MITAINE</t>
  </si>
  <si>
    <t>42210850715</t>
  </si>
  <si>
    <t>S.C.OLYMPIQUE DE DIJON</t>
  </si>
  <si>
    <t>15h15'12,100</t>
  </si>
  <si>
    <t>60</t>
  </si>
  <si>
    <t>BARRIER</t>
  </si>
  <si>
    <t>Nicolas</t>
  </si>
  <si>
    <t>41262230368</t>
  </si>
  <si>
    <t>V.S. ROMANAIS PEAGEOIS</t>
  </si>
  <si>
    <t>15h15'12,110</t>
  </si>
  <si>
    <t>GROSLAMBERT</t>
  </si>
  <si>
    <t>42250150048</t>
  </si>
  <si>
    <t>15h15'12,220</t>
  </si>
  <si>
    <t>79</t>
  </si>
  <si>
    <t>JUNG</t>
  </si>
  <si>
    <t>Théo</t>
  </si>
  <si>
    <t>46570840429</t>
  </si>
  <si>
    <t>VC HETTANGE GRANDE</t>
  </si>
  <si>
    <t>15h15'12,250</t>
  </si>
  <si>
    <t>90</t>
  </si>
  <si>
    <t>BAUBRY</t>
  </si>
  <si>
    <t>52532750705</t>
  </si>
  <si>
    <t>LAVAL CYCLISME 53</t>
  </si>
  <si>
    <t>15h15'12,330</t>
  </si>
  <si>
    <t>89</t>
  </si>
  <si>
    <t>LEPOITTEVIN DUBOST</t>
  </si>
  <si>
    <t>49760160468</t>
  </si>
  <si>
    <t>VC ROUEN 76</t>
  </si>
  <si>
    <t>15h15'12,390</t>
  </si>
  <si>
    <t>DOUILLET</t>
  </si>
  <si>
    <t>15h15'12,470</t>
  </si>
  <si>
    <t>81</t>
  </si>
  <si>
    <t>LE BESQ</t>
  </si>
  <si>
    <t>47800540018</t>
  </si>
  <si>
    <t>AC CENTULOISE</t>
  </si>
  <si>
    <t>15h15'12,480</t>
  </si>
  <si>
    <t>72</t>
  </si>
  <si>
    <t>GIRARDIN</t>
  </si>
  <si>
    <t>Maxime</t>
  </si>
  <si>
    <t>44450660451</t>
  </si>
  <si>
    <t>ORLEANS LOIRET CYCLISME</t>
  </si>
  <si>
    <t>15h15'12,560</t>
  </si>
  <si>
    <t>71</t>
  </si>
  <si>
    <t>STEVANT</t>
  </si>
  <si>
    <t>Malo</t>
  </si>
  <si>
    <t>43223140539</t>
  </si>
  <si>
    <t>15h15'12,630</t>
  </si>
  <si>
    <t>94</t>
  </si>
  <si>
    <t>GUILBAUD</t>
  </si>
  <si>
    <t>52851060282</t>
  </si>
  <si>
    <t>VELO CLUB ESSARTAIS</t>
  </si>
  <si>
    <t>15h15'12,720</t>
  </si>
  <si>
    <t>93</t>
  </si>
  <si>
    <t>TABURET</t>
  </si>
  <si>
    <t>52492580316</t>
  </si>
  <si>
    <t>UNION CYCLISTE CHOLET 49</t>
  </si>
  <si>
    <t>83</t>
  </si>
  <si>
    <t>ROSSION</t>
  </si>
  <si>
    <t>47020970429</t>
  </si>
  <si>
    <t>92</t>
  </si>
  <si>
    <t>GUILLOUX</t>
  </si>
  <si>
    <t>Freddie</t>
  </si>
  <si>
    <t>52532750630</t>
  </si>
  <si>
    <t>15h15'12,730</t>
  </si>
  <si>
    <t>TOULOUSE</t>
  </si>
  <si>
    <t>44450660578</t>
  </si>
  <si>
    <t>15h15'12,970</t>
  </si>
  <si>
    <t>66</t>
  </si>
  <si>
    <t>JUMEAUX</t>
  </si>
  <si>
    <t>42892510208</t>
  </si>
  <si>
    <t>VC TOUCY</t>
  </si>
  <si>
    <t>15h15'13,070</t>
  </si>
  <si>
    <t>87</t>
  </si>
  <si>
    <t>LEVEEL</t>
  </si>
  <si>
    <t>Kyllian</t>
  </si>
  <si>
    <t>49140010124</t>
  </si>
  <si>
    <t>15h15'13,130</t>
  </si>
  <si>
    <t>67</t>
  </si>
  <si>
    <t>SERPAGGI</t>
  </si>
  <si>
    <t>Baptiste</t>
  </si>
  <si>
    <t>42210460202</t>
  </si>
  <si>
    <t>VELO SPORT CLUB BEAUNOIS</t>
  </si>
  <si>
    <t>15h15'13,230</t>
  </si>
  <si>
    <t>84</t>
  </si>
  <si>
    <t>ANDREO</t>
  </si>
  <si>
    <t>Maximilien</t>
  </si>
  <si>
    <t>48957140124</t>
  </si>
  <si>
    <t>PARISIS A.C. 95</t>
  </si>
  <si>
    <t>15h15'13,240</t>
  </si>
  <si>
    <t>68</t>
  </si>
  <si>
    <t>BOULANGER</t>
  </si>
  <si>
    <t>42390790549</t>
  </si>
  <si>
    <t>VTT CONLIEGE-JURA-BASSIN DE LONS LE SAUNIER</t>
  </si>
  <si>
    <t>15h15'13,250</t>
  </si>
  <si>
    <t>56</t>
  </si>
  <si>
    <t>RIVET</t>
  </si>
  <si>
    <t>41380220396</t>
  </si>
  <si>
    <t>15h15'13,340</t>
  </si>
  <si>
    <t>54</t>
  </si>
  <si>
    <t>41380220033</t>
  </si>
  <si>
    <t>15h15'13,350</t>
  </si>
  <si>
    <t>61</t>
  </si>
  <si>
    <t>FARNIER</t>
  </si>
  <si>
    <t>Julien</t>
  </si>
  <si>
    <t>41262230019</t>
  </si>
  <si>
    <t>15h15'13,470</t>
  </si>
  <si>
    <t>GUINET</t>
  </si>
  <si>
    <t>Dylan</t>
  </si>
  <si>
    <t>49760160507</t>
  </si>
  <si>
    <t>15h15'13,510</t>
  </si>
  <si>
    <t>75</t>
  </si>
  <si>
    <t>BOUARD</t>
  </si>
  <si>
    <t>Brendan</t>
  </si>
  <si>
    <t>46541370240</t>
  </si>
  <si>
    <t>15h15'13,530</t>
  </si>
  <si>
    <t>34</t>
  </si>
  <si>
    <t>GACHIGNARD</t>
  </si>
  <si>
    <t>43220301074</t>
  </si>
  <si>
    <t>15h15'13,580</t>
  </si>
  <si>
    <t>DELMAS</t>
  </si>
  <si>
    <t>51820430401</t>
  </si>
  <si>
    <t>15h15'13,610</t>
  </si>
  <si>
    <t>95</t>
  </si>
  <si>
    <t>CAILLOL</t>
  </si>
  <si>
    <t>Pierre</t>
  </si>
  <si>
    <t>53830100280</t>
  </si>
  <si>
    <t>RO DE BRIGNOLES</t>
  </si>
  <si>
    <t>15h15'13,700</t>
  </si>
  <si>
    <t>55</t>
  </si>
  <si>
    <t>MILLAT</t>
  </si>
  <si>
    <t>Adrien</t>
  </si>
  <si>
    <t>41380220281</t>
  </si>
  <si>
    <t>15h15'14,050</t>
  </si>
  <si>
    <t>64</t>
  </si>
  <si>
    <t>LOUISON</t>
  </si>
  <si>
    <t>42250340476</t>
  </si>
  <si>
    <t>CC ETUPES LE DOUBS PAYS DE MONTBELIARD</t>
  </si>
  <si>
    <t>15h15'14,060</t>
  </si>
  <si>
    <t>91</t>
  </si>
  <si>
    <t>GUILLON</t>
  </si>
  <si>
    <t>Celestin</t>
  </si>
  <si>
    <t>52532750631</t>
  </si>
  <si>
    <t>15h15'14,140</t>
  </si>
  <si>
    <t>88</t>
  </si>
  <si>
    <t>Steven</t>
  </si>
  <si>
    <t>49500930344</t>
  </si>
  <si>
    <t>15h15'14,200</t>
  </si>
  <si>
    <t>ORTILLON</t>
  </si>
  <si>
    <t>46080020022</t>
  </si>
  <si>
    <t>ARDENNE MÉTROPOLE NOUVION CYCLISME</t>
  </si>
  <si>
    <t>15h15'14,450</t>
  </si>
  <si>
    <t>85</t>
  </si>
  <si>
    <t>JACQUET</t>
  </si>
  <si>
    <t>48771150226</t>
  </si>
  <si>
    <t>15h15'14,690</t>
  </si>
  <si>
    <t>15h22'17,780</t>
  </si>
  <si>
    <t>7'08</t>
  </si>
  <si>
    <t>15h22'17,940</t>
  </si>
  <si>
    <t>15h22'18,610</t>
  </si>
  <si>
    <t>7'09</t>
  </si>
  <si>
    <t>15h22'18,940</t>
  </si>
  <si>
    <t>15h22'20,750</t>
  </si>
  <si>
    <t>7'11</t>
  </si>
  <si>
    <t>15h22'24,390</t>
  </si>
  <si>
    <t>7'14</t>
  </si>
  <si>
    <t>15h22'27,330</t>
  </si>
  <si>
    <t>7'17</t>
  </si>
  <si>
    <t>15h22'28,260</t>
  </si>
  <si>
    <t>7'18</t>
  </si>
  <si>
    <t>15h22'28,930</t>
  </si>
  <si>
    <t>7'19</t>
  </si>
  <si>
    <t>15h22'34,460</t>
  </si>
  <si>
    <t>15h22'34,600</t>
  </si>
  <si>
    <t>15h22'36,700</t>
  </si>
  <si>
    <t>15h22'37,760</t>
  </si>
  <si>
    <t>15h22'40,190</t>
  </si>
  <si>
    <t>15h22'41,280</t>
  </si>
  <si>
    <t>15h22'41,780</t>
  </si>
  <si>
    <t>15h22'42,610</t>
  </si>
  <si>
    <t>AUFFRET</t>
  </si>
  <si>
    <t>Ronan</t>
  </si>
  <si>
    <t>48750240360</t>
  </si>
  <si>
    <t>15h22'46,830</t>
  </si>
  <si>
    <t>15h22'48,740</t>
  </si>
  <si>
    <t>15h22'50,320</t>
  </si>
  <si>
    <t>15h22'50,630</t>
  </si>
  <si>
    <t>15h22'52,150</t>
  </si>
  <si>
    <t>15h22'52,220</t>
  </si>
  <si>
    <t>15h22'52,560</t>
  </si>
  <si>
    <t>15h22'56,140</t>
  </si>
  <si>
    <t>15h22'56,880</t>
  </si>
  <si>
    <t>15h22'57,100</t>
  </si>
  <si>
    <t>15h23'00,560</t>
  </si>
  <si>
    <t>15h23'00,740</t>
  </si>
  <si>
    <t>15h23'02,810</t>
  </si>
  <si>
    <t>15h23'03,140</t>
  </si>
  <si>
    <t>15h23'07,420</t>
  </si>
  <si>
    <t>15h23'07,680</t>
  </si>
  <si>
    <t>15h23'07,940</t>
  </si>
  <si>
    <t>15h23'08,630</t>
  </si>
  <si>
    <t>15h23'09,060</t>
  </si>
  <si>
    <t>15h23'11,240</t>
  </si>
  <si>
    <t>15h23'11,490</t>
  </si>
  <si>
    <t>15h23'12,320</t>
  </si>
  <si>
    <t>15h23'14,180</t>
  </si>
  <si>
    <t>15h23'20,190</t>
  </si>
  <si>
    <t>8'08</t>
  </si>
  <si>
    <t>15h23'22,760</t>
  </si>
  <si>
    <t>15h23'27,010</t>
  </si>
  <si>
    <t>15h23'27,110</t>
  </si>
  <si>
    <t>15h23'27,170</t>
  </si>
  <si>
    <t>15h23'28,680</t>
  </si>
  <si>
    <t>15h23'29,310</t>
  </si>
  <si>
    <t>15h23'30,940</t>
  </si>
  <si>
    <t>15h23'31,040</t>
  </si>
  <si>
    <t>15h23'33,810</t>
  </si>
  <si>
    <t>15h23'33,830</t>
  </si>
  <si>
    <t>15h23'35,150</t>
  </si>
  <si>
    <t>15h23'35,590</t>
  </si>
  <si>
    <t>15h23'35,930</t>
  </si>
  <si>
    <t>15h23'37,310</t>
  </si>
  <si>
    <t>15h23'39,260</t>
  </si>
  <si>
    <t>15h23'39,940</t>
  </si>
  <si>
    <t>15h23'40,430</t>
  </si>
  <si>
    <t>15h23'43,450</t>
  </si>
  <si>
    <t>15h23'47,880</t>
  </si>
  <si>
    <t>15h23'48,580</t>
  </si>
  <si>
    <t>15h23'48,850</t>
  </si>
  <si>
    <t>15h23'49,080</t>
  </si>
  <si>
    <t>15h23'49,370</t>
  </si>
  <si>
    <t>15h23'49,930</t>
  </si>
  <si>
    <t>15h23'50,250</t>
  </si>
  <si>
    <t>15h23'51,470</t>
  </si>
  <si>
    <t>15h23'52,420</t>
  </si>
  <si>
    <t>15h23'52,920</t>
  </si>
  <si>
    <t>15h23'53,510</t>
  </si>
  <si>
    <t>15h23'53,950</t>
  </si>
  <si>
    <t>15h23'55,850</t>
  </si>
  <si>
    <t>15h23'56,360</t>
  </si>
  <si>
    <t>15h23'57,090</t>
  </si>
  <si>
    <t>15h23'57,450</t>
  </si>
  <si>
    <t>15h23'58,720</t>
  </si>
  <si>
    <t>8'45</t>
  </si>
  <si>
    <t>15h23'59,870</t>
  </si>
  <si>
    <t>15h24'11,080</t>
  </si>
  <si>
    <t>73</t>
  </si>
  <si>
    <t>ANTOINE</t>
  </si>
  <si>
    <t>Pascal</t>
  </si>
  <si>
    <t>46540020211</t>
  </si>
  <si>
    <t>ASPTT NANCY</t>
  </si>
  <si>
    <t>15h24'20</t>
  </si>
  <si>
    <t>9'29</t>
  </si>
  <si>
    <t>15h24'29,800</t>
  </si>
  <si>
    <t>15h29'21,680</t>
  </si>
  <si>
    <t>7'02</t>
  </si>
  <si>
    <t>15h29'22,150</t>
  </si>
  <si>
    <t>7'04</t>
  </si>
  <si>
    <t>15h29'32,960</t>
  </si>
  <si>
    <t>7'15</t>
  </si>
  <si>
    <t>15h29'33,180</t>
  </si>
  <si>
    <t>7'12</t>
  </si>
  <si>
    <t>15h29'33,380</t>
  </si>
  <si>
    <t>7'05</t>
  </si>
  <si>
    <t>15h29'33,760</t>
  </si>
  <si>
    <t>15h29'35,900</t>
  </si>
  <si>
    <t>15h29'39,050</t>
  </si>
  <si>
    <t>15h29'45,920</t>
  </si>
  <si>
    <t>7'16</t>
  </si>
  <si>
    <t>15h29'53,120</t>
  </si>
  <si>
    <t>15h29'54,570</t>
  </si>
  <si>
    <t>7'20</t>
  </si>
  <si>
    <t>15h29'54,920</t>
  </si>
  <si>
    <t>15h29'56,590</t>
  </si>
  <si>
    <t>15h30'03,110</t>
  </si>
  <si>
    <t>7'21</t>
  </si>
  <si>
    <t>15h30'05,560</t>
  </si>
  <si>
    <t>15h30'06,690</t>
  </si>
  <si>
    <t>15h30'09,320</t>
  </si>
  <si>
    <t>7'29</t>
  </si>
  <si>
    <t>15h30'10</t>
  </si>
  <si>
    <t>7'23</t>
  </si>
  <si>
    <t>15h30'13,190</t>
  </si>
  <si>
    <t>15h30'23,670</t>
  </si>
  <si>
    <t>15h30'25,190</t>
  </si>
  <si>
    <t>15h30'28,290</t>
  </si>
  <si>
    <t>15h30'29,310</t>
  </si>
  <si>
    <t>15h30'29,520</t>
  </si>
  <si>
    <t>15h30'30,270</t>
  </si>
  <si>
    <t>15h30'30,280</t>
  </si>
  <si>
    <t>15h30'34,760</t>
  </si>
  <si>
    <t>15h30'34,910</t>
  </si>
  <si>
    <t>15h30'36,640</t>
  </si>
  <si>
    <t>15h30'36,900</t>
  </si>
  <si>
    <t>15h30'36,980</t>
  </si>
  <si>
    <t>15h30'37,300</t>
  </si>
  <si>
    <t>15h30'37,810</t>
  </si>
  <si>
    <t>15h30'42,700</t>
  </si>
  <si>
    <t>15h30'44,470</t>
  </si>
  <si>
    <t>15h30'49,300</t>
  </si>
  <si>
    <t>15h30'51,130</t>
  </si>
  <si>
    <t>15h30'54,100</t>
  </si>
  <si>
    <t>15h30'54,960</t>
  </si>
  <si>
    <t>15h31'00,230</t>
  </si>
  <si>
    <t>15h31'00,360</t>
  </si>
  <si>
    <t>15h31'00,640</t>
  </si>
  <si>
    <t>15h31'00,970</t>
  </si>
  <si>
    <t>15h31'01,130</t>
  </si>
  <si>
    <t>15h31'06,630</t>
  </si>
  <si>
    <t>15h31'10,740</t>
  </si>
  <si>
    <t>15h31'14,300</t>
  </si>
  <si>
    <t>15h31'14,600</t>
  </si>
  <si>
    <t>15h31'17,730</t>
  </si>
  <si>
    <t>15h31'23,650</t>
  </si>
  <si>
    <t>15h31'26,250</t>
  </si>
  <si>
    <t>15h31'30,080</t>
  </si>
  <si>
    <t>15h31'30,410</t>
  </si>
  <si>
    <t>7'54</t>
  </si>
  <si>
    <t>15h31'32,440</t>
  </si>
  <si>
    <t>15h31'33,860</t>
  </si>
  <si>
    <t>15h31'35,650</t>
  </si>
  <si>
    <t>15h31'38,140</t>
  </si>
  <si>
    <t>15h31'38,310</t>
  </si>
  <si>
    <t>15h31'43,850</t>
  </si>
  <si>
    <t>15h31'44,940</t>
  </si>
  <si>
    <t>15h31'47,510</t>
  </si>
  <si>
    <t>15h31'48,290</t>
  </si>
  <si>
    <t>15h31'49,590</t>
  </si>
  <si>
    <t>15h31'50,870</t>
  </si>
  <si>
    <t>15h31'51,110</t>
  </si>
  <si>
    <t>15h31'56,990</t>
  </si>
  <si>
    <t>15h31'57,320</t>
  </si>
  <si>
    <t>15h32'01,880</t>
  </si>
  <si>
    <t>15h32'02,180</t>
  </si>
  <si>
    <t>15h32'06,410</t>
  </si>
  <si>
    <t>15h32'09,860</t>
  </si>
  <si>
    <t>15h32'10,840</t>
  </si>
  <si>
    <t>15h32'11,270</t>
  </si>
  <si>
    <t>15h32'11,480</t>
  </si>
  <si>
    <t>15h32'11,610</t>
  </si>
  <si>
    <t>15h32'17,190</t>
  </si>
  <si>
    <t>15h32'27,640</t>
  </si>
  <si>
    <t>15h32'29,580</t>
  </si>
  <si>
    <t>15h32'45,040</t>
  </si>
  <si>
    <t>15h33'29,030</t>
  </si>
  <si>
    <t>15h33'30</t>
  </si>
  <si>
    <t>9'10</t>
  </si>
  <si>
    <t>15h36'20,750</t>
  </si>
  <si>
    <t>6'59</t>
  </si>
  <si>
    <t>15h36'26,110</t>
  </si>
  <si>
    <t>7'03</t>
  </si>
  <si>
    <t>15h36'51</t>
  </si>
  <si>
    <t>15h36'51,280</t>
  </si>
  <si>
    <t>15h36'52,830</t>
  </si>
  <si>
    <t>15h36'53,700</t>
  </si>
  <si>
    <t>15h36'53,860</t>
  </si>
  <si>
    <t>15h37'00,720</t>
  </si>
  <si>
    <t>15h37'01,950</t>
  </si>
  <si>
    <t>15h37'07,340</t>
  </si>
  <si>
    <t>7'10</t>
  </si>
  <si>
    <t>15h37'07,570</t>
  </si>
  <si>
    <t>15h37'09,310</t>
  </si>
  <si>
    <t>15h37'12,190</t>
  </si>
  <si>
    <t>15h37'26,210</t>
  </si>
  <si>
    <t>15h37'30,490</t>
  </si>
  <si>
    <t>15h37'35,090</t>
  </si>
  <si>
    <t>15h37'46,980</t>
  </si>
  <si>
    <t>15h37'50,700</t>
  </si>
  <si>
    <t>15h37'52,360</t>
  </si>
  <si>
    <t>15h37'54,170</t>
  </si>
  <si>
    <t>15h37'54,820</t>
  </si>
  <si>
    <t>15h37'55,490</t>
  </si>
  <si>
    <t>15h37'57,410</t>
  </si>
  <si>
    <t>15h38'06,290</t>
  </si>
  <si>
    <t>15h38'06,520</t>
  </si>
  <si>
    <t>15h38'08,930</t>
  </si>
  <si>
    <t>15h38'09,350</t>
  </si>
  <si>
    <t>15h38'11,090</t>
  </si>
  <si>
    <t>15h38'12,670</t>
  </si>
  <si>
    <t>15h38'18,430</t>
  </si>
  <si>
    <t>15h38'18,940</t>
  </si>
  <si>
    <t>15h38'19,860</t>
  </si>
  <si>
    <t>15h38'28,990</t>
  </si>
  <si>
    <t>15h38'31,750</t>
  </si>
  <si>
    <t>15h38'32,400</t>
  </si>
  <si>
    <t>15h38'34,270</t>
  </si>
  <si>
    <t>15h38'37,040</t>
  </si>
  <si>
    <t>15h38'37,280</t>
  </si>
  <si>
    <t>15h38'40,380</t>
  </si>
  <si>
    <t>15h38'50,090</t>
  </si>
  <si>
    <t>15h38'53,270</t>
  </si>
  <si>
    <t>15h38'53,420</t>
  </si>
  <si>
    <t>15h38'53,600</t>
  </si>
  <si>
    <t>15h38'54,840</t>
  </si>
  <si>
    <t>15h38'58,180</t>
  </si>
  <si>
    <t>15h38'58,220</t>
  </si>
  <si>
    <t>15h38'59,880</t>
  </si>
  <si>
    <t>15h39'10,630</t>
  </si>
  <si>
    <t>15h39'11,680</t>
  </si>
  <si>
    <t>15h39'15,680</t>
  </si>
  <si>
    <t>15h39'27,500</t>
  </si>
  <si>
    <t>15h39'31,540</t>
  </si>
  <si>
    <t>15h39'37,140</t>
  </si>
  <si>
    <t>15h39'42,830</t>
  </si>
  <si>
    <t>15h39'45,730</t>
  </si>
  <si>
    <t>15h39'47,690</t>
  </si>
  <si>
    <t>15h39'51,270</t>
  </si>
  <si>
    <t>15h39'51,790</t>
  </si>
  <si>
    <t>15h39'52,150</t>
  </si>
  <si>
    <t>15h39'52,420</t>
  </si>
  <si>
    <t>15h39'53,270</t>
  </si>
  <si>
    <t>15h39'55,510</t>
  </si>
  <si>
    <t>15h39'59,460</t>
  </si>
  <si>
    <t>15h39'59,620</t>
  </si>
  <si>
    <t>15h40'01,800</t>
  </si>
  <si>
    <t>15h40'04,090</t>
  </si>
  <si>
    <t>15h40'07,590</t>
  </si>
  <si>
    <t>15h40'09,330</t>
  </si>
  <si>
    <t>15h40'11,160</t>
  </si>
  <si>
    <t>15h40'11,440</t>
  </si>
  <si>
    <t>15h40'18,450</t>
  </si>
  <si>
    <t>15h40'25,490</t>
  </si>
  <si>
    <t>15h40'26,550</t>
  </si>
  <si>
    <t>15h40'31,740</t>
  </si>
  <si>
    <t>15h40'35,050</t>
  </si>
  <si>
    <t>15h40'43,790</t>
  </si>
  <si>
    <t>15h40'47,860</t>
  </si>
  <si>
    <t>15h40'54,210</t>
  </si>
  <si>
    <t>15h41'19,610</t>
  </si>
  <si>
    <t>15h41'48</t>
  </si>
  <si>
    <t>15h43'22,610</t>
  </si>
  <si>
    <t>7'01</t>
  </si>
  <si>
    <t>15h43'30,830</t>
  </si>
  <si>
    <t>15h44'01,830</t>
  </si>
  <si>
    <t>15h44'04,370</t>
  </si>
  <si>
    <t>7'13</t>
  </si>
  <si>
    <t>15h44'04,680</t>
  </si>
  <si>
    <t>15h44'11,380</t>
  </si>
  <si>
    <t>15h44'11,700</t>
  </si>
  <si>
    <t>15h44'15,380</t>
  </si>
  <si>
    <t>15h44'22,030</t>
  </si>
  <si>
    <t>15h44'29,750</t>
  </si>
  <si>
    <t>15h44'31,290</t>
  </si>
  <si>
    <t>15h44'44,310</t>
  </si>
  <si>
    <t>15h44'51,740</t>
  </si>
  <si>
    <t>15h44'53,540</t>
  </si>
  <si>
    <t>15h45'02,620</t>
  </si>
  <si>
    <t>15h45'03,770</t>
  </si>
  <si>
    <t>15h45'21,210</t>
  </si>
  <si>
    <t>15h45'21,740</t>
  </si>
  <si>
    <t>15h45'25,220</t>
  </si>
  <si>
    <t>15h45'29,240</t>
  </si>
  <si>
    <t>15h45'32,160</t>
  </si>
  <si>
    <t>15h45'32,620</t>
  </si>
  <si>
    <t>15h45'33</t>
  </si>
  <si>
    <t>15h45'35,270</t>
  </si>
  <si>
    <t>15h45'38,140</t>
  </si>
  <si>
    <t>15h45'44,850</t>
  </si>
  <si>
    <t>15h45'49,070</t>
  </si>
  <si>
    <t>15h45'49,260</t>
  </si>
  <si>
    <t>15h45'57,460</t>
  </si>
  <si>
    <t>15h45'57,800</t>
  </si>
  <si>
    <t>15h46'02,630</t>
  </si>
  <si>
    <t>15h46'07,200</t>
  </si>
  <si>
    <t>15h46'08,340</t>
  </si>
  <si>
    <t>15h46'10,540</t>
  </si>
  <si>
    <t>15h46'15,460</t>
  </si>
  <si>
    <t>15h46'15,590</t>
  </si>
  <si>
    <t>15h46'18,450</t>
  </si>
  <si>
    <t>15h46'18,830</t>
  </si>
  <si>
    <t>15h46'25,480</t>
  </si>
  <si>
    <t>15h46'37,850</t>
  </si>
  <si>
    <t>15h46'38,160</t>
  </si>
  <si>
    <t>15h46'41,700</t>
  </si>
  <si>
    <t>15h46'42,030</t>
  </si>
  <si>
    <t>15h46'42,700</t>
  </si>
  <si>
    <t>15h46'44,710</t>
  </si>
  <si>
    <t>15h46'46,110</t>
  </si>
  <si>
    <t>15h47'04</t>
  </si>
  <si>
    <t>15h47'04,260</t>
  </si>
  <si>
    <t>15h47'04,720</t>
  </si>
  <si>
    <t>15h47'20,680</t>
  </si>
  <si>
    <t>15h47'21,030</t>
  </si>
  <si>
    <t>15h47'28,860</t>
  </si>
  <si>
    <t>15h47'35,560</t>
  </si>
  <si>
    <t>15h47'43,660</t>
  </si>
  <si>
    <t>15h47'46,450</t>
  </si>
  <si>
    <t>15h47'49,420</t>
  </si>
  <si>
    <t>15h47'51,220</t>
  </si>
  <si>
    <t>15h47'53,380</t>
  </si>
  <si>
    <t>15h47'55,370</t>
  </si>
  <si>
    <t>15h47'59,520</t>
  </si>
  <si>
    <t>15h48'02,090</t>
  </si>
  <si>
    <t>15h48'04,590</t>
  </si>
  <si>
    <t>15h48'05,080</t>
  </si>
  <si>
    <t>15h48'05,360</t>
  </si>
  <si>
    <t>15h48'09,370</t>
  </si>
  <si>
    <t>15h48'10,590</t>
  </si>
  <si>
    <t>15h48'12,460</t>
  </si>
  <si>
    <t>15h48'14,710</t>
  </si>
  <si>
    <t>15h48'17,400</t>
  </si>
  <si>
    <t>15h48'29,720</t>
  </si>
  <si>
    <t>15h48'33,770</t>
  </si>
  <si>
    <t>15h48'48,010</t>
  </si>
  <si>
    <t>15h48'54,990</t>
  </si>
  <si>
    <t>15h48'55,220</t>
  </si>
  <si>
    <t>15h49'06,890</t>
  </si>
  <si>
    <t>15h49'11,310</t>
  </si>
  <si>
    <t>15h50'31,330</t>
  </si>
  <si>
    <t>15h50'38,430</t>
  </si>
  <si>
    <t>7'07</t>
  </si>
  <si>
    <t>15h51'21,370</t>
  </si>
  <si>
    <t>15h51'21,490</t>
  </si>
  <si>
    <t>15h51'21,760</t>
  </si>
  <si>
    <t>15h51'44,080</t>
  </si>
  <si>
    <t>15h51'44,260</t>
  </si>
  <si>
    <t>15h51'44,290</t>
  </si>
  <si>
    <t>15h51'44,650</t>
  </si>
  <si>
    <t>15h51'52,900</t>
  </si>
  <si>
    <t>15h51'57,660</t>
  </si>
  <si>
    <t>15h52'11,910</t>
  </si>
  <si>
    <t>15h52'12,140</t>
  </si>
  <si>
    <t>15h52'25,660</t>
  </si>
  <si>
    <t>15h52'32,080</t>
  </si>
  <si>
    <t>15h52'43,160</t>
  </si>
  <si>
    <t>15h52'45,630</t>
  </si>
  <si>
    <t>15h52'47,370</t>
  </si>
  <si>
    <t>15h52'55,040</t>
  </si>
  <si>
    <t>15h52'58,380</t>
  </si>
  <si>
    <t>15h53'03,910</t>
  </si>
  <si>
    <t>15h53'05,420</t>
  </si>
  <si>
    <t>15h53'05,660</t>
  </si>
  <si>
    <t>15h53'08</t>
  </si>
  <si>
    <t>15h53'21,700</t>
  </si>
  <si>
    <t>15h53'22,020</t>
  </si>
  <si>
    <t>15h53'39,890</t>
  </si>
  <si>
    <t>15h53'40,090</t>
  </si>
  <si>
    <t>15h53'40,330</t>
  </si>
  <si>
    <t>15h53'42,390</t>
  </si>
  <si>
    <t>15h53'44,670</t>
  </si>
  <si>
    <t>15h53'48,040</t>
  </si>
  <si>
    <t>15h53'58,370</t>
  </si>
  <si>
    <t>15h54'00,580</t>
  </si>
  <si>
    <t>15h54'00,880</t>
  </si>
  <si>
    <t>15h54'04,790</t>
  </si>
  <si>
    <t>15h54'09,820</t>
  </si>
  <si>
    <t>15h54'10,020</t>
  </si>
  <si>
    <t>15h54'19,460</t>
  </si>
  <si>
    <t>15h54'19,590</t>
  </si>
  <si>
    <t>15h54'21,530</t>
  </si>
  <si>
    <t>15h54'29,290</t>
  </si>
  <si>
    <t>15h54'29,650</t>
  </si>
  <si>
    <t>15h54'31,580</t>
  </si>
  <si>
    <t>15h54'36,250</t>
  </si>
  <si>
    <t>15h54'36,570</t>
  </si>
  <si>
    <t>15h54'46,690</t>
  </si>
  <si>
    <t>15h54'57,370</t>
  </si>
  <si>
    <t>15h55'06,580</t>
  </si>
  <si>
    <t>15h55'14,170</t>
  </si>
  <si>
    <t>15h55'23,490</t>
  </si>
  <si>
    <t>15h55'29,430</t>
  </si>
  <si>
    <t>15h55'30,020</t>
  </si>
  <si>
    <t>15h55'35,430</t>
  </si>
  <si>
    <t>15h55'47,250</t>
  </si>
  <si>
    <t>15h55'51,240</t>
  </si>
  <si>
    <t>15h56'03,560</t>
  </si>
  <si>
    <t>15h56'04,560</t>
  </si>
  <si>
    <t>15h56'05,790</t>
  </si>
  <si>
    <t>15h56'10,030</t>
  </si>
  <si>
    <t>15h56'10,650</t>
  </si>
  <si>
    <t>15h56'10,680</t>
  </si>
  <si>
    <t>15h56'11,540</t>
  </si>
  <si>
    <t>15h56'17,830</t>
  </si>
  <si>
    <t>15h57'39,740</t>
  </si>
  <si>
    <t>15h57'53,320</t>
  </si>
  <si>
    <t>15h58'37,990</t>
  </si>
  <si>
    <t>15h58'53,720</t>
  </si>
  <si>
    <t>15h58'53,910</t>
  </si>
  <si>
    <t>15h59'00,940</t>
  </si>
  <si>
    <t>15h59'04,540</t>
  </si>
  <si>
    <t>15h59'07,670</t>
  </si>
  <si>
    <t>15h59'07,930</t>
  </si>
  <si>
    <t>15h59'20,290</t>
  </si>
  <si>
    <t>15h59'27,370</t>
  </si>
  <si>
    <t>15h59'34,630</t>
  </si>
  <si>
    <t>15h59'42,660</t>
  </si>
  <si>
    <t>16h00'03,540</t>
  </si>
  <si>
    <t>16h00'07,970</t>
  </si>
  <si>
    <t>16h00'14,520</t>
  </si>
  <si>
    <t>16h00'24,350</t>
  </si>
  <si>
    <t>16h00'25,030</t>
  </si>
  <si>
    <t>16h00'31,370</t>
  </si>
  <si>
    <t>16h00'33,700</t>
  </si>
  <si>
    <t>16h00'38,410</t>
  </si>
  <si>
    <t>16h00'44,770</t>
  </si>
  <si>
    <t>16h00'51,840</t>
  </si>
  <si>
    <t>16h01'02</t>
  </si>
  <si>
    <t>16h01'05,460</t>
  </si>
  <si>
    <t>16h01'12,330</t>
  </si>
  <si>
    <t>16h01'22</t>
  </si>
  <si>
    <t>16h01'23,560</t>
  </si>
  <si>
    <t>16h01'30,370</t>
  </si>
  <si>
    <t>16h01'37,510</t>
  </si>
  <si>
    <t>16h01'37,680</t>
  </si>
  <si>
    <t>16h01'46,450</t>
  </si>
  <si>
    <t>16h01'46,700</t>
  </si>
  <si>
    <t>16h01'50,180</t>
  </si>
  <si>
    <t>16h01'50,600</t>
  </si>
  <si>
    <t>16h01'53,190</t>
  </si>
  <si>
    <t>16h01'54,070</t>
  </si>
  <si>
    <t>16h01'55,580</t>
  </si>
  <si>
    <t>16h01'57,340</t>
  </si>
  <si>
    <t>16h02'09,780</t>
  </si>
  <si>
    <t>16h02'20,860</t>
  </si>
  <si>
    <t>16h02'23,370</t>
  </si>
  <si>
    <t>16h02'25,140</t>
  </si>
  <si>
    <t>16h02'25,670</t>
  </si>
  <si>
    <t>16h02'25,940</t>
  </si>
  <si>
    <t>16h02'28,130</t>
  </si>
  <si>
    <t>16h02'44,290</t>
  </si>
  <si>
    <t>16h03'00,280</t>
  </si>
  <si>
    <t>16h03'23,780</t>
  </si>
  <si>
    <t>16h03'30,110</t>
  </si>
  <si>
    <t>16h03'30,530</t>
  </si>
  <si>
    <t>16h03'43,700</t>
  </si>
  <si>
    <t>17,8</t>
  </si>
  <si>
    <t>16h05'00,590</t>
  </si>
  <si>
    <t>16h05'14,150</t>
  </si>
  <si>
    <t>16h05'58,490</t>
  </si>
  <si>
    <t>16h06'16,330</t>
  </si>
  <si>
    <t>16h06'21,580</t>
  </si>
  <si>
    <t>16h06'24,240</t>
  </si>
  <si>
    <t>16h06'25,170</t>
  </si>
  <si>
    <t>16h06'32,870</t>
  </si>
  <si>
    <t>16h06'47,570</t>
  </si>
  <si>
    <t>16h06'49,100</t>
  </si>
  <si>
    <t>16h07'02,110</t>
  </si>
  <si>
    <t>16h07'10,580</t>
  </si>
  <si>
    <t>16h07'17,810</t>
  </si>
  <si>
    <t>16h07'32,200</t>
  </si>
  <si>
    <t>16h07'42,340</t>
  </si>
  <si>
    <t>16h07'56,350</t>
  </si>
  <si>
    <t>16h08'00,560</t>
  </si>
  <si>
    <t>16h08'00,950</t>
  </si>
  <si>
    <t>16h08'08,340</t>
  </si>
  <si>
    <t>16h08'13,150</t>
  </si>
  <si>
    <t>16h08'23,090</t>
  </si>
  <si>
    <t>16h08'32,110</t>
  </si>
  <si>
    <t>16h08'45,720</t>
  </si>
  <si>
    <t>16h08'47,210</t>
  </si>
  <si>
    <t>16h08'54,810</t>
  </si>
  <si>
    <t>16h09'05,940</t>
  </si>
  <si>
    <t>16h09'10</t>
  </si>
  <si>
    <t>16h09'15,570</t>
  </si>
  <si>
    <t>16h09'15,980</t>
  </si>
  <si>
    <t>16h09'22,030</t>
  </si>
  <si>
    <t>16h09'29,140</t>
  </si>
  <si>
    <t>16h09'29,900</t>
  </si>
  <si>
    <t>16h09'29,930</t>
  </si>
  <si>
    <t>16h09'33,450</t>
  </si>
  <si>
    <t>16h09'49,780</t>
  </si>
  <si>
    <t>16h09'50,080</t>
  </si>
  <si>
    <t>16h09'54,100</t>
  </si>
  <si>
    <t>16h09'58,120</t>
  </si>
  <si>
    <t>16h10'00,790</t>
  </si>
  <si>
    <t>16h10'07,970</t>
  </si>
  <si>
    <t>16h10'13,820</t>
  </si>
  <si>
    <t>16h10'16</t>
  </si>
  <si>
    <t>16h10'25,450</t>
  </si>
  <si>
    <t>16h10'26,190</t>
  </si>
  <si>
    <t>16h10'32,130</t>
  </si>
  <si>
    <t>16h10'32,470</t>
  </si>
  <si>
    <t>16h10'38,500</t>
  </si>
  <si>
    <t>20,3</t>
  </si>
  <si>
    <t>16h12'23,080</t>
  </si>
  <si>
    <t>16h12'24,820</t>
  </si>
  <si>
    <t>16h13'17,950</t>
  </si>
  <si>
    <t>16h13'34,680</t>
  </si>
  <si>
    <t>16h13'46,860</t>
  </si>
  <si>
    <t>16h13'47,790</t>
  </si>
  <si>
    <t>16h14'02,390</t>
  </si>
  <si>
    <t>16h14'05,070</t>
  </si>
  <si>
    <t>16h14'15,310</t>
  </si>
  <si>
    <t>16h14'17,480</t>
  </si>
  <si>
    <t>16h14'32,350</t>
  </si>
  <si>
    <t>16h14'50,290</t>
  </si>
  <si>
    <t>16h14'52,190</t>
  </si>
  <si>
    <t>16h14'58,280</t>
  </si>
  <si>
    <t>16h15'22,850</t>
  </si>
  <si>
    <t>16h15'26,410</t>
  </si>
  <si>
    <t>16h15'46,400</t>
  </si>
  <si>
    <t>16h15'51,840</t>
  </si>
  <si>
    <t>16h15'56,300</t>
  </si>
  <si>
    <t>16h15'57,050</t>
  </si>
  <si>
    <t>16h16'10,150</t>
  </si>
  <si>
    <t>16h16'15,340</t>
  </si>
  <si>
    <t>16h16'29,960</t>
  </si>
  <si>
    <t>16h16'41,790</t>
  </si>
  <si>
    <t>16h16'46,450</t>
  </si>
  <si>
    <t>16h17'08,030</t>
  </si>
  <si>
    <t>16h17'08,220</t>
  </si>
  <si>
    <t>16h17'09,870</t>
  </si>
  <si>
    <t>16h17'12,630</t>
  </si>
  <si>
    <t>16h17'13,490</t>
  </si>
  <si>
    <t>16h17'15,820</t>
  </si>
  <si>
    <t>16h17'28,410</t>
  </si>
  <si>
    <t>16h17'31,330</t>
  </si>
  <si>
    <t>16h17'47,760</t>
  </si>
  <si>
    <t>16h17'49,690</t>
  </si>
  <si>
    <t>16h17'49,930</t>
  </si>
  <si>
    <t>16h17'51,990</t>
  </si>
  <si>
    <t>22,8</t>
  </si>
  <si>
    <t>16h19'35,160</t>
  </si>
  <si>
    <t>16h19'53,130</t>
  </si>
  <si>
    <t>16h20'49,100</t>
  </si>
  <si>
    <t>16h21'00,450</t>
  </si>
  <si>
    <t>16h21'21,220</t>
  </si>
  <si>
    <t>16h21'26,590</t>
  </si>
  <si>
    <t>16h21'30,400</t>
  </si>
  <si>
    <t>16h21'31,170</t>
  </si>
  <si>
    <t>16h21'42,710</t>
  </si>
  <si>
    <t>16h21'43,780</t>
  </si>
  <si>
    <t>16h22'08,770</t>
  </si>
  <si>
    <t>16h22'20,580</t>
  </si>
  <si>
    <t>16h22'30,880</t>
  </si>
  <si>
    <t>16h22'33,650</t>
  </si>
  <si>
    <t>16h23'00,100</t>
  </si>
  <si>
    <t>16h23'09,330</t>
  </si>
  <si>
    <t>16h23'32,500</t>
  </si>
  <si>
    <t>16h23'38,150</t>
  </si>
  <si>
    <t>16h23'52,040</t>
  </si>
  <si>
    <t>16h24'01,490</t>
  </si>
  <si>
    <t>16h24'15,500</t>
  </si>
  <si>
    <t>16h24'22,420</t>
  </si>
  <si>
    <t>16h24'32</t>
  </si>
  <si>
    <t>16h24'35,220</t>
  </si>
  <si>
    <t>16h24'38,930</t>
  </si>
  <si>
    <t>16h24'46,410</t>
  </si>
  <si>
    <t>16h24'48,380</t>
  </si>
  <si>
    <t>16h24'56,610</t>
  </si>
  <si>
    <t>16h24'59,310</t>
  </si>
  <si>
    <t>16h25'03,120</t>
  </si>
  <si>
    <t>16h25'04,200</t>
  </si>
  <si>
    <t>16h25'14,870</t>
  </si>
  <si>
    <t>16h25'23,510</t>
  </si>
  <si>
    <t>16h25'33,010</t>
  </si>
  <si>
    <t>16h25'40,180</t>
  </si>
  <si>
    <t>16h25'41,980</t>
  </si>
  <si>
    <t>16h25'47,240</t>
  </si>
  <si>
    <t>16h25'59,100</t>
  </si>
  <si>
    <t>12h48'57,110</t>
  </si>
  <si>
    <t>4'07</t>
  </si>
  <si>
    <t>12h48'58,800</t>
  </si>
  <si>
    <t>4'08</t>
  </si>
  <si>
    <t>12h48'59,060</t>
  </si>
  <si>
    <t>4'09</t>
  </si>
  <si>
    <t>12h48'59,650</t>
  </si>
  <si>
    <t>12h49'00,110</t>
  </si>
  <si>
    <t>4'10</t>
  </si>
  <si>
    <t>12h49'01,820</t>
  </si>
  <si>
    <t>4'11</t>
  </si>
  <si>
    <t>12h49'07,360</t>
  </si>
  <si>
    <t>4'17</t>
  </si>
  <si>
    <t>12h49'07,610</t>
  </si>
  <si>
    <t>12h49'08,550</t>
  </si>
  <si>
    <t>4'18</t>
  </si>
  <si>
    <t>12h49'09,480</t>
  </si>
  <si>
    <t>4'19</t>
  </si>
  <si>
    <t>12h49'10,180</t>
  </si>
  <si>
    <t>4'20</t>
  </si>
  <si>
    <t>12h49'11,270</t>
  </si>
  <si>
    <t>4'21</t>
  </si>
  <si>
    <t>12h49'12,170</t>
  </si>
  <si>
    <t>4'22</t>
  </si>
  <si>
    <t>12h49'13,400</t>
  </si>
  <si>
    <t>4'23</t>
  </si>
  <si>
    <t>12h49'14,110</t>
  </si>
  <si>
    <t>4'24</t>
  </si>
  <si>
    <t>12h49'14,320</t>
  </si>
  <si>
    <t>12h49'14,730</t>
  </si>
  <si>
    <t>12h49'17,790</t>
  </si>
  <si>
    <t>4'27</t>
  </si>
  <si>
    <t>12h49'21,730</t>
  </si>
  <si>
    <t>4'31</t>
  </si>
  <si>
    <t>12h49'22,210</t>
  </si>
  <si>
    <t>4'32</t>
  </si>
  <si>
    <t>12h49'22,620</t>
  </si>
  <si>
    <t>12h49'23,340</t>
  </si>
  <si>
    <t>4'33</t>
  </si>
  <si>
    <t>12h49'25,690</t>
  </si>
  <si>
    <t>4'35</t>
  </si>
  <si>
    <t>12h49'25,920</t>
  </si>
  <si>
    <t>12h49'27,390</t>
  </si>
  <si>
    <t>4'37</t>
  </si>
  <si>
    <t>12h49'28,300</t>
  </si>
  <si>
    <t>4'38</t>
  </si>
  <si>
    <t>12h49'29,030</t>
  </si>
  <si>
    <t>4'39</t>
  </si>
  <si>
    <t>12h49'30,250</t>
  </si>
  <si>
    <t>4'40</t>
  </si>
  <si>
    <t>12h49'31,450</t>
  </si>
  <si>
    <t>4'41</t>
  </si>
  <si>
    <t>12h49'32,060</t>
  </si>
  <si>
    <t>4'42</t>
  </si>
  <si>
    <t>12h49'33,770</t>
  </si>
  <si>
    <t>4'43</t>
  </si>
  <si>
    <t>12h49'34,320</t>
  </si>
  <si>
    <t>4'44</t>
  </si>
  <si>
    <t>12h49'35,030</t>
  </si>
  <si>
    <t>4'45</t>
  </si>
  <si>
    <t>12h49'36,580</t>
  </si>
  <si>
    <t>4'46</t>
  </si>
  <si>
    <t>12h49'36,980</t>
  </si>
  <si>
    <t>12h49'38,250</t>
  </si>
  <si>
    <t>4'48</t>
  </si>
  <si>
    <t>12h49'39,230</t>
  </si>
  <si>
    <t>4'49</t>
  </si>
  <si>
    <t>12h49'40,310</t>
  </si>
  <si>
    <t>4'50</t>
  </si>
  <si>
    <t>12h49'42,710</t>
  </si>
  <si>
    <t>4'52</t>
  </si>
  <si>
    <t>12h49'44,430</t>
  </si>
  <si>
    <t>4'54</t>
  </si>
  <si>
    <t>12h49'44,860</t>
  </si>
  <si>
    <t>12h49'45,010</t>
  </si>
  <si>
    <t>4'55</t>
  </si>
  <si>
    <t>12h49'45,340</t>
  </si>
  <si>
    <t>12h49'47,200</t>
  </si>
  <si>
    <t>4'57</t>
  </si>
  <si>
    <t>12h49'48,100</t>
  </si>
  <si>
    <t>4'58</t>
  </si>
  <si>
    <t>12h49'50,100</t>
  </si>
  <si>
    <t>5'00</t>
  </si>
  <si>
    <t>12h49'51,170</t>
  </si>
  <si>
    <t>5'01</t>
  </si>
  <si>
    <t>12h56'29,670</t>
  </si>
  <si>
    <t>12h56'30,220</t>
  </si>
  <si>
    <t>12h56'31,500</t>
  </si>
  <si>
    <t>12h56'32,110</t>
  </si>
  <si>
    <t>12h56'37,220</t>
  </si>
  <si>
    <t>12h56'38,590</t>
  </si>
  <si>
    <t>12h56'43,570</t>
  </si>
  <si>
    <t>12h56'48,650</t>
  </si>
  <si>
    <t>12h56'50,700</t>
  </si>
  <si>
    <t>12h56'51,060</t>
  </si>
  <si>
    <t>12h56'55,310</t>
  </si>
  <si>
    <t>12h57'04,410</t>
  </si>
  <si>
    <t>12h57'07,320</t>
  </si>
  <si>
    <t>12h57'13,320</t>
  </si>
  <si>
    <t>12h57'13,990</t>
  </si>
  <si>
    <t>12h57'14,610</t>
  </si>
  <si>
    <t>12h57'15,660</t>
  </si>
  <si>
    <t>12h57'16,460</t>
  </si>
  <si>
    <t>12h57'17,930</t>
  </si>
  <si>
    <t>12h57'21,130</t>
  </si>
  <si>
    <t>12h57'23,920</t>
  </si>
  <si>
    <t>12h57'33,670</t>
  </si>
  <si>
    <t>12h57'37,930</t>
  </si>
  <si>
    <t>12h57'39,870</t>
  </si>
  <si>
    <t>12h57'40,530</t>
  </si>
  <si>
    <t>12h57'42,610</t>
  </si>
  <si>
    <t>12h57'42,770</t>
  </si>
  <si>
    <t>12h57'43,830</t>
  </si>
  <si>
    <t>12h57'46,650</t>
  </si>
  <si>
    <t>12h57'50,470</t>
  </si>
  <si>
    <t>12h57'50,850</t>
  </si>
  <si>
    <t>12h57'52,390</t>
  </si>
  <si>
    <t>12h57'53,550</t>
  </si>
  <si>
    <t>12h57'54,840</t>
  </si>
  <si>
    <t>12h57'57,040</t>
  </si>
  <si>
    <t>12h58'03,110</t>
  </si>
  <si>
    <t>12h58'03,370</t>
  </si>
  <si>
    <t>12h58'04,350</t>
  </si>
  <si>
    <t>12h58'07,280</t>
  </si>
  <si>
    <t>12h58'10,940</t>
  </si>
  <si>
    <t>12h58'16,700</t>
  </si>
  <si>
    <t>12h58'22,810</t>
  </si>
  <si>
    <t>12h58'27,770</t>
  </si>
  <si>
    <t>12h58'28,480</t>
  </si>
  <si>
    <t>12h58'32,840</t>
  </si>
  <si>
    <t>12h58'41,510</t>
  </si>
  <si>
    <t>12h58'54,630</t>
  </si>
  <si>
    <t>13h03'54,630</t>
  </si>
  <si>
    <t>13h03'55,080</t>
  </si>
  <si>
    <t>13h04'01,460</t>
  </si>
  <si>
    <t>13h04'02,200</t>
  </si>
  <si>
    <t>13h04'07,130</t>
  </si>
  <si>
    <t>13h04'07,520</t>
  </si>
  <si>
    <t>13h04'18,600</t>
  </si>
  <si>
    <t>13h04'25,190</t>
  </si>
  <si>
    <t>13h04'27,080</t>
  </si>
  <si>
    <t>13h04'38,440</t>
  </si>
  <si>
    <t>13h04'38,850</t>
  </si>
  <si>
    <t>13h04'45,250</t>
  </si>
  <si>
    <t>13h04'54,040</t>
  </si>
  <si>
    <t>13h04'55,990</t>
  </si>
  <si>
    <t>13h05'01,580</t>
  </si>
  <si>
    <t>13h05'07,590</t>
  </si>
  <si>
    <t>13h05'08,020</t>
  </si>
  <si>
    <t>13h05'09,640</t>
  </si>
  <si>
    <t>13h05'18,740</t>
  </si>
  <si>
    <t>13h05'19,370</t>
  </si>
  <si>
    <t>13h05'24,530</t>
  </si>
  <si>
    <t>13h05'30,940</t>
  </si>
  <si>
    <t>13h05'39,480</t>
  </si>
  <si>
    <t>13h05'40,610</t>
  </si>
  <si>
    <t>13h05'43,460</t>
  </si>
  <si>
    <t>13h05'46,530</t>
  </si>
  <si>
    <t>13h05'46,730</t>
  </si>
  <si>
    <t>13h05'50,750</t>
  </si>
  <si>
    <t>13h05'59,980</t>
  </si>
  <si>
    <t>13h06'02,970</t>
  </si>
  <si>
    <t>13h06'03,920</t>
  </si>
  <si>
    <t>13h06'11,170</t>
  </si>
  <si>
    <t>13h06'11,670</t>
  </si>
  <si>
    <t>13h06'12,920</t>
  </si>
  <si>
    <t>13h06'20,630</t>
  </si>
  <si>
    <t>13h06'21,690</t>
  </si>
  <si>
    <t>13h06'27,720</t>
  </si>
  <si>
    <t>13h06'35,560</t>
  </si>
  <si>
    <t>13h06'40,850</t>
  </si>
  <si>
    <t>13h06'46,460</t>
  </si>
  <si>
    <t>13h06'48,140</t>
  </si>
  <si>
    <t>13h06'49,460</t>
  </si>
  <si>
    <t>13h06'55,660</t>
  </si>
  <si>
    <t>13h07'04,310</t>
  </si>
  <si>
    <t>13h07'16,160</t>
  </si>
  <si>
    <t>13h07'32,550</t>
  </si>
  <si>
    <t>13h08'20,150</t>
  </si>
  <si>
    <t>13h11'18,270</t>
  </si>
  <si>
    <t>13h11'25,710</t>
  </si>
  <si>
    <t>13h11'37,850</t>
  </si>
  <si>
    <t>13h11'38,720</t>
  </si>
  <si>
    <t>13h11'39,050</t>
  </si>
  <si>
    <t>13h11'46,050</t>
  </si>
  <si>
    <t>13h12'01,890</t>
  </si>
  <si>
    <t>13h12'02,470</t>
  </si>
  <si>
    <t>13h12'18,390</t>
  </si>
  <si>
    <t>13h12'25,160</t>
  </si>
  <si>
    <t>13h12'34,620</t>
  </si>
  <si>
    <t>13h12'35,290</t>
  </si>
  <si>
    <t>13h12'36,210</t>
  </si>
  <si>
    <t>13h12'51,350</t>
  </si>
  <si>
    <t>13h12'55,500</t>
  </si>
  <si>
    <t>13h13'03,010</t>
  </si>
  <si>
    <t>13h13'15,340</t>
  </si>
  <si>
    <t>13h13'17,890</t>
  </si>
  <si>
    <t>13h13'21,270</t>
  </si>
  <si>
    <t>13h13'31,320</t>
  </si>
  <si>
    <t>13h13'34,160</t>
  </si>
  <si>
    <t>13h13'43,740</t>
  </si>
  <si>
    <t>13h13'50,200</t>
  </si>
  <si>
    <t>13h13'52,660</t>
  </si>
  <si>
    <t>13h13'53,480</t>
  </si>
  <si>
    <t>13h13'56,020</t>
  </si>
  <si>
    <t>13h14'01,150</t>
  </si>
  <si>
    <t>13h14'09,380</t>
  </si>
  <si>
    <t>13h14'09,940</t>
  </si>
  <si>
    <t>9'51</t>
  </si>
  <si>
    <t>13h14'10,380</t>
  </si>
  <si>
    <t>13h14'18,750</t>
  </si>
  <si>
    <t>13h14'19,690</t>
  </si>
  <si>
    <t>13h14'24,060</t>
  </si>
  <si>
    <t>13h14'36,620</t>
  </si>
  <si>
    <t>13h14'37,750</t>
  </si>
  <si>
    <t>13h14'47,860</t>
  </si>
  <si>
    <t>13h14'57,400</t>
  </si>
  <si>
    <t>13h14'57,960</t>
  </si>
  <si>
    <t>13h15'05,400</t>
  </si>
  <si>
    <t>13h15'14,410</t>
  </si>
  <si>
    <t>13h15'22,550</t>
  </si>
  <si>
    <t>13h15'35,270</t>
  </si>
  <si>
    <t>13h15'53,190</t>
  </si>
  <si>
    <t>13h16'13,040</t>
  </si>
  <si>
    <t>13h16'19,160</t>
  </si>
  <si>
    <t>13h16'21,800</t>
  </si>
  <si>
    <t>13h17'56,810</t>
  </si>
  <si>
    <t>9'36</t>
  </si>
  <si>
    <t>13h18'49,610</t>
  </si>
  <si>
    <t>13h18'59,410</t>
  </si>
  <si>
    <t>13h19'05,070</t>
  </si>
  <si>
    <t>13h19'11,390</t>
  </si>
  <si>
    <t>13h19'18,800</t>
  </si>
  <si>
    <t>13h19'26,500</t>
  </si>
  <si>
    <t>13h19'46,110</t>
  </si>
  <si>
    <t>13h19'46,500</t>
  </si>
  <si>
    <t>13h19'57,090</t>
  </si>
  <si>
    <t>13h20'10,930</t>
  </si>
  <si>
    <t>13h20'16,990</t>
  </si>
  <si>
    <t>13h20'21,680</t>
  </si>
  <si>
    <t>13h20'25,540</t>
  </si>
  <si>
    <t>13h20'41,470</t>
  </si>
  <si>
    <t>13h20'48,030</t>
  </si>
  <si>
    <t>13h21'05,530</t>
  </si>
  <si>
    <t>13h21'20,890</t>
  </si>
  <si>
    <t>13h21'21,710</t>
  </si>
  <si>
    <t>13h21'28,030</t>
  </si>
  <si>
    <t>13h21'29,850</t>
  </si>
  <si>
    <t>13h21'41,890</t>
  </si>
  <si>
    <t>13h21'43,730</t>
  </si>
  <si>
    <t>13h21'47,670</t>
  </si>
  <si>
    <t>13h21'52,090</t>
  </si>
  <si>
    <t>13h21'56,020</t>
  </si>
  <si>
    <t>13h21'57,630</t>
  </si>
  <si>
    <t>13h22'01,300</t>
  </si>
  <si>
    <t>13h22'05,050</t>
  </si>
  <si>
    <t>13h22'20,180</t>
  </si>
  <si>
    <t>13h22'20,470</t>
  </si>
  <si>
    <t>13h22'23,250</t>
  </si>
  <si>
    <t>13h22'36,070</t>
  </si>
  <si>
    <t>13h22'49,210</t>
  </si>
  <si>
    <t>13h23'01,590</t>
  </si>
  <si>
    <t>13h23'13,990</t>
  </si>
  <si>
    <t>13h23'17,790</t>
  </si>
  <si>
    <t>13h23'22,590</t>
  </si>
  <si>
    <t>13h23'25,720</t>
  </si>
  <si>
    <t>13h23'38,700</t>
  </si>
  <si>
    <t>13h23'52,760</t>
  </si>
  <si>
    <t>13h24'05,440</t>
  </si>
  <si>
    <t>13h24'21,310</t>
  </si>
  <si>
    <t>13h24'45,690</t>
  </si>
  <si>
    <t>13h25'04,340</t>
  </si>
  <si>
    <t>13h25'15,810</t>
  </si>
  <si>
    <t>13h25'25,100</t>
  </si>
  <si>
    <t>14h04'37,620</t>
  </si>
  <si>
    <t>14h04'38,300</t>
  </si>
  <si>
    <t>14h04'38,840</t>
  </si>
  <si>
    <t>14h04'39,590</t>
  </si>
  <si>
    <t>14h04'40,910</t>
  </si>
  <si>
    <t>14h04'41,220</t>
  </si>
  <si>
    <t>4'47</t>
  </si>
  <si>
    <t>14h04'41,830</t>
  </si>
  <si>
    <t>14h04'42,960</t>
  </si>
  <si>
    <t>14h04'43,880</t>
  </si>
  <si>
    <t>14h04'44,820</t>
  </si>
  <si>
    <t>14h04'46,250</t>
  </si>
  <si>
    <t>14h04'47,020</t>
  </si>
  <si>
    <t>4'53</t>
  </si>
  <si>
    <t>14h04'52,380</t>
  </si>
  <si>
    <t>14h04'56,170</t>
  </si>
  <si>
    <t>5'02</t>
  </si>
  <si>
    <t>14h04'56,320</t>
  </si>
  <si>
    <t>14h04'56,870</t>
  </si>
  <si>
    <t>14h04'59,630</t>
  </si>
  <si>
    <t>5'05</t>
  </si>
  <si>
    <t>14h05'00,400</t>
  </si>
  <si>
    <t>5'06</t>
  </si>
  <si>
    <t>14h05'01,190</t>
  </si>
  <si>
    <t>5'07</t>
  </si>
  <si>
    <t>14h05'05,080</t>
  </si>
  <si>
    <t>5'11</t>
  </si>
  <si>
    <t>14h05'07,490</t>
  </si>
  <si>
    <t>5'13</t>
  </si>
  <si>
    <t>14h05'09,100</t>
  </si>
  <si>
    <t>5'15</t>
  </si>
  <si>
    <t>14h05'09,800</t>
  </si>
  <si>
    <t>14h05'12,600</t>
  </si>
  <si>
    <t>5'18</t>
  </si>
  <si>
    <t>14h05'17,270</t>
  </si>
  <si>
    <t>5'23</t>
  </si>
  <si>
    <t>14h05'20,790</t>
  </si>
  <si>
    <t>5'26</t>
  </si>
  <si>
    <t>14h05'42,790</t>
  </si>
  <si>
    <t>5'48</t>
  </si>
  <si>
    <t>14h12'56,810</t>
  </si>
  <si>
    <t>14h12'57,070</t>
  </si>
  <si>
    <t>14h13'03,610</t>
  </si>
  <si>
    <t>14h13'09,670</t>
  </si>
  <si>
    <t>14h13'11,860</t>
  </si>
  <si>
    <t>14h13'16,730</t>
  </si>
  <si>
    <t>14h13'17,040</t>
  </si>
  <si>
    <t>14h13'20,480</t>
  </si>
  <si>
    <t>14h13'24,150</t>
  </si>
  <si>
    <t>14h13'31,910</t>
  </si>
  <si>
    <t>14h13'35,980</t>
  </si>
  <si>
    <t>14h13'38,610</t>
  </si>
  <si>
    <t>14h13'42,180</t>
  </si>
  <si>
    <t>14h13'45,960</t>
  </si>
  <si>
    <t>14h13'46,520</t>
  </si>
  <si>
    <t>14h13'56,250</t>
  </si>
  <si>
    <t>14h14'15,780</t>
  </si>
  <si>
    <t>14h14'18,730</t>
  </si>
  <si>
    <t>9'19</t>
  </si>
  <si>
    <t>14h14'22,750</t>
  </si>
  <si>
    <t>14h14'24,420</t>
  </si>
  <si>
    <t>14h14'33,350</t>
  </si>
  <si>
    <t>14h14'54,940</t>
  </si>
  <si>
    <t>9'45</t>
  </si>
  <si>
    <t>14h14'58,260</t>
  </si>
  <si>
    <t>9'53</t>
  </si>
  <si>
    <t>14h15'08,730</t>
  </si>
  <si>
    <t>9'47</t>
  </si>
  <si>
    <t>14h15'14,100</t>
  </si>
  <si>
    <t>14h15'14,470</t>
  </si>
  <si>
    <t>10'01</t>
  </si>
  <si>
    <t>14h16'43,860</t>
  </si>
  <si>
    <t>11'01</t>
  </si>
  <si>
    <t>14h21'07,320</t>
  </si>
  <si>
    <t>14h21'14,230</t>
  </si>
  <si>
    <t>14h21'27,920</t>
  </si>
  <si>
    <t>14h21'35,880</t>
  </si>
  <si>
    <t>14h21'38,640</t>
  </si>
  <si>
    <t>14h21'52,070</t>
  </si>
  <si>
    <t>14h21'57</t>
  </si>
  <si>
    <t>14h22'00,410</t>
  </si>
  <si>
    <t>14h22'06,470</t>
  </si>
  <si>
    <t>14h22'09,770</t>
  </si>
  <si>
    <t>14h22'14,890</t>
  </si>
  <si>
    <t>14h22'22,310</t>
  </si>
  <si>
    <t>14h22'28,510</t>
  </si>
  <si>
    <t>14h22'29</t>
  </si>
  <si>
    <t>14h22'46,020</t>
  </si>
  <si>
    <t>9'07</t>
  </si>
  <si>
    <t>14h22'53,770</t>
  </si>
  <si>
    <t>14h23'28,960</t>
  </si>
  <si>
    <t>14h23'30,850</t>
  </si>
  <si>
    <t>14h23'34,010</t>
  </si>
  <si>
    <t>14h23'37,380</t>
  </si>
  <si>
    <t>14h23'57,220</t>
  </si>
  <si>
    <t>14h24'47,350</t>
  </si>
  <si>
    <t>14h24'48,410</t>
  </si>
  <si>
    <t>9'39</t>
  </si>
  <si>
    <t>14h25'11,840</t>
  </si>
  <si>
    <t>14h25'13,010</t>
  </si>
  <si>
    <t>10'14</t>
  </si>
  <si>
    <t>14h25'22,590</t>
  </si>
  <si>
    <t>10'08</t>
  </si>
  <si>
    <t>14h27'52,210</t>
  </si>
  <si>
    <t>11'08</t>
  </si>
  <si>
    <t>14h29'18</t>
  </si>
  <si>
    <t>14h29'32,610</t>
  </si>
  <si>
    <t>14h29'56,180</t>
  </si>
  <si>
    <t>14h29'58,970</t>
  </si>
  <si>
    <t>14h30'14,750</t>
  </si>
  <si>
    <t>14h30'27,800</t>
  </si>
  <si>
    <t>14h30'35,740</t>
  </si>
  <si>
    <t>14h30'39,320</t>
  </si>
  <si>
    <t>14h30'50,340</t>
  </si>
  <si>
    <t>14h30'51,170</t>
  </si>
  <si>
    <t>14h30'51,710</t>
  </si>
  <si>
    <t>14h31'02,860</t>
  </si>
  <si>
    <t>14h31'28,550</t>
  </si>
  <si>
    <t>14h31'46,150</t>
  </si>
  <si>
    <t>14h31'54,160</t>
  </si>
  <si>
    <t>14h31'59,280</t>
  </si>
  <si>
    <t>9'30</t>
  </si>
  <si>
    <t>14h32'37,370</t>
  </si>
  <si>
    <t>14h32'51,120</t>
  </si>
  <si>
    <t>14h32'51,440</t>
  </si>
  <si>
    <t>14h32'58,550</t>
  </si>
  <si>
    <t>9'21</t>
  </si>
  <si>
    <t>14h33'34,530</t>
  </si>
  <si>
    <t>9'37</t>
  </si>
  <si>
    <t>14h34'46,920</t>
  </si>
  <si>
    <t>9'59</t>
  </si>
  <si>
    <t>14h34'52,090</t>
  </si>
  <si>
    <t>10'03</t>
  </si>
  <si>
    <t>14h35'19,800</t>
  </si>
  <si>
    <t>14h35'35,850</t>
  </si>
  <si>
    <t>10'13</t>
  </si>
  <si>
    <t>14h35'58,120</t>
  </si>
  <si>
    <t>10'45</t>
  </si>
  <si>
    <t>14h37'39,240</t>
  </si>
  <si>
    <t>14h37'53,380</t>
  </si>
  <si>
    <t>14h38'27,780</t>
  </si>
  <si>
    <t>14h38'39,930</t>
  </si>
  <si>
    <t>14h38'53,350</t>
  </si>
  <si>
    <t>14h39'02,070</t>
  </si>
  <si>
    <t>14h39'05,640</t>
  </si>
  <si>
    <t>14h39'06,650</t>
  </si>
  <si>
    <t>14h39'27,840</t>
  </si>
  <si>
    <t>14h39'34,880</t>
  </si>
  <si>
    <t>14h39'44,040</t>
  </si>
  <si>
    <t>14h39'59,430</t>
  </si>
  <si>
    <t>14h40'33,670</t>
  </si>
  <si>
    <t>9'05</t>
  </si>
  <si>
    <t>14h40'39,480</t>
  </si>
  <si>
    <t>14h40'51,150</t>
  </si>
  <si>
    <t>14h41'02,350</t>
  </si>
  <si>
    <t>14h41'51,920</t>
  </si>
  <si>
    <t>14h42'13,150</t>
  </si>
  <si>
    <t>9'22</t>
  </si>
  <si>
    <t>14h42'20,030</t>
  </si>
  <si>
    <t>14h42'28,520</t>
  </si>
  <si>
    <t>14h43'13,470</t>
  </si>
  <si>
    <t>9'38</t>
  </si>
  <si>
    <t>14h44'42,650</t>
  </si>
  <si>
    <t>14h44'57,890</t>
  </si>
  <si>
    <t>14h45'42,040</t>
  </si>
  <si>
    <t>10'22</t>
  </si>
  <si>
    <t>14h46'00,820</t>
  </si>
  <si>
    <t>10'24</t>
  </si>
  <si>
    <t>15h18'48,460</t>
  </si>
  <si>
    <t>3'48</t>
  </si>
  <si>
    <t>15h18'48,610</t>
  </si>
  <si>
    <t>15h18'48,930</t>
  </si>
  <si>
    <t>15h18'49,550</t>
  </si>
  <si>
    <t>3'49</t>
  </si>
  <si>
    <t>15h18'50,030</t>
  </si>
  <si>
    <t>3'50</t>
  </si>
  <si>
    <t>15h18'53,560</t>
  </si>
  <si>
    <t>3'53</t>
  </si>
  <si>
    <t>15h18'55,210</t>
  </si>
  <si>
    <t>3'55</t>
  </si>
  <si>
    <t>15h18'55,850</t>
  </si>
  <si>
    <t>15h18'56,310</t>
  </si>
  <si>
    <t>3'56</t>
  </si>
  <si>
    <t>15h18'57,200</t>
  </si>
  <si>
    <t>3'57</t>
  </si>
  <si>
    <t>15h18'57,690</t>
  </si>
  <si>
    <t>15h18'58,430</t>
  </si>
  <si>
    <t>3'58</t>
  </si>
  <si>
    <t>15h18'59,530</t>
  </si>
  <si>
    <t>3'59</t>
  </si>
  <si>
    <t>15h19'00,070</t>
  </si>
  <si>
    <t>4'00</t>
  </si>
  <si>
    <t>15h19'00,520</t>
  </si>
  <si>
    <t>15h19'00,780</t>
  </si>
  <si>
    <t>15h19'02,280</t>
  </si>
  <si>
    <t>4'02</t>
  </si>
  <si>
    <t>15h19'03,660</t>
  </si>
  <si>
    <t>4'03</t>
  </si>
  <si>
    <t>15h19'03,830</t>
  </si>
  <si>
    <t>15h19'04,530</t>
  </si>
  <si>
    <t>4'04</t>
  </si>
  <si>
    <t>15h19'05,320</t>
  </si>
  <si>
    <t>4'05</t>
  </si>
  <si>
    <t>15h19'08,100</t>
  </si>
  <si>
    <t>15h19'08,420</t>
  </si>
  <si>
    <t>15h19'09,640</t>
  </si>
  <si>
    <t>15h19'11,490</t>
  </si>
  <si>
    <t>15h19'13,450</t>
  </si>
  <si>
    <t>4'13</t>
  </si>
  <si>
    <t>15h19'13,750</t>
  </si>
  <si>
    <t>15h19'14,010</t>
  </si>
  <si>
    <t>4'14</t>
  </si>
  <si>
    <t>15h19'14,390</t>
  </si>
  <si>
    <t>15h19'14,840</t>
  </si>
  <si>
    <t>15h19'15,320</t>
  </si>
  <si>
    <t>4'15</t>
  </si>
  <si>
    <t>15h19'15,730</t>
  </si>
  <si>
    <t>15h19'19,370</t>
  </si>
  <si>
    <t>15h19'19,770</t>
  </si>
  <si>
    <t>15h19'21,020</t>
  </si>
  <si>
    <t>15h19'24,160</t>
  </si>
  <si>
    <t>15h19'24,280</t>
  </si>
  <si>
    <t>15h19'24,760</t>
  </si>
  <si>
    <t>15h19'24,920</t>
  </si>
  <si>
    <t>15h19'25,390</t>
  </si>
  <si>
    <t>4'25</t>
  </si>
  <si>
    <t>15h19'25,470</t>
  </si>
  <si>
    <t>15h19'27,840</t>
  </si>
  <si>
    <t>15h19'28,570</t>
  </si>
  <si>
    <t>4'28</t>
  </si>
  <si>
    <t>15h19'28,980</t>
  </si>
  <si>
    <t>15h19'29,370</t>
  </si>
  <si>
    <t>4'29</t>
  </si>
  <si>
    <t>15h19'29,720</t>
  </si>
  <si>
    <t>15h19'30,230</t>
  </si>
  <si>
    <t>4'30</t>
  </si>
  <si>
    <t>15h19'30,750</t>
  </si>
  <si>
    <t>15h19'31,100</t>
  </si>
  <si>
    <t>15h19'31,600</t>
  </si>
  <si>
    <t>15h19'31,750</t>
  </si>
  <si>
    <t>15h19'31,940</t>
  </si>
  <si>
    <t>15h19'32,280</t>
  </si>
  <si>
    <t>15h19'32,600</t>
  </si>
  <si>
    <t>15h19'33,130</t>
  </si>
  <si>
    <t>15h19'33,270</t>
  </si>
  <si>
    <t>15h19'33,690</t>
  </si>
  <si>
    <t>15h19'34,210</t>
  </si>
  <si>
    <t>4'34</t>
  </si>
  <si>
    <t>15h19'34,720</t>
  </si>
  <si>
    <t>15h19'35,440</t>
  </si>
  <si>
    <t>15h19'35,760</t>
  </si>
  <si>
    <t>15h19'36,770</t>
  </si>
  <si>
    <t>4'36</t>
  </si>
  <si>
    <t>15h19'37,140</t>
  </si>
  <si>
    <t>15h19'37,220</t>
  </si>
  <si>
    <t>15h19'38,310</t>
  </si>
  <si>
    <t>15h19'38,950</t>
  </si>
  <si>
    <t>15h19'39,410</t>
  </si>
  <si>
    <t>15h19'39,810</t>
  </si>
  <si>
    <t>15h19'40,190</t>
  </si>
  <si>
    <t>15h19'40,780</t>
  </si>
  <si>
    <t>15h19'41,740</t>
  </si>
  <si>
    <t>15h19'42,670</t>
  </si>
  <si>
    <t>15h19'43,500</t>
  </si>
  <si>
    <t>15h19'44,060</t>
  </si>
  <si>
    <t>15h19'44,480</t>
  </si>
  <si>
    <t>15h19'44,870</t>
  </si>
  <si>
    <t>15h19'45,360</t>
  </si>
  <si>
    <t>15h19'45,780</t>
  </si>
  <si>
    <t>15h19'48,200</t>
  </si>
  <si>
    <t>15h19'49,660</t>
  </si>
  <si>
    <t>15h19'54,830</t>
  </si>
  <si>
    <t>15h25'52,650</t>
  </si>
  <si>
    <t>15h25'53,240</t>
  </si>
  <si>
    <t>15h25'58,120</t>
  </si>
  <si>
    <t>15h25'59,440</t>
  </si>
  <si>
    <t>15h25'59,710</t>
  </si>
  <si>
    <t>15h26'06,830</t>
  </si>
  <si>
    <t>15h26'07,430</t>
  </si>
  <si>
    <t>15h26'10,340</t>
  </si>
  <si>
    <t>15h26'17,910</t>
  </si>
  <si>
    <t>15h26'18,770</t>
  </si>
  <si>
    <t>15h26'19,550</t>
  </si>
  <si>
    <t>15h26'21,960</t>
  </si>
  <si>
    <t>15h26'24,240</t>
  </si>
  <si>
    <t>15h26'26,780</t>
  </si>
  <si>
    <t>15h26'28,590</t>
  </si>
  <si>
    <t>15h26'29,380</t>
  </si>
  <si>
    <t>15h26'29,580</t>
  </si>
  <si>
    <t>15h26'31,440</t>
  </si>
  <si>
    <t>15h26'40,980</t>
  </si>
  <si>
    <t>15h26'43,020</t>
  </si>
  <si>
    <t>15h26'44,430</t>
  </si>
  <si>
    <t>15h26'44,710</t>
  </si>
  <si>
    <t>15h26'45,770</t>
  </si>
  <si>
    <t>15h26'45,870</t>
  </si>
  <si>
    <t>15h26'46,220</t>
  </si>
  <si>
    <t>15h26'46,570</t>
  </si>
  <si>
    <t>15h26'47,220</t>
  </si>
  <si>
    <t>15h26'47,730</t>
  </si>
  <si>
    <t>15h26'51,820</t>
  </si>
  <si>
    <t>15h26'52,790</t>
  </si>
  <si>
    <t>15h26'53,730</t>
  </si>
  <si>
    <t>15h26'54,810</t>
  </si>
  <si>
    <t>15h26'57,260</t>
  </si>
  <si>
    <t>15h26'58,170</t>
  </si>
  <si>
    <t>15h27'04,210</t>
  </si>
  <si>
    <t>15h27'06,840</t>
  </si>
  <si>
    <t>15h27'07,830</t>
  </si>
  <si>
    <t>15h27'08,500</t>
  </si>
  <si>
    <t>15h27'09,010</t>
  </si>
  <si>
    <t>15h27'10,770</t>
  </si>
  <si>
    <t>15h27'11,870</t>
  </si>
  <si>
    <t>15h27'15,160</t>
  </si>
  <si>
    <t>15h27'16,540</t>
  </si>
  <si>
    <t>15h27'19</t>
  </si>
  <si>
    <t>15h27'23,890</t>
  </si>
  <si>
    <t>15h27'24,480</t>
  </si>
  <si>
    <t>15h27'26,570</t>
  </si>
  <si>
    <t>15h27'28,860</t>
  </si>
  <si>
    <t>15h27'29,430</t>
  </si>
  <si>
    <t>15h27'29,790</t>
  </si>
  <si>
    <t>15h27'31,120</t>
  </si>
  <si>
    <t>15h27'35,840</t>
  </si>
  <si>
    <t>15h27'36,360</t>
  </si>
  <si>
    <t>15h27'37,250</t>
  </si>
  <si>
    <t>15h27'38,820</t>
  </si>
  <si>
    <t>15h27'40,380</t>
  </si>
  <si>
    <t>15h27'42,930</t>
  </si>
  <si>
    <t>15h27'44,990</t>
  </si>
  <si>
    <t>15h27'47,370</t>
  </si>
  <si>
    <t>15h27'48,170</t>
  </si>
  <si>
    <t>15h27'49,550</t>
  </si>
  <si>
    <t>15h27'50,310</t>
  </si>
  <si>
    <t>15h27'52,200</t>
  </si>
  <si>
    <t>15h27'52,640</t>
  </si>
  <si>
    <t>15h27'56,980</t>
  </si>
  <si>
    <t>15h27'57,640</t>
  </si>
  <si>
    <t>15h27'58,870</t>
  </si>
  <si>
    <t>15h27'59,790</t>
  </si>
  <si>
    <t>15h28'00,480</t>
  </si>
  <si>
    <t>15h28'00,970</t>
  </si>
  <si>
    <t>15h28'01,860</t>
  </si>
  <si>
    <t>15h28'03,060</t>
  </si>
  <si>
    <t>15h28'07,080</t>
  </si>
  <si>
    <t>15h28'07,270</t>
  </si>
  <si>
    <t>15h28'07,690</t>
  </si>
  <si>
    <t>15h28'08,770</t>
  </si>
  <si>
    <t>15h28'10,740</t>
  </si>
  <si>
    <t>15h28'31,940</t>
  </si>
  <si>
    <t>15h29'02,780</t>
  </si>
  <si>
    <t>15h32'54,290</t>
  </si>
  <si>
    <t>15h33'00,820</t>
  </si>
  <si>
    <t>15h33'16,840</t>
  </si>
  <si>
    <t>15h33'17,180</t>
  </si>
  <si>
    <t>15h33'18,890</t>
  </si>
  <si>
    <t>15h33'19,460</t>
  </si>
  <si>
    <t>15h33'20,390</t>
  </si>
  <si>
    <t>15h33'21,390</t>
  </si>
  <si>
    <t>15h33'29,790</t>
  </si>
  <si>
    <t>15h33'35,180</t>
  </si>
  <si>
    <t>15h33'35,800</t>
  </si>
  <si>
    <t>15h33'36,600</t>
  </si>
  <si>
    <t>15h33'39,170</t>
  </si>
  <si>
    <t>15h33'48,310</t>
  </si>
  <si>
    <t>15h33'49,500</t>
  </si>
  <si>
    <t>15h33'52,210</t>
  </si>
  <si>
    <t>15h33'54,160</t>
  </si>
  <si>
    <t>15h33'59,980</t>
  </si>
  <si>
    <t>15h34'05,020</t>
  </si>
  <si>
    <t>15h34'12,260</t>
  </si>
  <si>
    <t>15h34'13</t>
  </si>
  <si>
    <t>15h34'13,400</t>
  </si>
  <si>
    <t>15h34'16,370</t>
  </si>
  <si>
    <t>15h34'17,220</t>
  </si>
  <si>
    <t>15h34'20,330</t>
  </si>
  <si>
    <t>15h34'20,570</t>
  </si>
  <si>
    <t>15h34'22,200</t>
  </si>
  <si>
    <t>15h34'23,070</t>
  </si>
  <si>
    <t>15h34'25,840</t>
  </si>
  <si>
    <t>15h34'28,140</t>
  </si>
  <si>
    <t>15h34'30</t>
  </si>
  <si>
    <t>15h34'30,230</t>
  </si>
  <si>
    <t>15h34'30,500</t>
  </si>
  <si>
    <t>15h34'42,080</t>
  </si>
  <si>
    <t>15h34'44,630</t>
  </si>
  <si>
    <t>15h34'46,180</t>
  </si>
  <si>
    <t>15h34'48,080</t>
  </si>
  <si>
    <t>15h34'50,840</t>
  </si>
  <si>
    <t>15h34'51,330</t>
  </si>
  <si>
    <t>15h34'53,770</t>
  </si>
  <si>
    <t>15h34'54,970</t>
  </si>
  <si>
    <t>15h35'01,370</t>
  </si>
  <si>
    <t>15h35'02,190</t>
  </si>
  <si>
    <t>15h35'04,780</t>
  </si>
  <si>
    <t>15h35'06,110</t>
  </si>
  <si>
    <t>15h35'10,510</t>
  </si>
  <si>
    <t>15h35'11,350</t>
  </si>
  <si>
    <t>15h35'15,230</t>
  </si>
  <si>
    <t>15h35'23,810</t>
  </si>
  <si>
    <t>15h35'27,800</t>
  </si>
  <si>
    <t>15h35'32,940</t>
  </si>
  <si>
    <t>15h35'38,340</t>
  </si>
  <si>
    <t>15h35'38,530</t>
  </si>
  <si>
    <t>15h35'39,460</t>
  </si>
  <si>
    <t>15h35'40,220</t>
  </si>
  <si>
    <t>15h35'41,450</t>
  </si>
  <si>
    <t>15h35'44,530</t>
  </si>
  <si>
    <t>15h35'48,180</t>
  </si>
  <si>
    <t>15h35'48,750</t>
  </si>
  <si>
    <t>15h35'49,340</t>
  </si>
  <si>
    <t>15h35'52,540</t>
  </si>
  <si>
    <t>15h35'53,120</t>
  </si>
  <si>
    <t>15h35'57,590</t>
  </si>
  <si>
    <t>15h35'58,270</t>
  </si>
  <si>
    <t>15h35'59</t>
  </si>
  <si>
    <t>15h36'02,450</t>
  </si>
  <si>
    <t>15h36'05,380</t>
  </si>
  <si>
    <t>15h36'05,850</t>
  </si>
  <si>
    <t>15h36'06,830</t>
  </si>
  <si>
    <t>15h36'12,240</t>
  </si>
  <si>
    <t>15h36'12,730</t>
  </si>
  <si>
    <t>15h36'15,690</t>
  </si>
  <si>
    <t>15h36'17,940</t>
  </si>
  <si>
    <t>15h36'26,160</t>
  </si>
  <si>
    <t>15h36'29,090</t>
  </si>
  <si>
    <t>15h36'34,540</t>
  </si>
  <si>
    <t>15h36'40,440</t>
  </si>
  <si>
    <t>15h36'55,500</t>
  </si>
  <si>
    <t>15h37'05,540</t>
  </si>
  <si>
    <t>15h38'06,240</t>
  </si>
  <si>
    <t>15h39'57,680</t>
  </si>
  <si>
    <t>15h40'03,410</t>
  </si>
  <si>
    <t>15h40'32,590</t>
  </si>
  <si>
    <t>15h40'32,920</t>
  </si>
  <si>
    <t>15h40'34,370</t>
  </si>
  <si>
    <t>15h40'35,160</t>
  </si>
  <si>
    <t>15h40'37,180</t>
  </si>
  <si>
    <t>15h40'41,930</t>
  </si>
  <si>
    <t>15h40'42,980</t>
  </si>
  <si>
    <t>15h40'48,820</t>
  </si>
  <si>
    <t>15h40'51,600</t>
  </si>
  <si>
    <t>15h40'54,690</t>
  </si>
  <si>
    <t>15h40'59,700</t>
  </si>
  <si>
    <t>15h41'13,870</t>
  </si>
  <si>
    <t>15h41'21,160</t>
  </si>
  <si>
    <t>15h41'22,440</t>
  </si>
  <si>
    <t>15h41'41,360</t>
  </si>
  <si>
    <t>15h41'41,860</t>
  </si>
  <si>
    <t>15h41'43,270</t>
  </si>
  <si>
    <t>15h41'44,570</t>
  </si>
  <si>
    <t>15h41'44,760</t>
  </si>
  <si>
    <t>15h41'45,950</t>
  </si>
  <si>
    <t>15h41'53,190</t>
  </si>
  <si>
    <t>15h41'55,550</t>
  </si>
  <si>
    <t>15h41'57,600</t>
  </si>
  <si>
    <t>15h41'59,960</t>
  </si>
  <si>
    <t>15h42'02,800</t>
  </si>
  <si>
    <t>15h42'03,300</t>
  </si>
  <si>
    <t>15h42'14,080</t>
  </si>
  <si>
    <t>15h42'14,710</t>
  </si>
  <si>
    <t>15h42'14,750</t>
  </si>
  <si>
    <t>15h42'18,890</t>
  </si>
  <si>
    <t>15h42'26,570</t>
  </si>
  <si>
    <t>15h42'26,990</t>
  </si>
  <si>
    <t>15h42'29,750</t>
  </si>
  <si>
    <t>15h42'30,230</t>
  </si>
  <si>
    <t>15h42'32,640</t>
  </si>
  <si>
    <t>15h42'33,920</t>
  </si>
  <si>
    <t>15h42'38,150</t>
  </si>
  <si>
    <t>15h42'51,690</t>
  </si>
  <si>
    <t>15h42'52,430</t>
  </si>
  <si>
    <t>15h42'53,250</t>
  </si>
  <si>
    <t>15h42'53,640</t>
  </si>
  <si>
    <t>15h42'54,110</t>
  </si>
  <si>
    <t>15h42'54,340</t>
  </si>
  <si>
    <t>15h42'54,920</t>
  </si>
  <si>
    <t>15h43'07,050</t>
  </si>
  <si>
    <t>15h43'10,950</t>
  </si>
  <si>
    <t>15h43'12,650</t>
  </si>
  <si>
    <t>15h43'16,120</t>
  </si>
  <si>
    <t>15h43'28,590</t>
  </si>
  <si>
    <t>15h43'33,780</t>
  </si>
  <si>
    <t>15h43'43,990</t>
  </si>
  <si>
    <t>15h43'49,770</t>
  </si>
  <si>
    <t>15h43'50,340</t>
  </si>
  <si>
    <t>15h43'52,080</t>
  </si>
  <si>
    <t>15h43'52,850</t>
  </si>
  <si>
    <t>15h43'56,810</t>
  </si>
  <si>
    <t>15h43'59,610</t>
  </si>
  <si>
    <t>15h44'00,370</t>
  </si>
  <si>
    <t>15h44'00,750</t>
  </si>
  <si>
    <t>15h44'01,940</t>
  </si>
  <si>
    <t>15h44'03,140</t>
  </si>
  <si>
    <t>15h44'07,010</t>
  </si>
  <si>
    <t>15h44'08,710</t>
  </si>
  <si>
    <t>15h44'09,100</t>
  </si>
  <si>
    <t>15h44'12,200</t>
  </si>
  <si>
    <t>15h44'17,930</t>
  </si>
  <si>
    <t>15h44'18,440</t>
  </si>
  <si>
    <t>15h44'24,340</t>
  </si>
  <si>
    <t>15h44'26,270</t>
  </si>
  <si>
    <t>15h44'39,410</t>
  </si>
  <si>
    <t>15h44'45,480</t>
  </si>
  <si>
    <t>15h44'50,510</t>
  </si>
  <si>
    <t>15h44'51,040</t>
  </si>
  <si>
    <t>15h44'58,530</t>
  </si>
  <si>
    <t>15h45'10,200</t>
  </si>
  <si>
    <t>15h45'14,940</t>
  </si>
  <si>
    <t>15h45'41,760</t>
  </si>
  <si>
    <t>15h47'02,850</t>
  </si>
  <si>
    <t>15h47'12,870</t>
  </si>
  <si>
    <t>15h47'47,240</t>
  </si>
  <si>
    <t>15h47'47,590</t>
  </si>
  <si>
    <t>15h47'48,140</t>
  </si>
  <si>
    <t>15h48'02,030</t>
  </si>
  <si>
    <t>15h48'02,500</t>
  </si>
  <si>
    <t>15h48'07,750</t>
  </si>
  <si>
    <t>15h48'10,800</t>
  </si>
  <si>
    <t>15h48'17,090</t>
  </si>
  <si>
    <t>15h48'18,600</t>
  </si>
  <si>
    <t>15h48'35,300</t>
  </si>
  <si>
    <t>15h48'39,540</t>
  </si>
  <si>
    <t>15h48'48,520</t>
  </si>
  <si>
    <t>15h48'54,280</t>
  </si>
  <si>
    <t>15h48'58,550</t>
  </si>
  <si>
    <t>15h49'13,050</t>
  </si>
  <si>
    <t>15h49'13,950</t>
  </si>
  <si>
    <t>15h49'14,930</t>
  </si>
  <si>
    <t>15h49'18,390</t>
  </si>
  <si>
    <t>15h49'18,710</t>
  </si>
  <si>
    <t>15h49'19,310</t>
  </si>
  <si>
    <t>15h49'21,360</t>
  </si>
  <si>
    <t>15h49'24,430</t>
  </si>
  <si>
    <t>15h49'27,480</t>
  </si>
  <si>
    <t>15h49'37,590</t>
  </si>
  <si>
    <t>15h49'50,830</t>
  </si>
  <si>
    <t>15h49'51,960</t>
  </si>
  <si>
    <t>15h49'53,170</t>
  </si>
  <si>
    <t>15h49'54,140</t>
  </si>
  <si>
    <t>15h49'54,990</t>
  </si>
  <si>
    <t>15h50'01,750</t>
  </si>
  <si>
    <t>15h50'08,380</t>
  </si>
  <si>
    <t>15h50'11,020</t>
  </si>
  <si>
    <t>15h50'12,140</t>
  </si>
  <si>
    <t>15h50'12,550</t>
  </si>
  <si>
    <t>15h50'13,750</t>
  </si>
  <si>
    <t>15h50'14,910</t>
  </si>
  <si>
    <t>15h50'27,720</t>
  </si>
  <si>
    <t>15h50'31,300</t>
  </si>
  <si>
    <t>15h50'34,970</t>
  </si>
  <si>
    <t>15h50'38,820</t>
  </si>
  <si>
    <t>15h50'40,190</t>
  </si>
  <si>
    <t>15h50'40,890</t>
  </si>
  <si>
    <t>15h50'41,870</t>
  </si>
  <si>
    <t>15h50'44,120</t>
  </si>
  <si>
    <t>15h51'00,500</t>
  </si>
  <si>
    <t>15h51'01,150</t>
  </si>
  <si>
    <t>15h51'13,750</t>
  </si>
  <si>
    <t>15h51'19</t>
  </si>
  <si>
    <t>15h51'24,030</t>
  </si>
  <si>
    <t>15h51'35,820</t>
  </si>
  <si>
    <t>15h51'38,690</t>
  </si>
  <si>
    <t>15h51'42,690</t>
  </si>
  <si>
    <t>15h51'52,490</t>
  </si>
  <si>
    <t>15h51'53,890</t>
  </si>
  <si>
    <t>15h51'56,510</t>
  </si>
  <si>
    <t>15h51'56,780</t>
  </si>
  <si>
    <t>15h52'05,370</t>
  </si>
  <si>
    <t>15h52'07,840</t>
  </si>
  <si>
    <t>15h52'09,940</t>
  </si>
  <si>
    <t>15h52'10,890</t>
  </si>
  <si>
    <t>15h52'12,730</t>
  </si>
  <si>
    <t>15h52'17,550</t>
  </si>
  <si>
    <t>15h52'18,660</t>
  </si>
  <si>
    <t>15h52'19,720</t>
  </si>
  <si>
    <t>15h52'21,230</t>
  </si>
  <si>
    <t>15h52'27,790</t>
  </si>
  <si>
    <t>15h52'28,710</t>
  </si>
  <si>
    <t>15h52'46,390</t>
  </si>
  <si>
    <t>15h52'59,730</t>
  </si>
  <si>
    <t>15h53'06,290</t>
  </si>
  <si>
    <t>15h53'08,870</t>
  </si>
  <si>
    <t>15h53'15,940</t>
  </si>
  <si>
    <t>15h53'26,700</t>
  </si>
  <si>
    <t>15h53'31,780</t>
  </si>
  <si>
    <t>15h54'10,300</t>
  </si>
  <si>
    <t>15h54'21,890</t>
  </si>
  <si>
    <t>15h55'08,070</t>
  </si>
  <si>
    <t>15h55'16,400</t>
  </si>
  <si>
    <t>15h55'20,200</t>
  </si>
  <si>
    <t>15h55'25,270</t>
  </si>
  <si>
    <t>15h55'29,300</t>
  </si>
  <si>
    <t>15h55'29,810</t>
  </si>
  <si>
    <t>15h55'30,360</t>
  </si>
  <si>
    <t>15h55'41,410</t>
  </si>
  <si>
    <t>15h55'49,690</t>
  </si>
  <si>
    <t>15h56'00,720</t>
  </si>
  <si>
    <t>15h56'01,160</t>
  </si>
  <si>
    <t>15h56'17,240</t>
  </si>
  <si>
    <t>15h56'23,300</t>
  </si>
  <si>
    <t>15h56'32,640</t>
  </si>
  <si>
    <t>15h56'40,750</t>
  </si>
  <si>
    <t>15h56'47,760</t>
  </si>
  <si>
    <t>15h56'51,430</t>
  </si>
  <si>
    <t>15h56'51,980</t>
  </si>
  <si>
    <t>15h56'52,920</t>
  </si>
  <si>
    <t>15h56'55,480</t>
  </si>
  <si>
    <t>15h56'57,530</t>
  </si>
  <si>
    <t>15h57'02,720</t>
  </si>
  <si>
    <t>15h57'18,300</t>
  </si>
  <si>
    <t>15h57'30,190</t>
  </si>
  <si>
    <t>15h57'35,140</t>
  </si>
  <si>
    <t>15h57'39,230</t>
  </si>
  <si>
    <t>15h57'40,610</t>
  </si>
  <si>
    <t>15h57'41,360</t>
  </si>
  <si>
    <t>15h57'48,290</t>
  </si>
  <si>
    <t>15h57'56,340</t>
  </si>
  <si>
    <t>15h57'57,480</t>
  </si>
  <si>
    <t>15h58'00,360</t>
  </si>
  <si>
    <t>15h58'01,050</t>
  </si>
  <si>
    <t>15h58'06,350</t>
  </si>
  <si>
    <t>15h58'10,020</t>
  </si>
  <si>
    <t>15h58'10,300</t>
  </si>
  <si>
    <t>15h58'14,400</t>
  </si>
  <si>
    <t>15h58'19,030</t>
  </si>
  <si>
    <t>15h58'30,740</t>
  </si>
  <si>
    <t>15h58'31,730</t>
  </si>
  <si>
    <t>15h58'33,190</t>
  </si>
  <si>
    <t>15h58'33,530</t>
  </si>
  <si>
    <t>15h58'34,270</t>
  </si>
  <si>
    <t>15h58'40,780</t>
  </si>
  <si>
    <t>15h58'54,960</t>
  </si>
  <si>
    <t>15h59'09,480</t>
  </si>
  <si>
    <t>15h59'26,980</t>
  </si>
  <si>
    <t>15h59'29,630</t>
  </si>
  <si>
    <t>15h59'38,980</t>
  </si>
  <si>
    <t>15h59'39,360</t>
  </si>
  <si>
    <t>15h59'47,130</t>
  </si>
  <si>
    <t>16h00'01,520</t>
  </si>
  <si>
    <t>16h00'11,250</t>
  </si>
  <si>
    <t>16h00'11,860</t>
  </si>
  <si>
    <t>16h00'14,910</t>
  </si>
  <si>
    <t>16h00'17,490</t>
  </si>
  <si>
    <t>16h00'18,050</t>
  </si>
  <si>
    <t>16h00'22,150</t>
  </si>
  <si>
    <t>16h00'23,500</t>
  </si>
  <si>
    <t>16h00'24,630</t>
  </si>
  <si>
    <t>16h00'38,260</t>
  </si>
  <si>
    <t>16h01'24,690</t>
  </si>
  <si>
    <t>16h01'39,830</t>
  </si>
  <si>
    <t>16h02'27,680</t>
  </si>
  <si>
    <t>16h02'43,160</t>
  </si>
  <si>
    <t>16h02'43,430</t>
  </si>
  <si>
    <t>16h02'50,260</t>
  </si>
  <si>
    <t>16h02'51,470</t>
  </si>
  <si>
    <t>16h02'55,570</t>
  </si>
  <si>
    <t>16h03'04,690</t>
  </si>
  <si>
    <t>16h03'11,260</t>
  </si>
  <si>
    <t>16h03'21,330</t>
  </si>
  <si>
    <t>16h03'27,110</t>
  </si>
  <si>
    <t>16h03'34,590</t>
  </si>
  <si>
    <t>16h03'58,140</t>
  </si>
  <si>
    <t>16h03'58,680</t>
  </si>
  <si>
    <t>16h04'13,910</t>
  </si>
  <si>
    <t>16h04'16,340</t>
  </si>
  <si>
    <t>16h04'19,290</t>
  </si>
  <si>
    <t>16h04'25,170</t>
  </si>
  <si>
    <t>16h04'28,630</t>
  </si>
  <si>
    <t>16h04'36,750</t>
  </si>
  <si>
    <t>16h04'44,140</t>
  </si>
  <si>
    <t>16h04'56,160</t>
  </si>
  <si>
    <t>16h04'59,320</t>
  </si>
  <si>
    <t>16h05'01,360</t>
  </si>
  <si>
    <t>16h05'07,420</t>
  </si>
  <si>
    <t>16h05'19,630</t>
  </si>
  <si>
    <t>16h05'27,990</t>
  </si>
  <si>
    <t>16h05'28,810</t>
  </si>
  <si>
    <t>16h05'37,770</t>
  </si>
  <si>
    <t>16h05'38,290</t>
  </si>
  <si>
    <t>16h05'44,610</t>
  </si>
  <si>
    <t>16h05'45,600</t>
  </si>
  <si>
    <t>16h05'46,730</t>
  </si>
  <si>
    <t>16h05'52,530</t>
  </si>
  <si>
    <t>16h05'52,880</t>
  </si>
  <si>
    <t>16h05'53,390</t>
  </si>
  <si>
    <t>16h05'53,940</t>
  </si>
  <si>
    <t>16h06'05,930</t>
  </si>
  <si>
    <t>16h06'09,860</t>
  </si>
  <si>
    <t>16h06'23</t>
  </si>
  <si>
    <t>16h06'24,450</t>
  </si>
  <si>
    <t>16h06'28,730</t>
  </si>
  <si>
    <t>16h06'29,050</t>
  </si>
  <si>
    <t>16h06'33,240</t>
  </si>
  <si>
    <t>16h06'41,790</t>
  </si>
  <si>
    <t>16h06'42,400</t>
  </si>
  <si>
    <t>16h07'09,780</t>
  </si>
  <si>
    <t>16h07'28,580</t>
  </si>
  <si>
    <t>16h07'29,440</t>
  </si>
  <si>
    <t>16h07'43,910</t>
  </si>
  <si>
    <t>16h07'58,570</t>
  </si>
  <si>
    <t>16h08'48,610</t>
  </si>
  <si>
    <t>16h08'54,250</t>
  </si>
  <si>
    <t>16h09'48,800</t>
  </si>
  <si>
    <t>16h10'01,620</t>
  </si>
  <si>
    <t>16h10'11,410</t>
  </si>
  <si>
    <t>16h10'11,740</t>
  </si>
  <si>
    <t>16h10'16,690</t>
  </si>
  <si>
    <t>16h10'26,510</t>
  </si>
  <si>
    <t>16h10'37,290</t>
  </si>
  <si>
    <t>16h10'38,040</t>
  </si>
  <si>
    <t>16h10'55,960</t>
  </si>
  <si>
    <t>16h11'09,240</t>
  </si>
  <si>
    <t>16h11'11,800</t>
  </si>
  <si>
    <t>16h11'19,120</t>
  </si>
  <si>
    <t>16h11'36,960</t>
  </si>
  <si>
    <t>16h11'44,520</t>
  </si>
  <si>
    <t>16h12'02</t>
  </si>
  <si>
    <t>16h12'04,470</t>
  </si>
  <si>
    <t>16h12'07,780</t>
  </si>
  <si>
    <t>16h12'10,980</t>
  </si>
  <si>
    <t>16h12'22,680</t>
  </si>
  <si>
    <t>16h12'25,130</t>
  </si>
  <si>
    <t>16h12'41,470</t>
  </si>
  <si>
    <t>16h12'45,170</t>
  </si>
  <si>
    <t>16h12'50,060</t>
  </si>
  <si>
    <t>16h13'01,610</t>
  </si>
  <si>
    <t>16h13'06,920</t>
  </si>
  <si>
    <t>16h13'18,890</t>
  </si>
  <si>
    <t>16h13'19,510</t>
  </si>
  <si>
    <t>16h13'20,610</t>
  </si>
  <si>
    <t>16h13'26,400</t>
  </si>
  <si>
    <t>16h13'27,730</t>
  </si>
  <si>
    <t>16h13'36,250</t>
  </si>
  <si>
    <t>16h13'40,480</t>
  </si>
  <si>
    <t>16h13'54,420</t>
  </si>
  <si>
    <t>16h13'55,340</t>
  </si>
  <si>
    <t>16h13'56,300</t>
  </si>
  <si>
    <t>16h13'59,890</t>
  </si>
  <si>
    <t>16h14'07,070</t>
  </si>
  <si>
    <t>16h14'10,720</t>
  </si>
  <si>
    <t>16h14'22,070</t>
  </si>
  <si>
    <t>16h14'24,090</t>
  </si>
  <si>
    <t>16h14'31,460</t>
  </si>
  <si>
    <t>16h14'32,270</t>
  </si>
  <si>
    <t>16h14'32,640</t>
  </si>
  <si>
    <t>16h14'41,760</t>
  </si>
  <si>
    <t>16h14'43,720</t>
  </si>
  <si>
    <t>16h16'07,010</t>
  </si>
  <si>
    <t>16h16'07,410</t>
  </si>
  <si>
    <t>16h17'11,270</t>
  </si>
  <si>
    <t>16h17'22,630</t>
  </si>
  <si>
    <t>16h17'32,070</t>
  </si>
  <si>
    <t>16h17'38,880</t>
  </si>
  <si>
    <t>16h17'54,480</t>
  </si>
  <si>
    <t>16h18'00,400</t>
  </si>
  <si>
    <t>16h18'01,530</t>
  </si>
  <si>
    <t>16h18'06,550</t>
  </si>
  <si>
    <t>16h18'27,110</t>
  </si>
  <si>
    <t>16h18'45,400</t>
  </si>
  <si>
    <t>16h18'47,070</t>
  </si>
  <si>
    <t>16h18'49,190</t>
  </si>
  <si>
    <t>16h19'13,100</t>
  </si>
  <si>
    <t>16h19'19,660</t>
  </si>
  <si>
    <t>16h19'45,960</t>
  </si>
  <si>
    <t>16h19'51,090</t>
  </si>
  <si>
    <t>16h19'59,700</t>
  </si>
  <si>
    <t>16h20'05,420</t>
  </si>
  <si>
    <t>16h20'14,980</t>
  </si>
  <si>
    <t>16h20'28,800</t>
  </si>
  <si>
    <t>16h20'30,160</t>
  </si>
  <si>
    <t>16h20'39,330</t>
  </si>
  <si>
    <t>16h20'43,170</t>
  </si>
  <si>
    <t>16h20'45,240</t>
  </si>
  <si>
    <t>16h21'00,360</t>
  </si>
  <si>
    <t>16h21'07,090</t>
  </si>
  <si>
    <t>16h21'08,220</t>
  </si>
  <si>
    <t>16h21'10,640</t>
  </si>
  <si>
    <t>16h21'14</t>
  </si>
  <si>
    <t>16h21'14,540</t>
  </si>
  <si>
    <t>16h21'33,670</t>
  </si>
  <si>
    <t>16h21'35,870</t>
  </si>
  <si>
    <t>16h21'51,200</t>
  </si>
  <si>
    <t>16h21'52,320</t>
  </si>
  <si>
    <t>16h21'53,800</t>
  </si>
  <si>
    <t>16h21'55,580</t>
  </si>
  <si>
    <t>I1</t>
  </si>
  <si>
    <t>P1</t>
  </si>
  <si>
    <t>I2</t>
  </si>
  <si>
    <t>P2</t>
  </si>
  <si>
    <t>I3</t>
  </si>
  <si>
    <t>P3</t>
  </si>
  <si>
    <t>I4</t>
  </si>
  <si>
    <t>P4</t>
  </si>
  <si>
    <t>I5</t>
  </si>
  <si>
    <t>P5</t>
  </si>
  <si>
    <t>I6</t>
  </si>
  <si>
    <t>P6</t>
  </si>
  <si>
    <t>I7</t>
  </si>
  <si>
    <t>P7</t>
  </si>
  <si>
    <t>I8</t>
  </si>
  <si>
    <t>P8</t>
  </si>
  <si>
    <t>I9</t>
  </si>
  <si>
    <t>P9</t>
  </si>
  <si>
    <t>I1 temps intermédiaire 1</t>
  </si>
  <si>
    <t>P1 1er passage sur la ligne</t>
  </si>
  <si>
    <t>TpsT1</t>
  </si>
  <si>
    <t>TpsT2</t>
  </si>
  <si>
    <t>TpsT3</t>
  </si>
  <si>
    <t>TpsT4</t>
  </si>
  <si>
    <t>TpsT5</t>
  </si>
  <si>
    <t>TpsT6</t>
  </si>
  <si>
    <t>TpsT7</t>
  </si>
  <si>
    <t>TpsT8</t>
  </si>
  <si>
    <t>TpsT9</t>
  </si>
  <si>
    <t>TpsI1</t>
  </si>
  <si>
    <t>TpsI2</t>
  </si>
  <si>
    <t>TpsI3</t>
  </si>
  <si>
    <t>TpsI4</t>
  </si>
  <si>
    <t>TpsI5</t>
  </si>
  <si>
    <t>TpsI6</t>
  </si>
  <si>
    <t>TpsI7</t>
  </si>
  <si>
    <t>TpsI8</t>
  </si>
  <si>
    <t>Temps par tour et temps par tour au niveau du point intermédiaire</t>
  </si>
  <si>
    <t>Remarque  : le point  intermédiaire était positionner avant de traverser vers le côté terrain d'athlétisme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</si>
</sst>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"/>
    <numFmt numFmtId="165" formatCode="#.00"/>
    <numFmt numFmtId="166" formatCode="hh:mm:ss.000"/>
    <numFmt numFmtId="168" formatCode="[h]:mm:ss.0"/>
  </numFmts>
  <fonts count="19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indexed="8"/>
      <name val="Arial N*"/>
    </font>
    <font>
      <b/>
      <sz val="8"/>
      <color indexed="8"/>
      <name val="Arial N*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2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21" fontId="0" fillId="2" borderId="0" xfId="0" applyNumberFormat="1" applyFill="1"/>
    <xf numFmtId="166" fontId="0" fillId="2" borderId="0" xfId="0" applyNumberFormat="1" applyFill="1"/>
    <xf numFmtId="166" fontId="13" fillId="2" borderId="0" xfId="0" applyNumberFormat="1" applyFont="1" applyFill="1"/>
    <xf numFmtId="21" fontId="0" fillId="0" borderId="0" xfId="0" applyNumberFormat="1"/>
    <xf numFmtId="0" fontId="16" fillId="0" borderId="0" xfId="0" applyFont="1"/>
    <xf numFmtId="0" fontId="17" fillId="0" borderId="0" xfId="0" applyFont="1"/>
    <xf numFmtId="0" fontId="18" fillId="0" borderId="0" xfId="0" applyFont="1"/>
    <xf numFmtId="47" fontId="0" fillId="0" borderId="0" xfId="0" applyNumberFormat="1"/>
    <xf numFmtId="47" fontId="16" fillId="0" borderId="0" xfId="0" applyNumberFormat="1" applyFont="1"/>
    <xf numFmtId="0" fontId="0" fillId="0" borderId="0" xfId="0" applyAlignment="1">
      <alignment horizontal="left" wrapText="1"/>
    </xf>
    <xf numFmtId="47" fontId="0" fillId="3" borderId="0" xfId="0" applyNumberFormat="1" applyFill="1"/>
    <xf numFmtId="168" fontId="0" fillId="3" borderId="0" xfId="0" applyNumberFormat="1" applyFill="1"/>
    <xf numFmtId="47" fontId="16" fillId="3" borderId="0" xfId="0" applyNumberFormat="1" applyFont="1" applyFill="1"/>
    <xf numFmtId="168" fontId="16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42"/>
  <sheetViews>
    <sheetView workbookViewId="0">
      <selection activeCell="P5" sqref="A5:P5"/>
    </sheetView>
  </sheetViews>
  <sheetFormatPr baseColWidth="10" defaultColWidth="9.140625" defaultRowHeight="15" x14ac:dyDescent="0.25"/>
  <cols>
    <col min="2" max="2" width="4.85546875" style="1" bestFit="1" customWidth="1" collapsed="1"/>
    <col min="3" max="3" width="19.5703125" bestFit="1" customWidth="1" collapsed="1"/>
    <col min="4" max="4" width="12.5703125" bestFit="1" customWidth="1" collapsed="1"/>
    <col min="5" max="5" width="7.28515625" bestFit="1" customWidth="1" collapsed="1"/>
    <col min="6" max="6" width="13" bestFit="1" customWidth="1" collapsed="1"/>
    <col min="7" max="7" width="8.42578125" style="2" bestFit="1" customWidth="1" collapsed="1"/>
    <col min="8" max="8" width="8.7109375" bestFit="1" customWidth="1" collapsed="1"/>
    <col min="9" max="9" width="43.140625" style="3" bestFit="1" customWidth="1" collapsed="1"/>
    <col min="10" max="10" width="7.85546875" bestFit="1" customWidth="1" collapsed="1"/>
    <col min="11" max="11" width="13" bestFit="1" customWidth="1" collapsed="1"/>
    <col min="12" max="12" width="12.85546875" bestFit="1" customWidth="1" collapsed="1"/>
    <col min="13" max="13" width="8.42578125" bestFit="1" customWidth="1" collapsed="1"/>
    <col min="16" max="16" width="12.85546875" style="2015" bestFit="1" customWidth="1" collapsed="1"/>
  </cols>
  <sheetData>
    <row r="1" spans="1:22" x14ac:dyDescent="0.25">
      <c r="B1" s="2011" t="s">
        <v>0</v>
      </c>
      <c r="C1" s="2012"/>
      <c r="D1" s="2012"/>
      <c r="E1" s="2012"/>
      <c r="F1" s="2012"/>
      <c r="G1" s="2013"/>
      <c r="H1" s="2012"/>
      <c r="I1" s="2013"/>
      <c r="J1" s="2012"/>
      <c r="K1" s="2012"/>
      <c r="L1" s="2012"/>
      <c r="M1" s="2012"/>
      <c r="N1" s="2012"/>
      <c r="O1" s="2012"/>
      <c r="P1" s="2012"/>
      <c r="Q1" s="2012"/>
      <c r="R1" s="2012"/>
      <c r="S1" s="2012"/>
      <c r="T1" s="2012"/>
      <c r="U1" s="2012"/>
      <c r="V1" s="2012"/>
    </row>
    <row r="2" spans="1:22" x14ac:dyDescent="0.25">
      <c r="B2" s="2011" t="s">
        <v>1</v>
      </c>
      <c r="C2" s="2012"/>
      <c r="D2" s="2012"/>
      <c r="E2" s="2012"/>
      <c r="F2" s="2012"/>
      <c r="G2" s="2013"/>
      <c r="H2" s="2012"/>
      <c r="I2" s="2013"/>
      <c r="J2" s="2012"/>
      <c r="K2" s="2012"/>
      <c r="L2" s="2012"/>
      <c r="M2" s="2012"/>
      <c r="N2" s="2012"/>
      <c r="O2" s="2012"/>
      <c r="P2" s="2012"/>
      <c r="Q2" s="2012"/>
      <c r="R2" s="2012"/>
      <c r="S2" s="2012"/>
      <c r="T2" s="2012"/>
      <c r="U2" s="2012"/>
      <c r="V2" s="2012"/>
    </row>
    <row r="3" spans="1:22" x14ac:dyDescent="0.25">
      <c r="B3" s="2011"/>
      <c r="C3" s="2012"/>
      <c r="D3" s="2012"/>
      <c r="E3" s="2012"/>
      <c r="F3" s="2012"/>
      <c r="G3" s="2013"/>
      <c r="H3" s="2012"/>
      <c r="I3" s="2013"/>
      <c r="J3" s="2012"/>
      <c r="K3" s="2012"/>
      <c r="L3" s="2012"/>
      <c r="M3" s="2012"/>
      <c r="N3" s="2012"/>
      <c r="O3" s="2012"/>
      <c r="P3" s="2012"/>
      <c r="Q3" s="2012"/>
      <c r="R3" s="2012"/>
      <c r="S3" s="2012"/>
      <c r="T3" s="2012"/>
      <c r="U3" s="2012"/>
      <c r="V3" s="2012"/>
    </row>
    <row r="5" spans="1:22" x14ac:dyDescent="0.25"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 s="9" t="s">
        <v>7</v>
      </c>
      <c r="H5" s="10" t="s">
        <v>8</v>
      </c>
      <c r="I5" s="11" t="s">
        <v>9</v>
      </c>
      <c r="J5" s="12" t="s">
        <v>10</v>
      </c>
      <c r="K5" s="13" t="s">
        <v>11</v>
      </c>
      <c r="L5" s="14" t="s">
        <v>12</v>
      </c>
      <c r="M5" s="15" t="s">
        <v>13</v>
      </c>
      <c r="P5" s="2016" t="s">
        <v>12</v>
      </c>
    </row>
    <row r="6" spans="1:22" x14ac:dyDescent="0.25">
      <c r="A6" t="str">
        <f>CONCATENATE(TEXT(O6,"00"),"-",B6)</f>
        <v>00-228</v>
      </c>
      <c r="B6" s="16">
        <v>228</v>
      </c>
      <c r="C6" t="s">
        <v>14</v>
      </c>
      <c r="D6" t="s">
        <v>15</v>
      </c>
      <c r="F6" t="s">
        <v>16</v>
      </c>
      <c r="G6" t="s">
        <v>17</v>
      </c>
      <c r="H6" t="s">
        <v>18</v>
      </c>
      <c r="I6" t="s">
        <v>19</v>
      </c>
      <c r="K6" t="s">
        <v>20</v>
      </c>
      <c r="L6" t="s">
        <v>21</v>
      </c>
      <c r="O6">
        <f>0</f>
        <v>0</v>
      </c>
      <c r="P6" s="2015">
        <v>0.53137048611111115</v>
      </c>
    </row>
    <row r="7" spans="1:22" x14ac:dyDescent="0.25">
      <c r="A7" t="str">
        <f t="shared" ref="A7:A70" si="0">CONCATENATE(TEXT(O7,"00"),"-",B7)</f>
        <v>00-237</v>
      </c>
      <c r="B7" s="17">
        <v>237</v>
      </c>
      <c r="C7" t="s">
        <v>22</v>
      </c>
      <c r="D7" t="s">
        <v>23</v>
      </c>
      <c r="F7" t="s">
        <v>24</v>
      </c>
      <c r="G7" t="s">
        <v>25</v>
      </c>
      <c r="H7" t="s">
        <v>18</v>
      </c>
      <c r="I7" t="s">
        <v>26</v>
      </c>
      <c r="K7" t="s">
        <v>20</v>
      </c>
      <c r="L7" t="s">
        <v>27</v>
      </c>
      <c r="O7">
        <f>0</f>
        <v>0</v>
      </c>
      <c r="P7" s="2015">
        <v>0.53137199074074071</v>
      </c>
    </row>
    <row r="8" spans="1:22" x14ac:dyDescent="0.25">
      <c r="A8" t="str">
        <f t="shared" si="0"/>
        <v>00-251</v>
      </c>
      <c r="B8" s="18">
        <v>251</v>
      </c>
      <c r="C8" t="s">
        <v>28</v>
      </c>
      <c r="D8" t="s">
        <v>29</v>
      </c>
      <c r="F8" t="s">
        <v>30</v>
      </c>
      <c r="G8" t="s">
        <v>31</v>
      </c>
      <c r="H8" t="s">
        <v>18</v>
      </c>
      <c r="I8" t="s">
        <v>32</v>
      </c>
      <c r="K8" t="s">
        <v>20</v>
      </c>
      <c r="L8" t="s">
        <v>33</v>
      </c>
      <c r="O8">
        <f>0</f>
        <v>0</v>
      </c>
      <c r="P8" s="2015">
        <v>0.53137233796296302</v>
      </c>
    </row>
    <row r="9" spans="1:22" x14ac:dyDescent="0.25">
      <c r="A9" t="str">
        <f t="shared" si="0"/>
        <v>00-203</v>
      </c>
      <c r="B9" s="19">
        <v>203</v>
      </c>
      <c r="C9" t="s">
        <v>34</v>
      </c>
      <c r="D9" t="s">
        <v>35</v>
      </c>
      <c r="F9" t="s">
        <v>36</v>
      </c>
      <c r="G9" t="s">
        <v>37</v>
      </c>
      <c r="H9" t="s">
        <v>18</v>
      </c>
      <c r="I9" t="s">
        <v>38</v>
      </c>
      <c r="K9" t="s">
        <v>20</v>
      </c>
      <c r="L9" t="s">
        <v>39</v>
      </c>
      <c r="O9">
        <f>0</f>
        <v>0</v>
      </c>
      <c r="P9" s="2015">
        <v>0.53137326388888895</v>
      </c>
    </row>
    <row r="10" spans="1:22" x14ac:dyDescent="0.25">
      <c r="A10" t="str">
        <f t="shared" si="0"/>
        <v>00-218</v>
      </c>
      <c r="B10" s="20">
        <v>218</v>
      </c>
      <c r="C10" t="s">
        <v>40</v>
      </c>
      <c r="D10" t="s">
        <v>41</v>
      </c>
      <c r="F10" t="s">
        <v>42</v>
      </c>
      <c r="G10" t="s">
        <v>43</v>
      </c>
      <c r="H10" t="s">
        <v>18</v>
      </c>
      <c r="I10" t="s">
        <v>44</v>
      </c>
      <c r="K10" t="s">
        <v>20</v>
      </c>
      <c r="L10" t="s">
        <v>45</v>
      </c>
      <c r="O10">
        <f>0</f>
        <v>0</v>
      </c>
      <c r="P10" s="2015">
        <v>0.53137430555555554</v>
      </c>
    </row>
    <row r="11" spans="1:22" x14ac:dyDescent="0.25">
      <c r="A11" t="str">
        <f t="shared" si="0"/>
        <v>00-211</v>
      </c>
      <c r="B11" s="21">
        <v>211</v>
      </c>
      <c r="C11" t="s">
        <v>46</v>
      </c>
      <c r="D11" t="s">
        <v>47</v>
      </c>
      <c r="F11" t="s">
        <v>48</v>
      </c>
      <c r="G11" t="s">
        <v>49</v>
      </c>
      <c r="H11" t="s">
        <v>18</v>
      </c>
      <c r="I11" t="s">
        <v>50</v>
      </c>
      <c r="K11" t="s">
        <v>20</v>
      </c>
      <c r="L11" t="s">
        <v>51</v>
      </c>
      <c r="O11">
        <f>0</f>
        <v>0</v>
      </c>
      <c r="P11" s="2015">
        <v>0.53137442129629631</v>
      </c>
    </row>
    <row r="12" spans="1:22" x14ac:dyDescent="0.25">
      <c r="A12" t="str">
        <f t="shared" si="0"/>
        <v>00-216</v>
      </c>
      <c r="B12" s="22">
        <v>216</v>
      </c>
      <c r="C12" t="s">
        <v>52</v>
      </c>
      <c r="D12" t="s">
        <v>53</v>
      </c>
      <c r="F12" t="s">
        <v>48</v>
      </c>
      <c r="G12" t="s">
        <v>54</v>
      </c>
      <c r="H12" t="s">
        <v>18</v>
      </c>
      <c r="I12" t="s">
        <v>55</v>
      </c>
      <c r="K12" t="s">
        <v>20</v>
      </c>
      <c r="L12" t="s">
        <v>56</v>
      </c>
      <c r="O12">
        <f>0</f>
        <v>0</v>
      </c>
      <c r="P12" s="2015">
        <v>0.53137523148148147</v>
      </c>
    </row>
    <row r="13" spans="1:22" x14ac:dyDescent="0.25">
      <c r="A13" t="str">
        <f t="shared" si="0"/>
        <v>00-217</v>
      </c>
      <c r="B13" s="23">
        <v>217</v>
      </c>
      <c r="C13" t="s">
        <v>57</v>
      </c>
      <c r="D13" t="s">
        <v>58</v>
      </c>
      <c r="F13" t="s">
        <v>59</v>
      </c>
      <c r="G13" t="s">
        <v>60</v>
      </c>
      <c r="H13" t="s">
        <v>18</v>
      </c>
      <c r="I13" t="s">
        <v>44</v>
      </c>
      <c r="K13" t="s">
        <v>20</v>
      </c>
      <c r="L13" t="s">
        <v>61</v>
      </c>
      <c r="O13">
        <f>0</f>
        <v>0</v>
      </c>
      <c r="P13" s="2015">
        <v>0.53137534722222224</v>
      </c>
    </row>
    <row r="14" spans="1:22" x14ac:dyDescent="0.25">
      <c r="A14" t="str">
        <f t="shared" si="0"/>
        <v>00-250</v>
      </c>
      <c r="B14" s="24">
        <v>250</v>
      </c>
      <c r="C14" t="s">
        <v>62</v>
      </c>
      <c r="D14" t="s">
        <v>63</v>
      </c>
      <c r="F14" t="s">
        <v>64</v>
      </c>
      <c r="G14" t="s">
        <v>65</v>
      </c>
      <c r="H14" t="s">
        <v>18</v>
      </c>
      <c r="I14" t="s">
        <v>66</v>
      </c>
      <c r="K14" t="s">
        <v>20</v>
      </c>
      <c r="L14" t="s">
        <v>67</v>
      </c>
      <c r="O14">
        <f>0</f>
        <v>0</v>
      </c>
      <c r="P14" s="2015">
        <v>0.5313775462962963</v>
      </c>
    </row>
    <row r="15" spans="1:22" x14ac:dyDescent="0.25">
      <c r="A15" t="str">
        <f t="shared" si="0"/>
        <v>00-226</v>
      </c>
      <c r="B15" s="25">
        <v>226</v>
      </c>
      <c r="C15" t="s">
        <v>68</v>
      </c>
      <c r="D15" t="s">
        <v>69</v>
      </c>
      <c r="F15" t="s">
        <v>70</v>
      </c>
      <c r="G15" t="s">
        <v>71</v>
      </c>
      <c r="H15" t="s">
        <v>18</v>
      </c>
      <c r="I15" t="s">
        <v>72</v>
      </c>
      <c r="K15" t="s">
        <v>20</v>
      </c>
      <c r="L15" t="s">
        <v>73</v>
      </c>
      <c r="O15">
        <f>0</f>
        <v>0</v>
      </c>
      <c r="P15" s="2015">
        <v>0.53137766203703707</v>
      </c>
    </row>
    <row r="16" spans="1:22" x14ac:dyDescent="0.25">
      <c r="A16" t="str">
        <f t="shared" si="0"/>
        <v>00-239</v>
      </c>
      <c r="B16" s="26">
        <v>239</v>
      </c>
      <c r="C16" t="s">
        <v>74</v>
      </c>
      <c r="D16" t="s">
        <v>75</v>
      </c>
      <c r="F16" t="s">
        <v>76</v>
      </c>
      <c r="G16" t="s">
        <v>77</v>
      </c>
      <c r="H16" t="s">
        <v>18</v>
      </c>
      <c r="I16" t="s">
        <v>78</v>
      </c>
      <c r="K16" t="s">
        <v>20</v>
      </c>
      <c r="L16" t="s">
        <v>79</v>
      </c>
      <c r="O16">
        <f>0</f>
        <v>0</v>
      </c>
      <c r="P16" s="2015">
        <v>0.5313778935185185</v>
      </c>
    </row>
    <row r="17" spans="1:16" x14ac:dyDescent="0.25">
      <c r="A17" t="str">
        <f t="shared" si="0"/>
        <v>00-240</v>
      </c>
      <c r="B17" s="27">
        <v>240</v>
      </c>
      <c r="C17" t="s">
        <v>80</v>
      </c>
      <c r="D17" t="s">
        <v>81</v>
      </c>
      <c r="F17" t="s">
        <v>82</v>
      </c>
      <c r="G17" t="s">
        <v>83</v>
      </c>
      <c r="H17" t="s">
        <v>18</v>
      </c>
      <c r="I17" t="s">
        <v>84</v>
      </c>
      <c r="K17" t="s">
        <v>20</v>
      </c>
      <c r="L17" t="s">
        <v>85</v>
      </c>
      <c r="O17">
        <f>0</f>
        <v>0</v>
      </c>
      <c r="P17" s="2015">
        <v>0.53138020833333333</v>
      </c>
    </row>
    <row r="18" spans="1:16" x14ac:dyDescent="0.25">
      <c r="A18" t="str">
        <f t="shared" si="0"/>
        <v>00-231</v>
      </c>
      <c r="B18" s="28">
        <v>231</v>
      </c>
      <c r="C18" t="s">
        <v>86</v>
      </c>
      <c r="D18" t="s">
        <v>87</v>
      </c>
      <c r="F18" t="s">
        <v>88</v>
      </c>
      <c r="G18" t="s">
        <v>89</v>
      </c>
      <c r="H18" t="s">
        <v>18</v>
      </c>
      <c r="I18" t="s">
        <v>90</v>
      </c>
      <c r="K18" t="s">
        <v>20</v>
      </c>
      <c r="L18" t="s">
        <v>91</v>
      </c>
      <c r="O18">
        <f>0</f>
        <v>0</v>
      </c>
      <c r="P18" s="2015">
        <v>0.53138587962962969</v>
      </c>
    </row>
    <row r="19" spans="1:16" x14ac:dyDescent="0.25">
      <c r="A19" t="str">
        <f t="shared" si="0"/>
        <v>00-206</v>
      </c>
      <c r="B19" s="29">
        <v>206</v>
      </c>
      <c r="C19" t="s">
        <v>92</v>
      </c>
      <c r="D19" t="s">
        <v>93</v>
      </c>
      <c r="F19" t="s">
        <v>94</v>
      </c>
      <c r="G19" t="s">
        <v>95</v>
      </c>
      <c r="H19" t="s">
        <v>18</v>
      </c>
      <c r="I19" t="s">
        <v>96</v>
      </c>
      <c r="K19" t="s">
        <v>20</v>
      </c>
      <c r="L19" t="s">
        <v>97</v>
      </c>
      <c r="O19">
        <f>0</f>
        <v>0</v>
      </c>
      <c r="P19" s="2015">
        <v>0.53138599537037035</v>
      </c>
    </row>
    <row r="20" spans="1:16" x14ac:dyDescent="0.25">
      <c r="A20" t="str">
        <f t="shared" si="0"/>
        <v>00-252</v>
      </c>
      <c r="B20" s="30">
        <v>252</v>
      </c>
      <c r="C20" t="s">
        <v>98</v>
      </c>
      <c r="D20" t="s">
        <v>99</v>
      </c>
      <c r="F20" t="s">
        <v>100</v>
      </c>
      <c r="G20" t="s">
        <v>101</v>
      </c>
      <c r="H20" t="s">
        <v>18</v>
      </c>
      <c r="I20" t="s">
        <v>102</v>
      </c>
      <c r="K20" t="s">
        <v>20</v>
      </c>
      <c r="L20" t="s">
        <v>103</v>
      </c>
      <c r="O20">
        <f>0</f>
        <v>0</v>
      </c>
      <c r="P20" s="2015">
        <v>0.53138750000000001</v>
      </c>
    </row>
    <row r="21" spans="1:16" x14ac:dyDescent="0.25">
      <c r="A21" t="str">
        <f t="shared" si="0"/>
        <v>00-220</v>
      </c>
      <c r="B21" s="31">
        <v>220</v>
      </c>
      <c r="C21" t="s">
        <v>104</v>
      </c>
      <c r="D21" t="s">
        <v>105</v>
      </c>
      <c r="F21" t="s">
        <v>106</v>
      </c>
      <c r="G21" t="s">
        <v>107</v>
      </c>
      <c r="H21" t="s">
        <v>18</v>
      </c>
      <c r="I21" t="s">
        <v>44</v>
      </c>
      <c r="K21" t="s">
        <v>20</v>
      </c>
      <c r="L21" t="s">
        <v>108</v>
      </c>
      <c r="O21">
        <f>0</f>
        <v>0</v>
      </c>
      <c r="P21" s="2015">
        <v>0.53138807870370364</v>
      </c>
    </row>
    <row r="22" spans="1:16" x14ac:dyDescent="0.25">
      <c r="A22" t="str">
        <f t="shared" si="0"/>
        <v>00-209</v>
      </c>
      <c r="B22" s="32">
        <v>209</v>
      </c>
      <c r="C22" t="s">
        <v>109</v>
      </c>
      <c r="D22" t="s">
        <v>110</v>
      </c>
      <c r="F22" t="s">
        <v>111</v>
      </c>
      <c r="G22" t="s">
        <v>112</v>
      </c>
      <c r="H22" t="s">
        <v>18</v>
      </c>
      <c r="I22" t="s">
        <v>113</v>
      </c>
      <c r="K22" t="s">
        <v>20</v>
      </c>
      <c r="L22" t="s">
        <v>114</v>
      </c>
      <c r="O22">
        <f>0</f>
        <v>0</v>
      </c>
      <c r="P22" s="2015">
        <v>0.5313909722222222</v>
      </c>
    </row>
    <row r="23" spans="1:16" x14ac:dyDescent="0.25">
      <c r="A23" t="str">
        <f t="shared" si="0"/>
        <v>00-222</v>
      </c>
      <c r="B23" s="33">
        <v>222</v>
      </c>
      <c r="C23" t="s">
        <v>115</v>
      </c>
      <c r="D23" t="s">
        <v>116</v>
      </c>
      <c r="F23" t="s">
        <v>117</v>
      </c>
      <c r="G23" t="s">
        <v>118</v>
      </c>
      <c r="H23" t="s">
        <v>18</v>
      </c>
      <c r="I23" t="s">
        <v>119</v>
      </c>
      <c r="K23" t="s">
        <v>20</v>
      </c>
      <c r="L23" t="s">
        <v>120</v>
      </c>
      <c r="O23">
        <f>0</f>
        <v>0</v>
      </c>
      <c r="P23" s="2015">
        <v>0.53139108796296297</v>
      </c>
    </row>
    <row r="24" spans="1:16" x14ac:dyDescent="0.25">
      <c r="A24" t="str">
        <f t="shared" si="0"/>
        <v>00-244</v>
      </c>
      <c r="B24" s="34">
        <v>244</v>
      </c>
      <c r="C24" t="s">
        <v>121</v>
      </c>
      <c r="D24" t="s">
        <v>122</v>
      </c>
      <c r="F24" t="s">
        <v>123</v>
      </c>
      <c r="G24" t="s">
        <v>124</v>
      </c>
      <c r="H24" t="s">
        <v>18</v>
      </c>
      <c r="I24" t="s">
        <v>125</v>
      </c>
      <c r="K24" t="s">
        <v>20</v>
      </c>
      <c r="L24" t="s">
        <v>126</v>
      </c>
      <c r="O24">
        <f>0</f>
        <v>0</v>
      </c>
      <c r="P24" s="2015">
        <v>0.53139212962962967</v>
      </c>
    </row>
    <row r="25" spans="1:16" x14ac:dyDescent="0.25">
      <c r="A25" t="str">
        <f t="shared" si="0"/>
        <v>00-202</v>
      </c>
      <c r="B25" s="35">
        <v>202</v>
      </c>
      <c r="C25" t="s">
        <v>127</v>
      </c>
      <c r="D25" t="s">
        <v>128</v>
      </c>
      <c r="F25" t="s">
        <v>129</v>
      </c>
      <c r="G25" t="s">
        <v>130</v>
      </c>
      <c r="H25" t="s">
        <v>18</v>
      </c>
      <c r="I25" t="s">
        <v>131</v>
      </c>
      <c r="K25" t="s">
        <v>20</v>
      </c>
      <c r="L25" t="s">
        <v>132</v>
      </c>
      <c r="O25">
        <f>0</f>
        <v>0</v>
      </c>
      <c r="P25" s="2015">
        <v>0.53139282407407407</v>
      </c>
    </row>
    <row r="26" spans="1:16" x14ac:dyDescent="0.25">
      <c r="A26" t="str">
        <f t="shared" si="0"/>
        <v>00-249</v>
      </c>
      <c r="B26" s="36">
        <v>249</v>
      </c>
      <c r="C26" t="s">
        <v>133</v>
      </c>
      <c r="D26" t="s">
        <v>134</v>
      </c>
      <c r="F26" t="s">
        <v>135</v>
      </c>
      <c r="G26" t="s">
        <v>136</v>
      </c>
      <c r="H26" t="s">
        <v>18</v>
      </c>
      <c r="I26" t="s">
        <v>137</v>
      </c>
      <c r="K26" t="s">
        <v>20</v>
      </c>
      <c r="L26" t="s">
        <v>138</v>
      </c>
      <c r="O26">
        <f>0</f>
        <v>0</v>
      </c>
      <c r="P26" s="2015">
        <v>0.53139386574074077</v>
      </c>
    </row>
    <row r="27" spans="1:16" x14ac:dyDescent="0.25">
      <c r="A27" t="str">
        <f t="shared" si="0"/>
        <v>00-219</v>
      </c>
      <c r="B27" s="37">
        <v>219</v>
      </c>
      <c r="C27" t="s">
        <v>139</v>
      </c>
      <c r="D27" t="s">
        <v>75</v>
      </c>
      <c r="F27" t="s">
        <v>140</v>
      </c>
      <c r="G27" t="s">
        <v>141</v>
      </c>
      <c r="H27" t="s">
        <v>18</v>
      </c>
      <c r="I27" t="s">
        <v>44</v>
      </c>
      <c r="K27" t="s">
        <v>20</v>
      </c>
      <c r="L27" t="s">
        <v>142</v>
      </c>
      <c r="O27">
        <f>0</f>
        <v>0</v>
      </c>
      <c r="P27" s="2015">
        <v>0.53139409722222219</v>
      </c>
    </row>
    <row r="28" spans="1:16" x14ac:dyDescent="0.25">
      <c r="A28" t="str">
        <f t="shared" si="0"/>
        <v>00-215</v>
      </c>
      <c r="B28" s="38">
        <v>215</v>
      </c>
      <c r="C28" t="s">
        <v>143</v>
      </c>
      <c r="D28" t="s">
        <v>144</v>
      </c>
      <c r="F28" t="s">
        <v>48</v>
      </c>
      <c r="G28" t="s">
        <v>145</v>
      </c>
      <c r="H28" t="s">
        <v>18</v>
      </c>
      <c r="I28" t="s">
        <v>146</v>
      </c>
      <c r="K28" t="s">
        <v>20</v>
      </c>
      <c r="L28" t="s">
        <v>147</v>
      </c>
      <c r="O28">
        <f>0</f>
        <v>0</v>
      </c>
      <c r="P28" s="2015">
        <v>0.53139421296296296</v>
      </c>
    </row>
    <row r="29" spans="1:16" x14ac:dyDescent="0.25">
      <c r="A29" t="str">
        <f t="shared" si="0"/>
        <v>00-233</v>
      </c>
      <c r="B29" s="39">
        <v>233</v>
      </c>
      <c r="C29" t="s">
        <v>148</v>
      </c>
      <c r="D29" t="s">
        <v>105</v>
      </c>
      <c r="F29" t="s">
        <v>149</v>
      </c>
      <c r="G29" t="s">
        <v>150</v>
      </c>
      <c r="H29" t="s">
        <v>18</v>
      </c>
      <c r="I29" t="s">
        <v>151</v>
      </c>
      <c r="K29" t="s">
        <v>20</v>
      </c>
      <c r="L29" t="s">
        <v>152</v>
      </c>
      <c r="O29">
        <f>0</f>
        <v>0</v>
      </c>
      <c r="P29" s="2015">
        <v>0.53139537037037032</v>
      </c>
    </row>
    <row r="30" spans="1:16" x14ac:dyDescent="0.25">
      <c r="A30" t="str">
        <f t="shared" si="0"/>
        <v>00-236</v>
      </c>
      <c r="B30" s="40">
        <v>236</v>
      </c>
      <c r="C30" t="s">
        <v>153</v>
      </c>
      <c r="D30" t="s">
        <v>154</v>
      </c>
      <c r="F30" t="s">
        <v>155</v>
      </c>
      <c r="G30" t="s">
        <v>156</v>
      </c>
      <c r="H30" t="s">
        <v>18</v>
      </c>
      <c r="I30" t="s">
        <v>157</v>
      </c>
      <c r="K30" t="s">
        <v>20</v>
      </c>
      <c r="L30" t="s">
        <v>158</v>
      </c>
      <c r="O30">
        <f>0</f>
        <v>0</v>
      </c>
      <c r="P30" s="2015">
        <v>0.53139699074074076</v>
      </c>
    </row>
    <row r="31" spans="1:16" x14ac:dyDescent="0.25">
      <c r="A31" t="str">
        <f t="shared" si="0"/>
        <v>00-247</v>
      </c>
      <c r="B31" s="41">
        <v>247</v>
      </c>
      <c r="C31" t="s">
        <v>159</v>
      </c>
      <c r="D31" t="s">
        <v>110</v>
      </c>
      <c r="F31" t="s">
        <v>160</v>
      </c>
      <c r="G31" t="s">
        <v>161</v>
      </c>
      <c r="H31" t="s">
        <v>18</v>
      </c>
      <c r="I31" t="s">
        <v>162</v>
      </c>
      <c r="K31" t="s">
        <v>20</v>
      </c>
      <c r="L31" t="s">
        <v>163</v>
      </c>
      <c r="O31">
        <f>0</f>
        <v>0</v>
      </c>
      <c r="P31" s="2015">
        <v>0.53139988425925921</v>
      </c>
    </row>
    <row r="32" spans="1:16" x14ac:dyDescent="0.25">
      <c r="A32" t="str">
        <f t="shared" si="0"/>
        <v>00-205</v>
      </c>
      <c r="B32" s="42">
        <v>205</v>
      </c>
      <c r="C32" t="s">
        <v>164</v>
      </c>
      <c r="D32" t="s">
        <v>165</v>
      </c>
      <c r="F32" t="s">
        <v>166</v>
      </c>
      <c r="G32" t="s">
        <v>167</v>
      </c>
      <c r="H32" t="s">
        <v>18</v>
      </c>
      <c r="I32" t="s">
        <v>96</v>
      </c>
      <c r="K32" t="s">
        <v>20</v>
      </c>
      <c r="L32" t="s">
        <v>168</v>
      </c>
      <c r="O32">
        <f>0</f>
        <v>0</v>
      </c>
      <c r="P32" s="2015">
        <v>0.53139999999999998</v>
      </c>
    </row>
    <row r="33" spans="1:16" x14ac:dyDescent="0.25">
      <c r="A33" t="str">
        <f t="shared" si="0"/>
        <v>00-246</v>
      </c>
      <c r="B33" s="43">
        <v>246</v>
      </c>
      <c r="C33" t="s">
        <v>169</v>
      </c>
      <c r="D33" t="s">
        <v>170</v>
      </c>
      <c r="F33" t="s">
        <v>171</v>
      </c>
      <c r="G33" t="s">
        <v>172</v>
      </c>
      <c r="H33" t="s">
        <v>18</v>
      </c>
      <c r="I33" t="s">
        <v>173</v>
      </c>
      <c r="K33" t="s">
        <v>20</v>
      </c>
      <c r="L33" t="s">
        <v>174</v>
      </c>
      <c r="O33">
        <f>0</f>
        <v>0</v>
      </c>
      <c r="P33" s="2015">
        <v>0.53140115740740745</v>
      </c>
    </row>
    <row r="34" spans="1:16" x14ac:dyDescent="0.25">
      <c r="A34" t="str">
        <f t="shared" si="0"/>
        <v>00-227</v>
      </c>
      <c r="B34" s="44">
        <v>227</v>
      </c>
      <c r="C34" t="s">
        <v>14</v>
      </c>
      <c r="D34" t="s">
        <v>175</v>
      </c>
      <c r="F34" t="s">
        <v>176</v>
      </c>
      <c r="G34" t="s">
        <v>177</v>
      </c>
      <c r="H34" t="s">
        <v>18</v>
      </c>
      <c r="I34" t="s">
        <v>19</v>
      </c>
      <c r="K34" t="s">
        <v>20</v>
      </c>
      <c r="L34" t="s">
        <v>178</v>
      </c>
      <c r="O34">
        <f>0</f>
        <v>0</v>
      </c>
      <c r="P34" s="2015">
        <v>0.53140254629629624</v>
      </c>
    </row>
    <row r="35" spans="1:16" x14ac:dyDescent="0.25">
      <c r="A35" t="str">
        <f t="shared" si="0"/>
        <v>00-229</v>
      </c>
      <c r="B35" s="45">
        <v>229</v>
      </c>
      <c r="C35" t="s">
        <v>179</v>
      </c>
      <c r="D35" t="s">
        <v>180</v>
      </c>
      <c r="F35" t="s">
        <v>181</v>
      </c>
      <c r="G35" t="s">
        <v>182</v>
      </c>
      <c r="H35" t="s">
        <v>18</v>
      </c>
      <c r="I35" t="s">
        <v>183</v>
      </c>
      <c r="K35" t="s">
        <v>20</v>
      </c>
      <c r="L35" t="s">
        <v>178</v>
      </c>
      <c r="O35">
        <f>0</f>
        <v>0</v>
      </c>
      <c r="P35" s="2015">
        <v>0.53140254629629624</v>
      </c>
    </row>
    <row r="36" spans="1:16" x14ac:dyDescent="0.25">
      <c r="A36" t="str">
        <f t="shared" si="0"/>
        <v>00-242</v>
      </c>
      <c r="B36" s="46">
        <v>242</v>
      </c>
      <c r="C36" t="s">
        <v>184</v>
      </c>
      <c r="D36" t="s">
        <v>185</v>
      </c>
      <c r="F36" t="s">
        <v>186</v>
      </c>
      <c r="G36" t="s">
        <v>187</v>
      </c>
      <c r="H36" t="s">
        <v>18</v>
      </c>
      <c r="I36" t="s">
        <v>188</v>
      </c>
      <c r="K36" t="s">
        <v>20</v>
      </c>
      <c r="L36" t="s">
        <v>189</v>
      </c>
      <c r="O36">
        <f>0</f>
        <v>0</v>
      </c>
      <c r="P36" s="2015">
        <v>0.53140300925925932</v>
      </c>
    </row>
    <row r="37" spans="1:16" x14ac:dyDescent="0.25">
      <c r="A37" t="str">
        <f t="shared" si="0"/>
        <v>00-224</v>
      </c>
      <c r="B37" s="47">
        <v>224</v>
      </c>
      <c r="C37" t="s">
        <v>190</v>
      </c>
      <c r="D37" t="s">
        <v>191</v>
      </c>
      <c r="F37" t="s">
        <v>192</v>
      </c>
      <c r="G37" t="s">
        <v>193</v>
      </c>
      <c r="H37" t="s">
        <v>18</v>
      </c>
      <c r="I37" t="s">
        <v>194</v>
      </c>
      <c r="K37" t="s">
        <v>20</v>
      </c>
      <c r="L37" t="s">
        <v>195</v>
      </c>
      <c r="O37">
        <f>0</f>
        <v>0</v>
      </c>
      <c r="P37" s="2015">
        <v>0.53140532407407404</v>
      </c>
    </row>
    <row r="38" spans="1:16" x14ac:dyDescent="0.25">
      <c r="A38" t="str">
        <f t="shared" si="0"/>
        <v>00-245</v>
      </c>
      <c r="B38" s="48">
        <v>245</v>
      </c>
      <c r="C38" t="s">
        <v>196</v>
      </c>
      <c r="D38" t="s">
        <v>197</v>
      </c>
      <c r="F38" t="s">
        <v>198</v>
      </c>
      <c r="G38" t="s">
        <v>199</v>
      </c>
      <c r="H38" t="s">
        <v>18</v>
      </c>
      <c r="I38" t="s">
        <v>173</v>
      </c>
      <c r="K38" t="s">
        <v>20</v>
      </c>
      <c r="L38" t="s">
        <v>200</v>
      </c>
      <c r="O38">
        <f>0</f>
        <v>0</v>
      </c>
      <c r="P38" s="2015">
        <v>0.5314061342592592</v>
      </c>
    </row>
    <row r="39" spans="1:16" x14ac:dyDescent="0.25">
      <c r="A39" t="str">
        <f t="shared" si="0"/>
        <v>00-207</v>
      </c>
      <c r="B39" s="49">
        <v>207</v>
      </c>
      <c r="C39" t="s">
        <v>201</v>
      </c>
      <c r="D39" t="s">
        <v>202</v>
      </c>
      <c r="F39" t="s">
        <v>203</v>
      </c>
      <c r="G39" t="s">
        <v>204</v>
      </c>
      <c r="H39" t="s">
        <v>18</v>
      </c>
      <c r="I39" t="s">
        <v>96</v>
      </c>
      <c r="K39" t="s">
        <v>20</v>
      </c>
      <c r="L39" t="s">
        <v>205</v>
      </c>
      <c r="O39">
        <f>0</f>
        <v>0</v>
      </c>
      <c r="P39" s="2015">
        <v>0.53140752314814821</v>
      </c>
    </row>
    <row r="40" spans="1:16" x14ac:dyDescent="0.25">
      <c r="A40" t="str">
        <f t="shared" si="0"/>
        <v>00-210</v>
      </c>
      <c r="B40" s="50">
        <v>210</v>
      </c>
      <c r="C40" t="s">
        <v>206</v>
      </c>
      <c r="D40" t="s">
        <v>207</v>
      </c>
      <c r="F40" t="s">
        <v>208</v>
      </c>
      <c r="G40" t="s">
        <v>209</v>
      </c>
      <c r="H40" t="s">
        <v>18</v>
      </c>
      <c r="I40" t="s">
        <v>113</v>
      </c>
      <c r="K40" t="s">
        <v>20</v>
      </c>
      <c r="L40" t="s">
        <v>210</v>
      </c>
      <c r="O40">
        <f>0</f>
        <v>0</v>
      </c>
      <c r="P40" s="2015">
        <v>0.5314085648148148</v>
      </c>
    </row>
    <row r="41" spans="1:16" x14ac:dyDescent="0.25">
      <c r="A41" t="str">
        <f t="shared" si="0"/>
        <v>00-238</v>
      </c>
      <c r="B41" s="51">
        <v>238</v>
      </c>
      <c r="C41" t="s">
        <v>211</v>
      </c>
      <c r="D41" t="s">
        <v>212</v>
      </c>
      <c r="F41" t="s">
        <v>213</v>
      </c>
      <c r="G41" t="s">
        <v>214</v>
      </c>
      <c r="H41" t="s">
        <v>18</v>
      </c>
      <c r="I41" t="s">
        <v>215</v>
      </c>
      <c r="K41" t="s">
        <v>20</v>
      </c>
      <c r="L41" t="s">
        <v>216</v>
      </c>
      <c r="O41">
        <f>0</f>
        <v>0</v>
      </c>
      <c r="P41" s="2015">
        <v>0.5314096064814815</v>
      </c>
    </row>
    <row r="42" spans="1:16" x14ac:dyDescent="0.25">
      <c r="A42" t="str">
        <f t="shared" si="0"/>
        <v>00-232</v>
      </c>
      <c r="B42" s="52">
        <v>232</v>
      </c>
      <c r="C42" t="s">
        <v>217</v>
      </c>
      <c r="D42" t="s">
        <v>75</v>
      </c>
      <c r="F42" t="s">
        <v>218</v>
      </c>
      <c r="G42" t="s">
        <v>219</v>
      </c>
      <c r="H42" t="s">
        <v>18</v>
      </c>
      <c r="I42" t="s">
        <v>90</v>
      </c>
      <c r="K42" t="s">
        <v>20</v>
      </c>
      <c r="L42" t="s">
        <v>220</v>
      </c>
      <c r="O42">
        <f>0</f>
        <v>0</v>
      </c>
      <c r="P42" s="2015">
        <v>0.5314099537037037</v>
      </c>
    </row>
    <row r="43" spans="1:16" x14ac:dyDescent="0.25">
      <c r="A43" t="str">
        <f t="shared" si="0"/>
        <v>00-230</v>
      </c>
      <c r="B43" s="53">
        <v>230</v>
      </c>
      <c r="C43" t="s">
        <v>221</v>
      </c>
      <c r="D43" t="s">
        <v>222</v>
      </c>
      <c r="F43" t="s">
        <v>223</v>
      </c>
      <c r="G43" t="s">
        <v>224</v>
      </c>
      <c r="H43" t="s">
        <v>18</v>
      </c>
      <c r="I43" t="s">
        <v>225</v>
      </c>
      <c r="K43" t="s">
        <v>20</v>
      </c>
      <c r="L43" t="s">
        <v>226</v>
      </c>
      <c r="O43">
        <f>0</f>
        <v>0</v>
      </c>
      <c r="P43" s="2015">
        <v>0.53141018518518524</v>
      </c>
    </row>
    <row r="44" spans="1:16" x14ac:dyDescent="0.25">
      <c r="A44" t="str">
        <f t="shared" si="0"/>
        <v>00-241</v>
      </c>
      <c r="B44" s="54">
        <v>241</v>
      </c>
      <c r="C44" t="s">
        <v>227</v>
      </c>
      <c r="D44" t="s">
        <v>228</v>
      </c>
      <c r="F44" t="s">
        <v>229</v>
      </c>
      <c r="G44" t="s">
        <v>230</v>
      </c>
      <c r="H44" t="s">
        <v>18</v>
      </c>
      <c r="I44" t="s">
        <v>231</v>
      </c>
      <c r="K44" t="s">
        <v>20</v>
      </c>
      <c r="L44" t="s">
        <v>232</v>
      </c>
      <c r="O44">
        <f>0</f>
        <v>0</v>
      </c>
      <c r="P44" s="2015">
        <v>0.53141111111111117</v>
      </c>
    </row>
    <row r="45" spans="1:16" x14ac:dyDescent="0.25">
      <c r="A45" t="str">
        <f t="shared" si="0"/>
        <v>00-204</v>
      </c>
      <c r="B45" s="55">
        <v>204</v>
      </c>
      <c r="C45" t="s">
        <v>233</v>
      </c>
      <c r="D45" t="s">
        <v>234</v>
      </c>
      <c r="F45" t="s">
        <v>235</v>
      </c>
      <c r="G45" t="s">
        <v>236</v>
      </c>
      <c r="H45" t="s">
        <v>18</v>
      </c>
      <c r="I45" t="s">
        <v>237</v>
      </c>
      <c r="K45" t="s">
        <v>20</v>
      </c>
      <c r="L45" t="s">
        <v>238</v>
      </c>
      <c r="O45">
        <f>0</f>
        <v>0</v>
      </c>
      <c r="P45" s="2015">
        <v>0.53141296296296303</v>
      </c>
    </row>
    <row r="46" spans="1:16" x14ac:dyDescent="0.25">
      <c r="A46" t="str">
        <f t="shared" si="0"/>
        <v>00-201</v>
      </c>
      <c r="B46" s="56">
        <v>201</v>
      </c>
      <c r="C46" t="s">
        <v>239</v>
      </c>
      <c r="D46" t="s">
        <v>212</v>
      </c>
      <c r="F46" t="s">
        <v>240</v>
      </c>
      <c r="G46" t="s">
        <v>241</v>
      </c>
      <c r="H46" t="s">
        <v>18</v>
      </c>
      <c r="I46" t="s">
        <v>242</v>
      </c>
      <c r="K46" t="s">
        <v>20</v>
      </c>
      <c r="L46" t="s">
        <v>243</v>
      </c>
      <c r="O46">
        <f>0</f>
        <v>0</v>
      </c>
      <c r="P46" s="2015">
        <v>0.53141365740740742</v>
      </c>
    </row>
    <row r="47" spans="1:16" x14ac:dyDescent="0.25">
      <c r="A47" t="str">
        <f t="shared" si="0"/>
        <v>00-243</v>
      </c>
      <c r="B47" s="57">
        <v>243</v>
      </c>
      <c r="C47" t="s">
        <v>244</v>
      </c>
      <c r="D47" t="s">
        <v>245</v>
      </c>
      <c r="F47" t="s">
        <v>246</v>
      </c>
      <c r="G47" t="s">
        <v>247</v>
      </c>
      <c r="H47" t="s">
        <v>18</v>
      </c>
      <c r="I47" t="s">
        <v>248</v>
      </c>
      <c r="K47" t="s">
        <v>20</v>
      </c>
      <c r="L47" t="s">
        <v>249</v>
      </c>
      <c r="O47">
        <f>0</f>
        <v>0</v>
      </c>
      <c r="P47" s="2015">
        <v>0.53141481481481478</v>
      </c>
    </row>
    <row r="48" spans="1:16" x14ac:dyDescent="0.25">
      <c r="A48" t="str">
        <f t="shared" si="0"/>
        <v>00-235</v>
      </c>
      <c r="B48" s="58">
        <v>235</v>
      </c>
      <c r="C48" t="s">
        <v>250</v>
      </c>
      <c r="D48" t="s">
        <v>154</v>
      </c>
      <c r="F48" t="s">
        <v>251</v>
      </c>
      <c r="G48" t="s">
        <v>252</v>
      </c>
      <c r="H48" t="s">
        <v>18</v>
      </c>
      <c r="I48" t="s">
        <v>157</v>
      </c>
      <c r="K48" t="s">
        <v>20</v>
      </c>
      <c r="L48" t="s">
        <v>253</v>
      </c>
      <c r="O48">
        <f>0</f>
        <v>0</v>
      </c>
      <c r="P48" s="2015">
        <v>0.53141550925925929</v>
      </c>
    </row>
    <row r="49" spans="1:16" x14ac:dyDescent="0.25">
      <c r="A49" t="str">
        <f t="shared" si="0"/>
        <v>00-221</v>
      </c>
      <c r="B49" s="59">
        <v>221</v>
      </c>
      <c r="C49" t="s">
        <v>254</v>
      </c>
      <c r="D49" t="s">
        <v>63</v>
      </c>
      <c r="F49" t="s">
        <v>255</v>
      </c>
      <c r="G49" t="s">
        <v>256</v>
      </c>
      <c r="H49" t="s">
        <v>18</v>
      </c>
      <c r="I49" t="s">
        <v>257</v>
      </c>
      <c r="K49" t="s">
        <v>20</v>
      </c>
      <c r="L49" t="s">
        <v>258</v>
      </c>
      <c r="O49">
        <f>0</f>
        <v>0</v>
      </c>
      <c r="P49" s="2015">
        <v>0.53141909722222225</v>
      </c>
    </row>
    <row r="50" spans="1:16" x14ac:dyDescent="0.25">
      <c r="A50" t="str">
        <f t="shared" si="0"/>
        <v>00-225</v>
      </c>
      <c r="B50" s="60">
        <v>225</v>
      </c>
      <c r="C50" t="s">
        <v>259</v>
      </c>
      <c r="D50" t="s">
        <v>260</v>
      </c>
      <c r="F50" t="s">
        <v>261</v>
      </c>
      <c r="G50" t="s">
        <v>262</v>
      </c>
      <c r="H50" t="s">
        <v>18</v>
      </c>
      <c r="I50" t="s">
        <v>263</v>
      </c>
      <c r="K50" t="s">
        <v>20</v>
      </c>
      <c r="L50" t="s">
        <v>264</v>
      </c>
      <c r="O50">
        <f>0</f>
        <v>0</v>
      </c>
      <c r="P50" s="2015">
        <v>0.5314230324074074</v>
      </c>
    </row>
    <row r="51" spans="1:16" x14ac:dyDescent="0.25">
      <c r="A51" t="str">
        <f t="shared" si="0"/>
        <v>00-208</v>
      </c>
      <c r="B51" s="61">
        <v>208</v>
      </c>
      <c r="C51" t="s">
        <v>265</v>
      </c>
      <c r="D51" t="s">
        <v>245</v>
      </c>
      <c r="F51" t="s">
        <v>266</v>
      </c>
      <c r="G51" t="s">
        <v>267</v>
      </c>
      <c r="H51" t="s">
        <v>18</v>
      </c>
      <c r="I51" t="s">
        <v>268</v>
      </c>
      <c r="K51" t="s">
        <v>20</v>
      </c>
      <c r="L51" t="s">
        <v>269</v>
      </c>
      <c r="O51">
        <f>0</f>
        <v>0</v>
      </c>
      <c r="P51" s="2015">
        <v>0.53142511574074069</v>
      </c>
    </row>
    <row r="52" spans="1:16" x14ac:dyDescent="0.25">
      <c r="A52" t="str">
        <f t="shared" si="0"/>
        <v>00-223</v>
      </c>
      <c r="B52" s="62">
        <v>223</v>
      </c>
      <c r="C52" t="s">
        <v>270</v>
      </c>
      <c r="D52" t="s">
        <v>245</v>
      </c>
      <c r="F52" t="s">
        <v>271</v>
      </c>
      <c r="G52" t="s">
        <v>272</v>
      </c>
      <c r="H52" t="s">
        <v>18</v>
      </c>
      <c r="I52" t="s">
        <v>273</v>
      </c>
      <c r="K52" t="s">
        <v>20</v>
      </c>
      <c r="L52" t="s">
        <v>274</v>
      </c>
      <c r="O52">
        <f>0</f>
        <v>0</v>
      </c>
      <c r="P52" s="2015">
        <v>0.53142928240740739</v>
      </c>
    </row>
    <row r="53" spans="1:16" x14ac:dyDescent="0.25">
      <c r="A53" t="str">
        <f t="shared" si="0"/>
        <v>02-250</v>
      </c>
      <c r="B53" s="63">
        <v>250</v>
      </c>
      <c r="C53" t="s">
        <v>62</v>
      </c>
      <c r="D53" t="s">
        <v>63</v>
      </c>
      <c r="F53" t="s">
        <v>64</v>
      </c>
      <c r="G53" t="s">
        <v>65</v>
      </c>
      <c r="H53" t="s">
        <v>18</v>
      </c>
      <c r="I53" t="s">
        <v>66</v>
      </c>
      <c r="J53" t="s">
        <v>241</v>
      </c>
      <c r="K53" t="s">
        <v>20</v>
      </c>
      <c r="L53" t="s">
        <v>275</v>
      </c>
      <c r="M53" t="s">
        <v>276</v>
      </c>
      <c r="N53" s="64">
        <v>20.18</v>
      </c>
      <c r="O53">
        <f>J53*2</f>
        <v>2</v>
      </c>
      <c r="P53" s="2015">
        <v>0.53654548611111108</v>
      </c>
    </row>
    <row r="54" spans="1:16" x14ac:dyDescent="0.25">
      <c r="A54" t="str">
        <f t="shared" si="0"/>
        <v>02-218</v>
      </c>
      <c r="B54" s="65">
        <v>218</v>
      </c>
      <c r="C54" t="s">
        <v>40</v>
      </c>
      <c r="D54" t="s">
        <v>41</v>
      </c>
      <c r="F54" t="s">
        <v>42</v>
      </c>
      <c r="G54" t="s">
        <v>43</v>
      </c>
      <c r="H54" t="s">
        <v>18</v>
      </c>
      <c r="I54" t="s">
        <v>44</v>
      </c>
      <c r="J54" t="s">
        <v>241</v>
      </c>
      <c r="K54" t="s">
        <v>20</v>
      </c>
      <c r="L54" t="s">
        <v>277</v>
      </c>
      <c r="M54" t="s">
        <v>278</v>
      </c>
      <c r="N54" s="66">
        <v>20.09</v>
      </c>
      <c r="O54">
        <f t="shared" ref="O54:O117" si="1">J54*2</f>
        <v>2</v>
      </c>
      <c r="P54" s="2015">
        <v>0.53656516203703697</v>
      </c>
    </row>
    <row r="55" spans="1:16" x14ac:dyDescent="0.25">
      <c r="A55" t="str">
        <f t="shared" si="0"/>
        <v>02-203</v>
      </c>
      <c r="B55" s="67">
        <v>203</v>
      </c>
      <c r="C55" t="s">
        <v>34</v>
      </c>
      <c r="D55" t="s">
        <v>35</v>
      </c>
      <c r="F55" t="s">
        <v>36</v>
      </c>
      <c r="G55" t="s">
        <v>37</v>
      </c>
      <c r="H55" t="s">
        <v>18</v>
      </c>
      <c r="I55" t="s">
        <v>38</v>
      </c>
      <c r="J55" t="s">
        <v>241</v>
      </c>
      <c r="K55" t="s">
        <v>20</v>
      </c>
      <c r="L55" t="s">
        <v>279</v>
      </c>
      <c r="M55" t="s">
        <v>278</v>
      </c>
      <c r="N55" s="68">
        <v>20.09</v>
      </c>
      <c r="O55">
        <f t="shared" si="1"/>
        <v>2</v>
      </c>
      <c r="P55" s="2015">
        <v>0.53656863425925927</v>
      </c>
    </row>
    <row r="56" spans="1:16" x14ac:dyDescent="0.25">
      <c r="A56" t="str">
        <f t="shared" si="0"/>
        <v>02-211</v>
      </c>
      <c r="B56" s="69">
        <v>211</v>
      </c>
      <c r="C56" t="s">
        <v>46</v>
      </c>
      <c r="D56" t="s">
        <v>47</v>
      </c>
      <c r="F56" t="s">
        <v>48</v>
      </c>
      <c r="G56" t="s">
        <v>49</v>
      </c>
      <c r="H56" t="s">
        <v>18</v>
      </c>
      <c r="I56" t="s">
        <v>50</v>
      </c>
      <c r="J56" t="s">
        <v>241</v>
      </c>
      <c r="K56" t="s">
        <v>20</v>
      </c>
      <c r="L56" t="s">
        <v>280</v>
      </c>
      <c r="M56" t="s">
        <v>281</v>
      </c>
      <c r="N56" s="70">
        <v>19.91</v>
      </c>
      <c r="O56">
        <f t="shared" si="1"/>
        <v>2</v>
      </c>
      <c r="P56" s="2015">
        <v>0.53661041666666665</v>
      </c>
    </row>
    <row r="57" spans="1:16" x14ac:dyDescent="0.25">
      <c r="A57" t="str">
        <f t="shared" si="0"/>
        <v>02-226</v>
      </c>
      <c r="B57" s="71">
        <v>226</v>
      </c>
      <c r="C57" t="s">
        <v>68</v>
      </c>
      <c r="D57" t="s">
        <v>69</v>
      </c>
      <c r="F57" t="s">
        <v>70</v>
      </c>
      <c r="G57" t="s">
        <v>71</v>
      </c>
      <c r="H57" t="s">
        <v>18</v>
      </c>
      <c r="I57" t="s">
        <v>72</v>
      </c>
      <c r="J57" t="s">
        <v>241</v>
      </c>
      <c r="K57" t="s">
        <v>20</v>
      </c>
      <c r="L57" t="s">
        <v>282</v>
      </c>
      <c r="M57" t="s">
        <v>283</v>
      </c>
      <c r="N57" s="72">
        <v>19.82</v>
      </c>
      <c r="O57">
        <f t="shared" si="1"/>
        <v>2</v>
      </c>
      <c r="P57" s="2015">
        <v>0.53664270833333327</v>
      </c>
    </row>
    <row r="58" spans="1:16" x14ac:dyDescent="0.25">
      <c r="A58" t="str">
        <f t="shared" si="0"/>
        <v>02-251</v>
      </c>
      <c r="B58" s="73">
        <v>251</v>
      </c>
      <c r="C58" t="s">
        <v>28</v>
      </c>
      <c r="D58" t="s">
        <v>29</v>
      </c>
      <c r="F58" t="s">
        <v>30</v>
      </c>
      <c r="G58" t="s">
        <v>31</v>
      </c>
      <c r="H58" t="s">
        <v>18</v>
      </c>
      <c r="I58" t="s">
        <v>32</v>
      </c>
      <c r="J58" t="s">
        <v>241</v>
      </c>
      <c r="K58" t="s">
        <v>20</v>
      </c>
      <c r="L58" t="s">
        <v>284</v>
      </c>
      <c r="M58" t="s">
        <v>285</v>
      </c>
      <c r="N58" s="74">
        <v>19.739999999999998</v>
      </c>
      <c r="O58">
        <f t="shared" si="1"/>
        <v>2</v>
      </c>
      <c r="P58" s="2015">
        <v>0.53665266203703699</v>
      </c>
    </row>
    <row r="59" spans="1:16" x14ac:dyDescent="0.25">
      <c r="A59" t="str">
        <f t="shared" si="0"/>
        <v>02-222</v>
      </c>
      <c r="B59" s="75">
        <v>222</v>
      </c>
      <c r="C59" t="s">
        <v>115</v>
      </c>
      <c r="D59" t="s">
        <v>116</v>
      </c>
      <c r="F59" t="s">
        <v>117</v>
      </c>
      <c r="G59" t="s">
        <v>118</v>
      </c>
      <c r="H59" t="s">
        <v>18</v>
      </c>
      <c r="I59" t="s">
        <v>119</v>
      </c>
      <c r="J59" t="s">
        <v>241</v>
      </c>
      <c r="K59" t="s">
        <v>20</v>
      </c>
      <c r="L59" t="s">
        <v>286</v>
      </c>
      <c r="M59" t="s">
        <v>287</v>
      </c>
      <c r="N59" s="76">
        <v>19.57</v>
      </c>
      <c r="O59">
        <f t="shared" si="1"/>
        <v>2</v>
      </c>
      <c r="P59" s="2015">
        <v>0.53671898148148145</v>
      </c>
    </row>
    <row r="60" spans="1:16" x14ac:dyDescent="0.25">
      <c r="A60" t="str">
        <f t="shared" si="0"/>
        <v>02-228</v>
      </c>
      <c r="B60" s="77">
        <v>228</v>
      </c>
      <c r="C60" t="s">
        <v>14</v>
      </c>
      <c r="D60" t="s">
        <v>15</v>
      </c>
      <c r="F60" t="s">
        <v>16</v>
      </c>
      <c r="G60" t="s">
        <v>17</v>
      </c>
      <c r="H60" t="s">
        <v>18</v>
      </c>
      <c r="I60" t="s">
        <v>19</v>
      </c>
      <c r="J60" t="s">
        <v>241</v>
      </c>
      <c r="K60" t="s">
        <v>20</v>
      </c>
      <c r="L60" t="s">
        <v>288</v>
      </c>
      <c r="M60" t="s">
        <v>289</v>
      </c>
      <c r="N60" s="78">
        <v>19.440000000000001</v>
      </c>
      <c r="O60">
        <f t="shared" si="1"/>
        <v>2</v>
      </c>
      <c r="P60" s="2015">
        <v>0.53673032407407406</v>
      </c>
    </row>
    <row r="61" spans="1:16" x14ac:dyDescent="0.25">
      <c r="A61" t="str">
        <f t="shared" si="0"/>
        <v>02-240</v>
      </c>
      <c r="B61" s="79">
        <v>240</v>
      </c>
      <c r="C61" t="s">
        <v>80</v>
      </c>
      <c r="D61" t="s">
        <v>81</v>
      </c>
      <c r="F61" t="s">
        <v>82</v>
      </c>
      <c r="G61" t="s">
        <v>83</v>
      </c>
      <c r="H61" t="s">
        <v>18</v>
      </c>
      <c r="I61" t="s">
        <v>84</v>
      </c>
      <c r="J61" t="s">
        <v>241</v>
      </c>
      <c r="K61" t="s">
        <v>20</v>
      </c>
      <c r="L61" t="s">
        <v>290</v>
      </c>
      <c r="M61" t="s">
        <v>291</v>
      </c>
      <c r="N61" s="80">
        <v>19.48</v>
      </c>
      <c r="O61">
        <f t="shared" si="1"/>
        <v>2</v>
      </c>
      <c r="P61" s="2015">
        <v>0.53673449074074076</v>
      </c>
    </row>
    <row r="62" spans="1:16" x14ac:dyDescent="0.25">
      <c r="A62" t="str">
        <f t="shared" si="0"/>
        <v>02-206</v>
      </c>
      <c r="B62" s="81">
        <v>206</v>
      </c>
      <c r="C62" t="s">
        <v>92</v>
      </c>
      <c r="D62" t="s">
        <v>93</v>
      </c>
      <c r="F62" t="s">
        <v>94</v>
      </c>
      <c r="G62" t="s">
        <v>95</v>
      </c>
      <c r="H62" t="s">
        <v>18</v>
      </c>
      <c r="I62" t="s">
        <v>96</v>
      </c>
      <c r="J62" t="s">
        <v>241</v>
      </c>
      <c r="K62" t="s">
        <v>20</v>
      </c>
      <c r="L62" t="s">
        <v>292</v>
      </c>
      <c r="M62" t="s">
        <v>293</v>
      </c>
      <c r="N62" s="82">
        <v>19.350000000000001</v>
      </c>
      <c r="O62">
        <f t="shared" si="1"/>
        <v>2</v>
      </c>
      <c r="P62" s="2015">
        <v>0.53676990740740738</v>
      </c>
    </row>
    <row r="63" spans="1:16" x14ac:dyDescent="0.25">
      <c r="A63" t="str">
        <f t="shared" si="0"/>
        <v>02-252</v>
      </c>
      <c r="B63" s="83">
        <v>252</v>
      </c>
      <c r="C63" t="s">
        <v>98</v>
      </c>
      <c r="D63" t="s">
        <v>99</v>
      </c>
      <c r="F63" t="s">
        <v>100</v>
      </c>
      <c r="G63" t="s">
        <v>101</v>
      </c>
      <c r="H63" t="s">
        <v>18</v>
      </c>
      <c r="I63" t="s">
        <v>102</v>
      </c>
      <c r="J63" t="s">
        <v>241</v>
      </c>
      <c r="K63" t="s">
        <v>20</v>
      </c>
      <c r="L63" t="s">
        <v>294</v>
      </c>
      <c r="M63" t="s">
        <v>295</v>
      </c>
      <c r="N63" s="84">
        <v>19.190000000000001</v>
      </c>
      <c r="O63">
        <f t="shared" si="1"/>
        <v>2</v>
      </c>
      <c r="P63" s="2015">
        <v>0.53681793981481485</v>
      </c>
    </row>
    <row r="64" spans="1:16" x14ac:dyDescent="0.25">
      <c r="A64" t="str">
        <f t="shared" si="0"/>
        <v>02-237</v>
      </c>
      <c r="B64" s="85">
        <v>237</v>
      </c>
      <c r="C64" t="s">
        <v>22</v>
      </c>
      <c r="D64" t="s">
        <v>23</v>
      </c>
      <c r="F64" t="s">
        <v>24</v>
      </c>
      <c r="G64" t="s">
        <v>25</v>
      </c>
      <c r="H64" t="s">
        <v>18</v>
      </c>
      <c r="I64" t="s">
        <v>26</v>
      </c>
      <c r="J64" t="s">
        <v>241</v>
      </c>
      <c r="K64" t="s">
        <v>20</v>
      </c>
      <c r="L64" t="s">
        <v>296</v>
      </c>
      <c r="M64" t="s">
        <v>297</v>
      </c>
      <c r="N64" s="86">
        <v>18.95</v>
      </c>
      <c r="O64">
        <f t="shared" si="1"/>
        <v>2</v>
      </c>
      <c r="P64" s="2015">
        <v>0.53687349537037032</v>
      </c>
    </row>
    <row r="65" spans="1:16" x14ac:dyDescent="0.25">
      <c r="A65" t="str">
        <f t="shared" si="0"/>
        <v>02-239</v>
      </c>
      <c r="B65" s="87">
        <v>239</v>
      </c>
      <c r="C65" t="s">
        <v>74</v>
      </c>
      <c r="D65" t="s">
        <v>75</v>
      </c>
      <c r="F65" t="s">
        <v>76</v>
      </c>
      <c r="G65" t="s">
        <v>77</v>
      </c>
      <c r="H65" t="s">
        <v>18</v>
      </c>
      <c r="I65" t="s">
        <v>78</v>
      </c>
      <c r="J65" t="s">
        <v>241</v>
      </c>
      <c r="K65" t="s">
        <v>20</v>
      </c>
      <c r="L65" t="s">
        <v>298</v>
      </c>
      <c r="M65" t="s">
        <v>297</v>
      </c>
      <c r="N65" s="88">
        <v>18.95</v>
      </c>
      <c r="O65">
        <f t="shared" si="1"/>
        <v>2</v>
      </c>
      <c r="P65" s="2015">
        <v>0.53688564814814821</v>
      </c>
    </row>
    <row r="66" spans="1:16" x14ac:dyDescent="0.25">
      <c r="A66" t="str">
        <f t="shared" si="0"/>
        <v>02-231</v>
      </c>
      <c r="B66" s="89">
        <v>231</v>
      </c>
      <c r="C66" t="s">
        <v>86</v>
      </c>
      <c r="D66" t="s">
        <v>87</v>
      </c>
      <c r="F66" t="s">
        <v>88</v>
      </c>
      <c r="G66" t="s">
        <v>89</v>
      </c>
      <c r="H66" t="s">
        <v>18</v>
      </c>
      <c r="I66" t="s">
        <v>90</v>
      </c>
      <c r="J66" t="s">
        <v>241</v>
      </c>
      <c r="K66" t="s">
        <v>20</v>
      </c>
      <c r="L66" t="s">
        <v>299</v>
      </c>
      <c r="M66" t="s">
        <v>300</v>
      </c>
      <c r="N66" s="90">
        <v>18.91</v>
      </c>
      <c r="O66">
        <f t="shared" si="1"/>
        <v>2</v>
      </c>
      <c r="P66" s="2015">
        <v>0.53689976851851851</v>
      </c>
    </row>
    <row r="67" spans="1:16" x14ac:dyDescent="0.25">
      <c r="A67" t="str">
        <f t="shared" si="0"/>
        <v>02-247</v>
      </c>
      <c r="B67" s="91">
        <v>247</v>
      </c>
      <c r="C67" t="s">
        <v>159</v>
      </c>
      <c r="D67" t="s">
        <v>110</v>
      </c>
      <c r="F67" t="s">
        <v>160</v>
      </c>
      <c r="G67" t="s">
        <v>161</v>
      </c>
      <c r="H67" t="s">
        <v>18</v>
      </c>
      <c r="I67" t="s">
        <v>162</v>
      </c>
      <c r="J67" t="s">
        <v>241</v>
      </c>
      <c r="K67" t="s">
        <v>20</v>
      </c>
      <c r="L67" t="s">
        <v>301</v>
      </c>
      <c r="M67" t="s">
        <v>302</v>
      </c>
      <c r="N67" s="92">
        <v>18.829999999999998</v>
      </c>
      <c r="O67">
        <f t="shared" si="1"/>
        <v>2</v>
      </c>
      <c r="P67" s="2015">
        <v>0.53693576388888886</v>
      </c>
    </row>
    <row r="68" spans="1:16" x14ac:dyDescent="0.25">
      <c r="A68" t="str">
        <f t="shared" si="0"/>
        <v>02-216</v>
      </c>
      <c r="B68" s="93">
        <v>216</v>
      </c>
      <c r="C68" t="s">
        <v>52</v>
      </c>
      <c r="D68" t="s">
        <v>53</v>
      </c>
      <c r="F68" t="s">
        <v>48</v>
      </c>
      <c r="G68" t="s">
        <v>54</v>
      </c>
      <c r="H68" t="s">
        <v>18</v>
      </c>
      <c r="I68" t="s">
        <v>55</v>
      </c>
      <c r="J68" t="s">
        <v>241</v>
      </c>
      <c r="K68" t="s">
        <v>20</v>
      </c>
      <c r="L68" t="s">
        <v>303</v>
      </c>
      <c r="M68" t="s">
        <v>304</v>
      </c>
      <c r="N68" s="94">
        <v>18.71</v>
      </c>
      <c r="O68">
        <f t="shared" si="1"/>
        <v>2</v>
      </c>
      <c r="P68" s="2015">
        <v>0.53694861111111114</v>
      </c>
    </row>
    <row r="69" spans="1:16" x14ac:dyDescent="0.25">
      <c r="A69" t="str">
        <f t="shared" si="0"/>
        <v>02-219</v>
      </c>
      <c r="B69" s="95">
        <v>219</v>
      </c>
      <c r="C69" t="s">
        <v>139</v>
      </c>
      <c r="D69" t="s">
        <v>75</v>
      </c>
      <c r="F69" t="s">
        <v>140</v>
      </c>
      <c r="G69" t="s">
        <v>141</v>
      </c>
      <c r="H69" t="s">
        <v>18</v>
      </c>
      <c r="I69" t="s">
        <v>44</v>
      </c>
      <c r="J69" t="s">
        <v>241</v>
      </c>
      <c r="K69" t="s">
        <v>20</v>
      </c>
      <c r="L69" t="s">
        <v>305</v>
      </c>
      <c r="M69" t="s">
        <v>306</v>
      </c>
      <c r="N69" s="96">
        <v>18.75</v>
      </c>
      <c r="O69">
        <f t="shared" si="1"/>
        <v>2</v>
      </c>
      <c r="P69" s="2015">
        <v>0.53695023148148147</v>
      </c>
    </row>
    <row r="70" spans="1:16" x14ac:dyDescent="0.25">
      <c r="A70" t="str">
        <f t="shared" si="0"/>
        <v>02-229</v>
      </c>
      <c r="B70" s="97">
        <v>229</v>
      </c>
      <c r="C70" t="s">
        <v>179</v>
      </c>
      <c r="D70" t="s">
        <v>180</v>
      </c>
      <c r="F70" t="s">
        <v>181</v>
      </c>
      <c r="G70" t="s">
        <v>182</v>
      </c>
      <c r="H70" t="s">
        <v>18</v>
      </c>
      <c r="I70" t="s">
        <v>183</v>
      </c>
      <c r="J70" t="s">
        <v>241</v>
      </c>
      <c r="K70" t="s">
        <v>20</v>
      </c>
      <c r="L70" t="s">
        <v>307</v>
      </c>
      <c r="M70" t="s">
        <v>308</v>
      </c>
      <c r="N70" s="98">
        <v>18.670000000000002</v>
      </c>
      <c r="O70">
        <f t="shared" si="1"/>
        <v>2</v>
      </c>
      <c r="P70" s="2015">
        <v>0.53698831018518522</v>
      </c>
    </row>
    <row r="71" spans="1:16" x14ac:dyDescent="0.25">
      <c r="A71" t="str">
        <f t="shared" ref="A71:A134" si="2">CONCATENATE(TEXT(O71,"00"),"-",B71)</f>
        <v>02-246</v>
      </c>
      <c r="B71" s="99">
        <v>246</v>
      </c>
      <c r="C71" t="s">
        <v>169</v>
      </c>
      <c r="D71" t="s">
        <v>170</v>
      </c>
      <c r="F71" t="s">
        <v>171</v>
      </c>
      <c r="G71" t="s">
        <v>172</v>
      </c>
      <c r="H71" t="s">
        <v>18</v>
      </c>
      <c r="I71" t="s">
        <v>173</v>
      </c>
      <c r="J71" t="s">
        <v>241</v>
      </c>
      <c r="K71" t="s">
        <v>20</v>
      </c>
      <c r="L71" t="s">
        <v>309</v>
      </c>
      <c r="M71" t="s">
        <v>310</v>
      </c>
      <c r="N71" s="100">
        <v>18.559999999999999</v>
      </c>
      <c r="O71">
        <f t="shared" si="1"/>
        <v>2</v>
      </c>
      <c r="P71" s="2015">
        <v>0.53702384259259262</v>
      </c>
    </row>
    <row r="72" spans="1:16" x14ac:dyDescent="0.25">
      <c r="A72" t="str">
        <f t="shared" si="2"/>
        <v>02-209</v>
      </c>
      <c r="B72" s="101">
        <v>209</v>
      </c>
      <c r="C72" t="s">
        <v>109</v>
      </c>
      <c r="D72" t="s">
        <v>110</v>
      </c>
      <c r="F72" t="s">
        <v>111</v>
      </c>
      <c r="G72" t="s">
        <v>112</v>
      </c>
      <c r="H72" t="s">
        <v>18</v>
      </c>
      <c r="I72" t="s">
        <v>113</v>
      </c>
      <c r="J72" t="s">
        <v>241</v>
      </c>
      <c r="K72" t="s">
        <v>20</v>
      </c>
      <c r="L72" t="s">
        <v>311</v>
      </c>
      <c r="M72" t="s">
        <v>312</v>
      </c>
      <c r="N72" s="102">
        <v>18.48</v>
      </c>
      <c r="O72">
        <f t="shared" si="1"/>
        <v>2</v>
      </c>
      <c r="P72" s="2015">
        <v>0.53703449074074072</v>
      </c>
    </row>
    <row r="73" spans="1:16" x14ac:dyDescent="0.25">
      <c r="A73" t="str">
        <f t="shared" si="2"/>
        <v>02-217</v>
      </c>
      <c r="B73" s="103">
        <v>217</v>
      </c>
      <c r="C73" t="s">
        <v>57</v>
      </c>
      <c r="D73" t="s">
        <v>58</v>
      </c>
      <c r="F73" t="s">
        <v>59</v>
      </c>
      <c r="G73" t="s">
        <v>60</v>
      </c>
      <c r="H73" t="s">
        <v>18</v>
      </c>
      <c r="I73" t="s">
        <v>44</v>
      </c>
      <c r="J73" t="s">
        <v>241</v>
      </c>
      <c r="K73" t="s">
        <v>20</v>
      </c>
      <c r="L73" t="s">
        <v>313</v>
      </c>
      <c r="M73" t="s">
        <v>314</v>
      </c>
      <c r="N73" s="104">
        <v>18.399999999999999</v>
      </c>
      <c r="O73">
        <f t="shared" si="1"/>
        <v>2</v>
      </c>
      <c r="P73" s="2015">
        <v>0.53704409722222224</v>
      </c>
    </row>
    <row r="74" spans="1:16" x14ac:dyDescent="0.25">
      <c r="A74" t="str">
        <f t="shared" si="2"/>
        <v>02-227</v>
      </c>
      <c r="B74" s="105">
        <v>227</v>
      </c>
      <c r="C74" t="s">
        <v>14</v>
      </c>
      <c r="D74" t="s">
        <v>175</v>
      </c>
      <c r="F74" t="s">
        <v>176</v>
      </c>
      <c r="G74" t="s">
        <v>177</v>
      </c>
      <c r="H74" t="s">
        <v>18</v>
      </c>
      <c r="I74" t="s">
        <v>19</v>
      </c>
      <c r="J74" t="s">
        <v>241</v>
      </c>
      <c r="K74" t="s">
        <v>20</v>
      </c>
      <c r="L74" t="s">
        <v>315</v>
      </c>
      <c r="M74" t="s">
        <v>316</v>
      </c>
      <c r="N74" s="106">
        <v>18.22</v>
      </c>
      <c r="O74">
        <f t="shared" si="1"/>
        <v>2</v>
      </c>
      <c r="P74" s="2015">
        <v>0.53712581018518513</v>
      </c>
    </row>
    <row r="75" spans="1:16" x14ac:dyDescent="0.25">
      <c r="A75" t="str">
        <f t="shared" si="2"/>
        <v>02-236</v>
      </c>
      <c r="B75" s="107">
        <v>236</v>
      </c>
      <c r="C75" t="s">
        <v>153</v>
      </c>
      <c r="D75" t="s">
        <v>154</v>
      </c>
      <c r="F75" t="s">
        <v>155</v>
      </c>
      <c r="G75" t="s">
        <v>156</v>
      </c>
      <c r="H75" t="s">
        <v>18</v>
      </c>
      <c r="I75" t="s">
        <v>157</v>
      </c>
      <c r="J75" t="s">
        <v>241</v>
      </c>
      <c r="K75" t="s">
        <v>20</v>
      </c>
      <c r="L75" t="s">
        <v>317</v>
      </c>
      <c r="M75" t="s">
        <v>318</v>
      </c>
      <c r="N75" s="108">
        <v>18.149999999999999</v>
      </c>
      <c r="O75">
        <f t="shared" si="1"/>
        <v>2</v>
      </c>
      <c r="P75" s="2015">
        <v>0.5371403935185185</v>
      </c>
    </row>
    <row r="76" spans="1:16" x14ac:dyDescent="0.25">
      <c r="A76" t="str">
        <f t="shared" si="2"/>
        <v>02-244</v>
      </c>
      <c r="B76" s="109">
        <v>244</v>
      </c>
      <c r="C76" t="s">
        <v>121</v>
      </c>
      <c r="D76" t="s">
        <v>122</v>
      </c>
      <c r="F76" t="s">
        <v>123</v>
      </c>
      <c r="G76" t="s">
        <v>124</v>
      </c>
      <c r="H76" t="s">
        <v>18</v>
      </c>
      <c r="I76" t="s">
        <v>125</v>
      </c>
      <c r="J76" t="s">
        <v>241</v>
      </c>
      <c r="K76" t="s">
        <v>20</v>
      </c>
      <c r="L76" t="s">
        <v>319</v>
      </c>
      <c r="M76" t="s">
        <v>320</v>
      </c>
      <c r="N76" s="110">
        <v>18.07</v>
      </c>
      <c r="O76">
        <f t="shared" si="1"/>
        <v>2</v>
      </c>
      <c r="P76" s="2015">
        <v>0.5371586805555556</v>
      </c>
    </row>
    <row r="77" spans="1:16" x14ac:dyDescent="0.25">
      <c r="A77" t="str">
        <f t="shared" si="2"/>
        <v>02-243</v>
      </c>
      <c r="B77" s="111">
        <v>243</v>
      </c>
      <c r="C77" t="s">
        <v>244</v>
      </c>
      <c r="D77" t="s">
        <v>245</v>
      </c>
      <c r="F77" t="s">
        <v>246</v>
      </c>
      <c r="G77" t="s">
        <v>247</v>
      </c>
      <c r="H77" t="s">
        <v>18</v>
      </c>
      <c r="I77" t="s">
        <v>248</v>
      </c>
      <c r="J77" t="s">
        <v>241</v>
      </c>
      <c r="K77" t="s">
        <v>20</v>
      </c>
      <c r="L77" t="s">
        <v>321</v>
      </c>
      <c r="M77" t="s">
        <v>322</v>
      </c>
      <c r="N77" s="112">
        <v>18.04</v>
      </c>
      <c r="O77">
        <f t="shared" si="1"/>
        <v>2</v>
      </c>
      <c r="P77" s="2015">
        <v>0.53719560185185189</v>
      </c>
    </row>
    <row r="78" spans="1:16" x14ac:dyDescent="0.25">
      <c r="A78" t="str">
        <f t="shared" si="2"/>
        <v>02-232</v>
      </c>
      <c r="B78" s="113">
        <v>232</v>
      </c>
      <c r="C78" t="s">
        <v>217</v>
      </c>
      <c r="D78" t="s">
        <v>75</v>
      </c>
      <c r="F78" t="s">
        <v>218</v>
      </c>
      <c r="G78" t="s">
        <v>219</v>
      </c>
      <c r="H78" t="s">
        <v>18</v>
      </c>
      <c r="I78" t="s">
        <v>90</v>
      </c>
      <c r="J78" t="s">
        <v>241</v>
      </c>
      <c r="K78" t="s">
        <v>20</v>
      </c>
      <c r="L78" t="s">
        <v>323</v>
      </c>
      <c r="M78" t="s">
        <v>324</v>
      </c>
      <c r="N78" s="114">
        <v>18</v>
      </c>
      <c r="O78">
        <f t="shared" si="1"/>
        <v>2</v>
      </c>
      <c r="P78" s="2015">
        <v>0.5372072916666667</v>
      </c>
    </row>
    <row r="79" spans="1:16" x14ac:dyDescent="0.25">
      <c r="A79" t="str">
        <f t="shared" si="2"/>
        <v>02-249</v>
      </c>
      <c r="B79" s="115">
        <v>249</v>
      </c>
      <c r="C79" t="s">
        <v>133</v>
      </c>
      <c r="D79" t="s">
        <v>134</v>
      </c>
      <c r="F79" t="s">
        <v>135</v>
      </c>
      <c r="G79" t="s">
        <v>136</v>
      </c>
      <c r="H79" t="s">
        <v>18</v>
      </c>
      <c r="I79" t="s">
        <v>137</v>
      </c>
      <c r="J79" t="s">
        <v>241</v>
      </c>
      <c r="K79" t="s">
        <v>20</v>
      </c>
      <c r="L79" t="s">
        <v>325</v>
      </c>
      <c r="M79" t="s">
        <v>326</v>
      </c>
      <c r="N79" s="116">
        <v>17.89</v>
      </c>
      <c r="O79">
        <f t="shared" si="1"/>
        <v>2</v>
      </c>
      <c r="P79" s="2015">
        <v>0.53722314814814809</v>
      </c>
    </row>
    <row r="80" spans="1:16" x14ac:dyDescent="0.25">
      <c r="A80" t="str">
        <f t="shared" si="2"/>
        <v>02-215</v>
      </c>
      <c r="B80" s="117">
        <v>215</v>
      </c>
      <c r="C80" t="s">
        <v>143</v>
      </c>
      <c r="D80" t="s">
        <v>144</v>
      </c>
      <c r="F80" t="s">
        <v>48</v>
      </c>
      <c r="G80" t="s">
        <v>145</v>
      </c>
      <c r="H80" t="s">
        <v>18</v>
      </c>
      <c r="I80" t="s">
        <v>146</v>
      </c>
      <c r="J80" t="s">
        <v>241</v>
      </c>
      <c r="K80" t="s">
        <v>20</v>
      </c>
      <c r="L80" t="s">
        <v>327</v>
      </c>
      <c r="M80" t="s">
        <v>326</v>
      </c>
      <c r="N80" s="118">
        <v>17.89</v>
      </c>
      <c r="O80">
        <f t="shared" si="1"/>
        <v>2</v>
      </c>
      <c r="P80" s="2015">
        <v>0.53722581018518512</v>
      </c>
    </row>
    <row r="81" spans="1:16" x14ac:dyDescent="0.25">
      <c r="A81" t="str">
        <f t="shared" si="2"/>
        <v>02-224</v>
      </c>
      <c r="B81" s="119">
        <v>224</v>
      </c>
      <c r="C81" t="s">
        <v>190</v>
      </c>
      <c r="D81" t="s">
        <v>191</v>
      </c>
      <c r="F81" t="s">
        <v>192</v>
      </c>
      <c r="G81" t="s">
        <v>193</v>
      </c>
      <c r="H81" t="s">
        <v>18</v>
      </c>
      <c r="I81" t="s">
        <v>194</v>
      </c>
      <c r="J81" t="s">
        <v>241</v>
      </c>
      <c r="K81" t="s">
        <v>20</v>
      </c>
      <c r="L81" t="s">
        <v>328</v>
      </c>
      <c r="M81" t="s">
        <v>329</v>
      </c>
      <c r="N81" s="120">
        <v>17.86</v>
      </c>
      <c r="O81">
        <f t="shared" si="1"/>
        <v>2</v>
      </c>
      <c r="P81" s="2015">
        <v>0.53724004629629629</v>
      </c>
    </row>
    <row r="82" spans="1:16" x14ac:dyDescent="0.25">
      <c r="A82" t="str">
        <f t="shared" si="2"/>
        <v>02-201</v>
      </c>
      <c r="B82" s="121">
        <v>201</v>
      </c>
      <c r="C82" t="s">
        <v>239</v>
      </c>
      <c r="D82" t="s">
        <v>212</v>
      </c>
      <c r="F82" t="s">
        <v>240</v>
      </c>
      <c r="G82" t="s">
        <v>241</v>
      </c>
      <c r="H82" t="s">
        <v>18</v>
      </c>
      <c r="I82" t="s">
        <v>242</v>
      </c>
      <c r="J82" t="s">
        <v>241</v>
      </c>
      <c r="K82" t="s">
        <v>20</v>
      </c>
      <c r="L82" t="s">
        <v>330</v>
      </c>
      <c r="M82" t="s">
        <v>331</v>
      </c>
      <c r="N82" s="122">
        <v>17.82</v>
      </c>
      <c r="O82">
        <f t="shared" si="1"/>
        <v>2</v>
      </c>
      <c r="P82" s="2015">
        <v>0.53726099537037031</v>
      </c>
    </row>
    <row r="83" spans="1:16" x14ac:dyDescent="0.25">
      <c r="A83" t="str">
        <f t="shared" si="2"/>
        <v>02-220</v>
      </c>
      <c r="B83" s="123">
        <v>220</v>
      </c>
      <c r="C83" t="s">
        <v>104</v>
      </c>
      <c r="D83" t="s">
        <v>105</v>
      </c>
      <c r="F83" t="s">
        <v>106</v>
      </c>
      <c r="G83" t="s">
        <v>107</v>
      </c>
      <c r="H83" t="s">
        <v>18</v>
      </c>
      <c r="I83" t="s">
        <v>44</v>
      </c>
      <c r="J83" t="s">
        <v>241</v>
      </c>
      <c r="K83" t="s">
        <v>20</v>
      </c>
      <c r="L83" t="s">
        <v>332</v>
      </c>
      <c r="M83" t="s">
        <v>333</v>
      </c>
      <c r="N83" s="124">
        <v>17.75</v>
      </c>
      <c r="O83">
        <f t="shared" si="1"/>
        <v>2</v>
      </c>
      <c r="P83" s="2015">
        <v>0.53726400462962964</v>
      </c>
    </row>
    <row r="84" spans="1:16" x14ac:dyDescent="0.25">
      <c r="A84" t="str">
        <f t="shared" si="2"/>
        <v>02-230</v>
      </c>
      <c r="B84" s="125">
        <v>230</v>
      </c>
      <c r="C84" t="s">
        <v>221</v>
      </c>
      <c r="D84" t="s">
        <v>222</v>
      </c>
      <c r="F84" t="s">
        <v>223</v>
      </c>
      <c r="G84" t="s">
        <v>224</v>
      </c>
      <c r="H84" t="s">
        <v>18</v>
      </c>
      <c r="I84" t="s">
        <v>225</v>
      </c>
      <c r="J84" t="s">
        <v>241</v>
      </c>
      <c r="K84" t="s">
        <v>20</v>
      </c>
      <c r="L84" t="s">
        <v>334</v>
      </c>
      <c r="M84" t="s">
        <v>335</v>
      </c>
      <c r="N84" s="126">
        <v>17.79</v>
      </c>
      <c r="O84">
        <f t="shared" si="1"/>
        <v>2</v>
      </c>
      <c r="P84" s="2015">
        <v>0.53726666666666667</v>
      </c>
    </row>
    <row r="85" spans="1:16" x14ac:dyDescent="0.25">
      <c r="A85" t="str">
        <f t="shared" si="2"/>
        <v>02-202</v>
      </c>
      <c r="B85" s="127">
        <v>202</v>
      </c>
      <c r="C85" t="s">
        <v>127</v>
      </c>
      <c r="D85" t="s">
        <v>128</v>
      </c>
      <c r="F85" t="s">
        <v>129</v>
      </c>
      <c r="G85" t="s">
        <v>130</v>
      </c>
      <c r="H85" t="s">
        <v>18</v>
      </c>
      <c r="I85" t="s">
        <v>131</v>
      </c>
      <c r="J85" t="s">
        <v>241</v>
      </c>
      <c r="K85" t="s">
        <v>20</v>
      </c>
      <c r="L85" t="s">
        <v>336</v>
      </c>
      <c r="M85" t="s">
        <v>337</v>
      </c>
      <c r="N85" s="128">
        <v>17.649999999999999</v>
      </c>
      <c r="O85">
        <f t="shared" si="1"/>
        <v>2</v>
      </c>
      <c r="P85" s="2015">
        <v>0.53729664351851858</v>
      </c>
    </row>
    <row r="86" spans="1:16" x14ac:dyDescent="0.25">
      <c r="A86" t="str">
        <f t="shared" si="2"/>
        <v>02-205</v>
      </c>
      <c r="B86" s="129">
        <v>205</v>
      </c>
      <c r="C86" t="s">
        <v>164</v>
      </c>
      <c r="D86" t="s">
        <v>165</v>
      </c>
      <c r="F86" t="s">
        <v>166</v>
      </c>
      <c r="G86" t="s">
        <v>167</v>
      </c>
      <c r="H86" t="s">
        <v>18</v>
      </c>
      <c r="I86" t="s">
        <v>96</v>
      </c>
      <c r="J86" t="s">
        <v>241</v>
      </c>
      <c r="K86" t="s">
        <v>20</v>
      </c>
      <c r="L86" t="s">
        <v>338</v>
      </c>
      <c r="M86" t="s">
        <v>339</v>
      </c>
      <c r="N86" s="130">
        <v>17.68</v>
      </c>
      <c r="O86">
        <f t="shared" si="1"/>
        <v>2</v>
      </c>
      <c r="P86" s="2015">
        <v>0.53729780092592594</v>
      </c>
    </row>
    <row r="87" spans="1:16" x14ac:dyDescent="0.25">
      <c r="A87" t="str">
        <f t="shared" si="2"/>
        <v>02-242</v>
      </c>
      <c r="B87" s="131">
        <v>242</v>
      </c>
      <c r="C87" t="s">
        <v>184</v>
      </c>
      <c r="D87" t="s">
        <v>185</v>
      </c>
      <c r="F87" t="s">
        <v>186</v>
      </c>
      <c r="G87" t="s">
        <v>187</v>
      </c>
      <c r="H87" t="s">
        <v>18</v>
      </c>
      <c r="I87" t="s">
        <v>188</v>
      </c>
      <c r="J87" t="s">
        <v>241</v>
      </c>
      <c r="K87" t="s">
        <v>20</v>
      </c>
      <c r="L87" t="s">
        <v>340</v>
      </c>
      <c r="M87" t="s">
        <v>341</v>
      </c>
      <c r="N87" s="132">
        <v>17.61</v>
      </c>
      <c r="O87">
        <f t="shared" si="1"/>
        <v>2</v>
      </c>
      <c r="P87" s="2015">
        <v>0.53732268518518522</v>
      </c>
    </row>
    <row r="88" spans="1:16" x14ac:dyDescent="0.25">
      <c r="A88" t="str">
        <f t="shared" si="2"/>
        <v>02-235</v>
      </c>
      <c r="B88" s="133">
        <v>235</v>
      </c>
      <c r="C88" t="s">
        <v>250</v>
      </c>
      <c r="D88" t="s">
        <v>154</v>
      </c>
      <c r="F88" t="s">
        <v>251</v>
      </c>
      <c r="G88" t="s">
        <v>252</v>
      </c>
      <c r="H88" t="s">
        <v>18</v>
      </c>
      <c r="I88" t="s">
        <v>157</v>
      </c>
      <c r="J88" t="s">
        <v>241</v>
      </c>
      <c r="K88" t="s">
        <v>20</v>
      </c>
      <c r="L88" t="s">
        <v>342</v>
      </c>
      <c r="M88" t="s">
        <v>343</v>
      </c>
      <c r="N88" s="134">
        <v>17.579999999999998</v>
      </c>
      <c r="O88">
        <f t="shared" si="1"/>
        <v>2</v>
      </c>
      <c r="P88" s="2015">
        <v>0.53734733796296297</v>
      </c>
    </row>
    <row r="89" spans="1:16" x14ac:dyDescent="0.25">
      <c r="A89" t="str">
        <f t="shared" si="2"/>
        <v>02-225</v>
      </c>
      <c r="B89" s="135">
        <v>225</v>
      </c>
      <c r="C89" t="s">
        <v>259</v>
      </c>
      <c r="D89" t="s">
        <v>260</v>
      </c>
      <c r="F89" t="s">
        <v>261</v>
      </c>
      <c r="G89" t="s">
        <v>262</v>
      </c>
      <c r="H89" t="s">
        <v>18</v>
      </c>
      <c r="I89" t="s">
        <v>263</v>
      </c>
      <c r="J89" t="s">
        <v>241</v>
      </c>
      <c r="K89" t="s">
        <v>20</v>
      </c>
      <c r="L89" t="s">
        <v>344</v>
      </c>
      <c r="M89" t="s">
        <v>341</v>
      </c>
      <c r="N89" s="136">
        <v>17.61</v>
      </c>
      <c r="O89">
        <f t="shared" si="1"/>
        <v>2</v>
      </c>
      <c r="P89" s="2015">
        <v>0.5373486111111111</v>
      </c>
    </row>
    <row r="90" spans="1:16" x14ac:dyDescent="0.25">
      <c r="A90" t="str">
        <f t="shared" si="2"/>
        <v>02-233</v>
      </c>
      <c r="B90" s="137">
        <v>233</v>
      </c>
      <c r="C90" t="s">
        <v>148</v>
      </c>
      <c r="D90" t="s">
        <v>105</v>
      </c>
      <c r="F90" t="s">
        <v>149</v>
      </c>
      <c r="G90" t="s">
        <v>150</v>
      </c>
      <c r="H90" t="s">
        <v>18</v>
      </c>
      <c r="I90" t="s">
        <v>151</v>
      </c>
      <c r="J90" t="s">
        <v>241</v>
      </c>
      <c r="K90" t="s">
        <v>20</v>
      </c>
      <c r="L90" t="s">
        <v>345</v>
      </c>
      <c r="M90" t="s">
        <v>346</v>
      </c>
      <c r="N90" s="138">
        <v>17.41</v>
      </c>
      <c r="O90">
        <f t="shared" si="1"/>
        <v>2</v>
      </c>
      <c r="P90" s="2015">
        <v>0.53738564814814815</v>
      </c>
    </row>
    <row r="91" spans="1:16" x14ac:dyDescent="0.25">
      <c r="A91" t="str">
        <f t="shared" si="2"/>
        <v>02-221</v>
      </c>
      <c r="B91" s="139">
        <v>221</v>
      </c>
      <c r="C91" t="s">
        <v>254</v>
      </c>
      <c r="D91" t="s">
        <v>63</v>
      </c>
      <c r="F91" t="s">
        <v>255</v>
      </c>
      <c r="G91" t="s">
        <v>256</v>
      </c>
      <c r="H91" t="s">
        <v>18</v>
      </c>
      <c r="I91" t="s">
        <v>257</v>
      </c>
      <c r="J91" t="s">
        <v>241</v>
      </c>
      <c r="K91" t="s">
        <v>20</v>
      </c>
      <c r="L91" t="s">
        <v>347</v>
      </c>
      <c r="M91" t="s">
        <v>346</v>
      </c>
      <c r="N91" s="140">
        <v>17.41</v>
      </c>
      <c r="O91">
        <f t="shared" si="1"/>
        <v>2</v>
      </c>
      <c r="P91" s="2015">
        <v>0.5374127314814815</v>
      </c>
    </row>
    <row r="92" spans="1:16" x14ac:dyDescent="0.25">
      <c r="A92" t="str">
        <f t="shared" si="2"/>
        <v>02-207</v>
      </c>
      <c r="B92" s="141">
        <v>207</v>
      </c>
      <c r="C92" t="s">
        <v>201</v>
      </c>
      <c r="D92" t="s">
        <v>202</v>
      </c>
      <c r="F92" t="s">
        <v>203</v>
      </c>
      <c r="G92" t="s">
        <v>204</v>
      </c>
      <c r="H92" t="s">
        <v>18</v>
      </c>
      <c r="I92" t="s">
        <v>96</v>
      </c>
      <c r="J92" t="s">
        <v>241</v>
      </c>
      <c r="K92" t="s">
        <v>20</v>
      </c>
      <c r="L92" t="s">
        <v>348</v>
      </c>
      <c r="M92" t="s">
        <v>349</v>
      </c>
      <c r="N92" s="142">
        <v>17.309999999999999</v>
      </c>
      <c r="O92">
        <f t="shared" si="1"/>
        <v>2</v>
      </c>
      <c r="P92" s="2015">
        <v>0.53742962962962959</v>
      </c>
    </row>
    <row r="93" spans="1:16" x14ac:dyDescent="0.25">
      <c r="A93" t="str">
        <f t="shared" si="2"/>
        <v>02-223</v>
      </c>
      <c r="B93" s="143">
        <v>223</v>
      </c>
      <c r="C93" t="s">
        <v>270</v>
      </c>
      <c r="D93" t="s">
        <v>245</v>
      </c>
      <c r="F93" t="s">
        <v>271</v>
      </c>
      <c r="G93" t="s">
        <v>272</v>
      </c>
      <c r="H93" t="s">
        <v>18</v>
      </c>
      <c r="I93" t="s">
        <v>273</v>
      </c>
      <c r="J93" t="s">
        <v>241</v>
      </c>
      <c r="K93" t="s">
        <v>20</v>
      </c>
      <c r="L93" t="s">
        <v>350</v>
      </c>
      <c r="M93" t="s">
        <v>351</v>
      </c>
      <c r="N93" s="144">
        <v>17.34</v>
      </c>
      <c r="O93">
        <f t="shared" si="1"/>
        <v>2</v>
      </c>
      <c r="P93" s="2015">
        <v>0.5374434027777778</v>
      </c>
    </row>
    <row r="94" spans="1:16" x14ac:dyDescent="0.25">
      <c r="A94" t="str">
        <f t="shared" si="2"/>
        <v>02-208</v>
      </c>
      <c r="B94" s="145">
        <v>208</v>
      </c>
      <c r="C94" t="s">
        <v>265</v>
      </c>
      <c r="D94" t="s">
        <v>245</v>
      </c>
      <c r="F94" t="s">
        <v>266</v>
      </c>
      <c r="G94" t="s">
        <v>267</v>
      </c>
      <c r="H94" t="s">
        <v>18</v>
      </c>
      <c r="I94" t="s">
        <v>268</v>
      </c>
      <c r="J94" t="s">
        <v>241</v>
      </c>
      <c r="K94" t="s">
        <v>20</v>
      </c>
      <c r="L94" t="s">
        <v>352</v>
      </c>
      <c r="M94" t="s">
        <v>353</v>
      </c>
      <c r="N94" s="146">
        <v>16.98</v>
      </c>
      <c r="O94">
        <f t="shared" si="1"/>
        <v>2</v>
      </c>
      <c r="P94" s="2015">
        <v>0.53756087962962962</v>
      </c>
    </row>
    <row r="95" spans="1:16" x14ac:dyDescent="0.25">
      <c r="A95" t="str">
        <f t="shared" si="2"/>
        <v>02-238</v>
      </c>
      <c r="B95" s="147">
        <v>238</v>
      </c>
      <c r="C95" t="s">
        <v>211</v>
      </c>
      <c r="D95" t="s">
        <v>212</v>
      </c>
      <c r="F95" t="s">
        <v>213</v>
      </c>
      <c r="G95" t="s">
        <v>214</v>
      </c>
      <c r="H95" t="s">
        <v>18</v>
      </c>
      <c r="I95" t="s">
        <v>215</v>
      </c>
      <c r="J95" t="s">
        <v>241</v>
      </c>
      <c r="K95" t="s">
        <v>20</v>
      </c>
      <c r="L95" t="s">
        <v>354</v>
      </c>
      <c r="M95" t="s">
        <v>355</v>
      </c>
      <c r="N95" s="148">
        <v>16.920000000000002</v>
      </c>
      <c r="O95">
        <f t="shared" si="1"/>
        <v>2</v>
      </c>
      <c r="P95" s="2015">
        <v>0.53757789351851859</v>
      </c>
    </row>
    <row r="96" spans="1:16" x14ac:dyDescent="0.25">
      <c r="A96" t="str">
        <f t="shared" si="2"/>
        <v>02-210</v>
      </c>
      <c r="B96" s="149">
        <v>210</v>
      </c>
      <c r="C96" t="s">
        <v>206</v>
      </c>
      <c r="D96" t="s">
        <v>207</v>
      </c>
      <c r="F96" t="s">
        <v>208</v>
      </c>
      <c r="G96" t="s">
        <v>209</v>
      </c>
      <c r="H96" t="s">
        <v>18</v>
      </c>
      <c r="I96" t="s">
        <v>113</v>
      </c>
      <c r="J96" t="s">
        <v>241</v>
      </c>
      <c r="K96" t="s">
        <v>20</v>
      </c>
      <c r="L96" t="s">
        <v>356</v>
      </c>
      <c r="M96" t="s">
        <v>357</v>
      </c>
      <c r="N96" s="150">
        <v>16.82</v>
      </c>
      <c r="O96">
        <f t="shared" si="1"/>
        <v>2</v>
      </c>
      <c r="P96" s="2015">
        <v>0.53760312500000007</v>
      </c>
    </row>
    <row r="97" spans="1:16" x14ac:dyDescent="0.25">
      <c r="A97" t="str">
        <f t="shared" si="2"/>
        <v>02-241</v>
      </c>
      <c r="B97" s="151">
        <v>241</v>
      </c>
      <c r="C97" t="s">
        <v>227</v>
      </c>
      <c r="D97" t="s">
        <v>228</v>
      </c>
      <c r="F97" t="s">
        <v>229</v>
      </c>
      <c r="G97" t="s">
        <v>230</v>
      </c>
      <c r="H97" t="s">
        <v>18</v>
      </c>
      <c r="I97" t="s">
        <v>231</v>
      </c>
      <c r="J97" t="s">
        <v>241</v>
      </c>
      <c r="K97" t="s">
        <v>20</v>
      </c>
      <c r="L97" t="s">
        <v>358</v>
      </c>
      <c r="M97" t="s">
        <v>357</v>
      </c>
      <c r="N97" s="152">
        <v>16.82</v>
      </c>
      <c r="O97">
        <f t="shared" si="1"/>
        <v>2</v>
      </c>
      <c r="P97" s="2015">
        <v>0.53760520833333336</v>
      </c>
    </row>
    <row r="98" spans="1:16" x14ac:dyDescent="0.25">
      <c r="A98" t="str">
        <f t="shared" si="2"/>
        <v>02-204</v>
      </c>
      <c r="B98" s="153">
        <v>204</v>
      </c>
      <c r="C98" t="s">
        <v>233</v>
      </c>
      <c r="D98" t="s">
        <v>234</v>
      </c>
      <c r="F98" t="s">
        <v>235</v>
      </c>
      <c r="G98" t="s">
        <v>236</v>
      </c>
      <c r="H98" t="s">
        <v>18</v>
      </c>
      <c r="I98" t="s">
        <v>237</v>
      </c>
      <c r="J98" t="s">
        <v>241</v>
      </c>
      <c r="K98" t="s">
        <v>20</v>
      </c>
      <c r="L98" t="s">
        <v>359</v>
      </c>
      <c r="M98" t="s">
        <v>360</v>
      </c>
      <c r="N98" s="154">
        <v>16.760000000000002</v>
      </c>
      <c r="O98">
        <f t="shared" si="1"/>
        <v>2</v>
      </c>
      <c r="P98" s="2015">
        <v>0.53763275462962967</v>
      </c>
    </row>
    <row r="99" spans="1:16" x14ac:dyDescent="0.25">
      <c r="A99" t="str">
        <f t="shared" si="2"/>
        <v>02-245</v>
      </c>
      <c r="B99" s="155">
        <v>245</v>
      </c>
      <c r="C99" t="s">
        <v>196</v>
      </c>
      <c r="D99" t="s">
        <v>197</v>
      </c>
      <c r="F99" t="s">
        <v>198</v>
      </c>
      <c r="G99" t="s">
        <v>199</v>
      </c>
      <c r="H99" t="s">
        <v>18</v>
      </c>
      <c r="I99" t="s">
        <v>173</v>
      </c>
      <c r="J99" t="s">
        <v>241</v>
      </c>
      <c r="K99" t="s">
        <v>20</v>
      </c>
      <c r="L99" t="s">
        <v>361</v>
      </c>
      <c r="M99" t="s">
        <v>362</v>
      </c>
      <c r="N99" s="156">
        <v>16.39</v>
      </c>
      <c r="O99">
        <f t="shared" si="1"/>
        <v>2</v>
      </c>
      <c r="P99" s="2015">
        <v>0.53776886574074079</v>
      </c>
    </row>
    <row r="100" spans="1:16" x14ac:dyDescent="0.25">
      <c r="A100" t="str">
        <f t="shared" si="2"/>
        <v>04-211</v>
      </c>
      <c r="B100" s="157">
        <v>211</v>
      </c>
      <c r="C100" t="s">
        <v>46</v>
      </c>
      <c r="D100" t="s">
        <v>47</v>
      </c>
      <c r="F100" t="s">
        <v>48</v>
      </c>
      <c r="G100" t="s">
        <v>49</v>
      </c>
      <c r="H100" t="s">
        <v>363</v>
      </c>
      <c r="I100" t="s">
        <v>50</v>
      </c>
      <c r="J100" t="s">
        <v>130</v>
      </c>
      <c r="K100" t="s">
        <v>20</v>
      </c>
      <c r="L100" t="s">
        <v>364</v>
      </c>
      <c r="M100" t="s">
        <v>365</v>
      </c>
      <c r="N100" s="158">
        <v>20.36</v>
      </c>
      <c r="O100">
        <f t="shared" si="1"/>
        <v>4</v>
      </c>
      <c r="P100" s="2015">
        <v>0.54172870370370374</v>
      </c>
    </row>
    <row r="101" spans="1:16" x14ac:dyDescent="0.25">
      <c r="A101" t="str">
        <f t="shared" si="2"/>
        <v>04-203</v>
      </c>
      <c r="B101" s="159">
        <v>203</v>
      </c>
      <c r="C101" t="s">
        <v>34</v>
      </c>
      <c r="D101" t="s">
        <v>35</v>
      </c>
      <c r="F101" t="s">
        <v>36</v>
      </c>
      <c r="G101" t="s">
        <v>37</v>
      </c>
      <c r="H101" t="s">
        <v>363</v>
      </c>
      <c r="I101" t="s">
        <v>38</v>
      </c>
      <c r="J101" t="s">
        <v>130</v>
      </c>
      <c r="K101" t="s">
        <v>20</v>
      </c>
      <c r="L101" t="s">
        <v>366</v>
      </c>
      <c r="M101" t="s">
        <v>367</v>
      </c>
      <c r="N101" s="160">
        <v>20.13</v>
      </c>
      <c r="O101">
        <f t="shared" si="1"/>
        <v>4</v>
      </c>
      <c r="P101" s="2015">
        <v>0.54174942129629633</v>
      </c>
    </row>
    <row r="102" spans="1:16" x14ac:dyDescent="0.25">
      <c r="A102" t="str">
        <f t="shared" si="2"/>
        <v>04-250</v>
      </c>
      <c r="B102" s="161">
        <v>250</v>
      </c>
      <c r="C102" t="s">
        <v>62</v>
      </c>
      <c r="D102" t="s">
        <v>63</v>
      </c>
      <c r="F102" t="s">
        <v>64</v>
      </c>
      <c r="G102" t="s">
        <v>65</v>
      </c>
      <c r="H102" t="s">
        <v>363</v>
      </c>
      <c r="I102" t="s">
        <v>66</v>
      </c>
      <c r="J102" t="s">
        <v>130</v>
      </c>
      <c r="K102" t="s">
        <v>20</v>
      </c>
      <c r="L102" t="s">
        <v>368</v>
      </c>
      <c r="M102" t="s">
        <v>283</v>
      </c>
      <c r="N102" s="162">
        <v>19.82</v>
      </c>
      <c r="O102">
        <f t="shared" si="1"/>
        <v>4</v>
      </c>
      <c r="P102" s="2015">
        <v>0.54180335648148148</v>
      </c>
    </row>
    <row r="103" spans="1:16" x14ac:dyDescent="0.25">
      <c r="A103" t="str">
        <f t="shared" si="2"/>
        <v>04-218</v>
      </c>
      <c r="B103" s="163">
        <v>218</v>
      </c>
      <c r="C103" t="s">
        <v>40</v>
      </c>
      <c r="D103" t="s">
        <v>41</v>
      </c>
      <c r="F103" t="s">
        <v>42</v>
      </c>
      <c r="G103" t="s">
        <v>43</v>
      </c>
      <c r="H103" t="s">
        <v>363</v>
      </c>
      <c r="I103" t="s">
        <v>44</v>
      </c>
      <c r="J103" t="s">
        <v>130</v>
      </c>
      <c r="K103" t="s">
        <v>20</v>
      </c>
      <c r="L103" t="s">
        <v>369</v>
      </c>
      <c r="M103" t="s">
        <v>370</v>
      </c>
      <c r="N103" s="164">
        <v>19.87</v>
      </c>
      <c r="O103">
        <f t="shared" si="1"/>
        <v>4</v>
      </c>
      <c r="P103" s="2015">
        <v>0.54181446759259255</v>
      </c>
    </row>
    <row r="104" spans="1:16" x14ac:dyDescent="0.25">
      <c r="A104" t="str">
        <f t="shared" si="2"/>
        <v>04-226</v>
      </c>
      <c r="B104" s="165">
        <v>226</v>
      </c>
      <c r="C104" t="s">
        <v>68</v>
      </c>
      <c r="D104" t="s">
        <v>69</v>
      </c>
      <c r="F104" t="s">
        <v>70</v>
      </c>
      <c r="G104" t="s">
        <v>71</v>
      </c>
      <c r="H104" t="s">
        <v>363</v>
      </c>
      <c r="I104" t="s">
        <v>72</v>
      </c>
      <c r="J104" t="s">
        <v>130</v>
      </c>
      <c r="K104" t="s">
        <v>20</v>
      </c>
      <c r="L104" t="s">
        <v>371</v>
      </c>
      <c r="M104" t="s">
        <v>278</v>
      </c>
      <c r="N104" s="166">
        <v>20.09</v>
      </c>
      <c r="O104">
        <f t="shared" si="1"/>
        <v>4</v>
      </c>
      <c r="P104" s="2015">
        <v>0.54183553240740745</v>
      </c>
    </row>
    <row r="105" spans="1:16" x14ac:dyDescent="0.25">
      <c r="A105" t="str">
        <f t="shared" si="2"/>
        <v>04-240</v>
      </c>
      <c r="B105" s="167">
        <v>240</v>
      </c>
      <c r="C105" t="s">
        <v>80</v>
      </c>
      <c r="D105" t="s">
        <v>81</v>
      </c>
      <c r="F105" t="s">
        <v>82</v>
      </c>
      <c r="G105" t="s">
        <v>83</v>
      </c>
      <c r="H105" t="s">
        <v>363</v>
      </c>
      <c r="I105" t="s">
        <v>84</v>
      </c>
      <c r="J105" t="s">
        <v>130</v>
      </c>
      <c r="K105" t="s">
        <v>20</v>
      </c>
      <c r="L105" t="s">
        <v>372</v>
      </c>
      <c r="M105" t="s">
        <v>373</v>
      </c>
      <c r="N105" s="168">
        <v>20.22</v>
      </c>
      <c r="O105">
        <f t="shared" si="1"/>
        <v>4</v>
      </c>
      <c r="P105" s="2015">
        <v>0.54189641203703698</v>
      </c>
    </row>
    <row r="106" spans="1:16" x14ac:dyDescent="0.25">
      <c r="A106" t="str">
        <f t="shared" si="2"/>
        <v>04-251</v>
      </c>
      <c r="B106" s="169">
        <v>251</v>
      </c>
      <c r="C106" t="s">
        <v>28</v>
      </c>
      <c r="D106" t="s">
        <v>29</v>
      </c>
      <c r="F106" t="s">
        <v>30</v>
      </c>
      <c r="G106" t="s">
        <v>31</v>
      </c>
      <c r="H106" t="s">
        <v>363</v>
      </c>
      <c r="I106" t="s">
        <v>32</v>
      </c>
      <c r="J106" t="s">
        <v>130</v>
      </c>
      <c r="K106" t="s">
        <v>20</v>
      </c>
      <c r="L106" t="s">
        <v>374</v>
      </c>
      <c r="M106" t="s">
        <v>285</v>
      </c>
      <c r="N106" s="170">
        <v>19.739999999999998</v>
      </c>
      <c r="O106">
        <f t="shared" si="1"/>
        <v>4</v>
      </c>
      <c r="P106" s="2015">
        <v>0.54193171296296294</v>
      </c>
    </row>
    <row r="107" spans="1:16" x14ac:dyDescent="0.25">
      <c r="A107" t="str">
        <f t="shared" si="2"/>
        <v>04-228</v>
      </c>
      <c r="B107" s="171">
        <v>228</v>
      </c>
      <c r="C107" t="s">
        <v>14</v>
      </c>
      <c r="D107" t="s">
        <v>15</v>
      </c>
      <c r="F107" t="s">
        <v>16</v>
      </c>
      <c r="G107" t="s">
        <v>17</v>
      </c>
      <c r="H107" t="s">
        <v>363</v>
      </c>
      <c r="I107" t="s">
        <v>19</v>
      </c>
      <c r="J107" t="s">
        <v>130</v>
      </c>
      <c r="K107" t="s">
        <v>20</v>
      </c>
      <c r="L107" t="s">
        <v>375</v>
      </c>
      <c r="M107" t="s">
        <v>376</v>
      </c>
      <c r="N107" s="172">
        <v>19.649999999999999</v>
      </c>
      <c r="O107">
        <f t="shared" si="1"/>
        <v>4</v>
      </c>
      <c r="P107" s="2015">
        <v>0.54203738425925929</v>
      </c>
    </row>
    <row r="108" spans="1:16" x14ac:dyDescent="0.25">
      <c r="A108" t="str">
        <f t="shared" si="2"/>
        <v>04-252</v>
      </c>
      <c r="B108" s="173">
        <v>252</v>
      </c>
      <c r="C108" t="s">
        <v>98</v>
      </c>
      <c r="D108" t="s">
        <v>99</v>
      </c>
      <c r="F108" t="s">
        <v>100</v>
      </c>
      <c r="G108" t="s">
        <v>101</v>
      </c>
      <c r="H108" t="s">
        <v>363</v>
      </c>
      <c r="I108" t="s">
        <v>102</v>
      </c>
      <c r="J108" t="s">
        <v>130</v>
      </c>
      <c r="K108" t="s">
        <v>20</v>
      </c>
      <c r="L108" t="s">
        <v>377</v>
      </c>
      <c r="M108" t="s">
        <v>378</v>
      </c>
      <c r="N108" s="174">
        <v>19.96</v>
      </c>
      <c r="O108">
        <f t="shared" si="1"/>
        <v>4</v>
      </c>
      <c r="P108" s="2015">
        <v>0.54204085648148148</v>
      </c>
    </row>
    <row r="109" spans="1:16" x14ac:dyDescent="0.25">
      <c r="A109" t="str">
        <f t="shared" si="2"/>
        <v>04-222</v>
      </c>
      <c r="B109" s="175">
        <v>222</v>
      </c>
      <c r="C109" t="s">
        <v>115</v>
      </c>
      <c r="D109" t="s">
        <v>116</v>
      </c>
      <c r="F109" t="s">
        <v>117</v>
      </c>
      <c r="G109" t="s">
        <v>118</v>
      </c>
      <c r="H109" t="s">
        <v>363</v>
      </c>
      <c r="I109" t="s">
        <v>119</v>
      </c>
      <c r="J109" t="s">
        <v>130</v>
      </c>
      <c r="K109" t="s">
        <v>20</v>
      </c>
      <c r="L109" t="s">
        <v>379</v>
      </c>
      <c r="M109" t="s">
        <v>380</v>
      </c>
      <c r="N109" s="176">
        <v>19.149999999999999</v>
      </c>
      <c r="O109">
        <f t="shared" si="1"/>
        <v>4</v>
      </c>
      <c r="P109" s="2015">
        <v>0.5421600694444445</v>
      </c>
    </row>
    <row r="110" spans="1:16" x14ac:dyDescent="0.25">
      <c r="A110" t="str">
        <f t="shared" si="2"/>
        <v>04-206</v>
      </c>
      <c r="B110" s="177">
        <v>206</v>
      </c>
      <c r="C110" t="s">
        <v>92</v>
      </c>
      <c r="D110" t="s">
        <v>93</v>
      </c>
      <c r="F110" t="s">
        <v>94</v>
      </c>
      <c r="G110" t="s">
        <v>95</v>
      </c>
      <c r="H110" t="s">
        <v>363</v>
      </c>
      <c r="I110" t="s">
        <v>96</v>
      </c>
      <c r="J110" t="s">
        <v>130</v>
      </c>
      <c r="K110" t="s">
        <v>20</v>
      </c>
      <c r="L110" t="s">
        <v>381</v>
      </c>
      <c r="M110" t="s">
        <v>382</v>
      </c>
      <c r="N110" s="178">
        <v>19.309999999999999</v>
      </c>
      <c r="O110">
        <f t="shared" si="1"/>
        <v>4</v>
      </c>
      <c r="P110" s="2015">
        <v>0.54216817129629635</v>
      </c>
    </row>
    <row r="111" spans="1:16" x14ac:dyDescent="0.25">
      <c r="A111" t="str">
        <f t="shared" si="2"/>
        <v>04-239</v>
      </c>
      <c r="B111" s="179">
        <v>239</v>
      </c>
      <c r="C111" t="s">
        <v>74</v>
      </c>
      <c r="D111" t="s">
        <v>75</v>
      </c>
      <c r="F111" t="s">
        <v>76</v>
      </c>
      <c r="G111" t="s">
        <v>77</v>
      </c>
      <c r="H111" t="s">
        <v>363</v>
      </c>
      <c r="I111" t="s">
        <v>78</v>
      </c>
      <c r="J111" t="s">
        <v>130</v>
      </c>
      <c r="K111" t="s">
        <v>20</v>
      </c>
      <c r="L111" t="s">
        <v>383</v>
      </c>
      <c r="M111" t="s">
        <v>376</v>
      </c>
      <c r="N111" s="180">
        <v>19.649999999999999</v>
      </c>
      <c r="O111">
        <f t="shared" si="1"/>
        <v>4</v>
      </c>
      <c r="P111" s="2015">
        <v>0.54219166666666674</v>
      </c>
    </row>
    <row r="112" spans="1:16" x14ac:dyDescent="0.25">
      <c r="A112" t="str">
        <f t="shared" si="2"/>
        <v>04-237</v>
      </c>
      <c r="B112" s="181">
        <v>237</v>
      </c>
      <c r="C112" t="s">
        <v>22</v>
      </c>
      <c r="D112" t="s">
        <v>23</v>
      </c>
      <c r="F112" t="s">
        <v>24</v>
      </c>
      <c r="G112" t="s">
        <v>25</v>
      </c>
      <c r="H112" t="s">
        <v>363</v>
      </c>
      <c r="I112" t="s">
        <v>26</v>
      </c>
      <c r="J112" t="s">
        <v>130</v>
      </c>
      <c r="K112" t="s">
        <v>20</v>
      </c>
      <c r="L112" t="s">
        <v>384</v>
      </c>
      <c r="M112" t="s">
        <v>385</v>
      </c>
      <c r="N112" s="182">
        <v>19.27</v>
      </c>
      <c r="O112">
        <f t="shared" si="1"/>
        <v>4</v>
      </c>
      <c r="P112" s="2015">
        <v>0.54228425925925927</v>
      </c>
    </row>
    <row r="113" spans="1:16" x14ac:dyDescent="0.25">
      <c r="A113" t="str">
        <f t="shared" si="2"/>
        <v>04-247</v>
      </c>
      <c r="B113" s="183">
        <v>247</v>
      </c>
      <c r="C113" t="s">
        <v>159</v>
      </c>
      <c r="D113" t="s">
        <v>110</v>
      </c>
      <c r="F113" t="s">
        <v>160</v>
      </c>
      <c r="G113" t="s">
        <v>161</v>
      </c>
      <c r="H113" t="s">
        <v>363</v>
      </c>
      <c r="I113" t="s">
        <v>162</v>
      </c>
      <c r="J113" t="s">
        <v>130</v>
      </c>
      <c r="K113" t="s">
        <v>20</v>
      </c>
      <c r="L113" t="s">
        <v>386</v>
      </c>
      <c r="M113" t="s">
        <v>385</v>
      </c>
      <c r="N113" s="184">
        <v>19.27</v>
      </c>
      <c r="O113">
        <f t="shared" si="1"/>
        <v>4</v>
      </c>
      <c r="P113" s="2015">
        <v>0.54234259259259254</v>
      </c>
    </row>
    <row r="114" spans="1:16" x14ac:dyDescent="0.25">
      <c r="A114" t="str">
        <f t="shared" si="2"/>
        <v>04-219</v>
      </c>
      <c r="B114" s="185">
        <v>219</v>
      </c>
      <c r="C114" t="s">
        <v>139</v>
      </c>
      <c r="D114" t="s">
        <v>75</v>
      </c>
      <c r="F114" t="s">
        <v>140</v>
      </c>
      <c r="G114" t="s">
        <v>141</v>
      </c>
      <c r="H114" t="s">
        <v>363</v>
      </c>
      <c r="I114" t="s">
        <v>44</v>
      </c>
      <c r="J114" t="s">
        <v>130</v>
      </c>
      <c r="K114" t="s">
        <v>20</v>
      </c>
      <c r="L114" t="s">
        <v>387</v>
      </c>
      <c r="M114" t="s">
        <v>380</v>
      </c>
      <c r="N114" s="186">
        <v>19.149999999999999</v>
      </c>
      <c r="O114">
        <f t="shared" si="1"/>
        <v>4</v>
      </c>
      <c r="P114" s="2015">
        <v>0.54239756944444439</v>
      </c>
    </row>
    <row r="115" spans="1:16" x14ac:dyDescent="0.25">
      <c r="A115" t="str">
        <f t="shared" si="2"/>
        <v>04-216</v>
      </c>
      <c r="B115" s="187">
        <v>216</v>
      </c>
      <c r="C115" t="s">
        <v>52</v>
      </c>
      <c r="D115" t="s">
        <v>53</v>
      </c>
      <c r="F115" t="s">
        <v>48</v>
      </c>
      <c r="G115" t="s">
        <v>54</v>
      </c>
      <c r="H115" t="s">
        <v>363</v>
      </c>
      <c r="I115" t="s">
        <v>55</v>
      </c>
      <c r="J115" t="s">
        <v>130</v>
      </c>
      <c r="K115" t="s">
        <v>20</v>
      </c>
      <c r="L115" t="s">
        <v>388</v>
      </c>
      <c r="M115" t="s">
        <v>389</v>
      </c>
      <c r="N115" s="188">
        <v>19.11</v>
      </c>
      <c r="O115">
        <f t="shared" si="1"/>
        <v>4</v>
      </c>
      <c r="P115" s="2015">
        <v>0.54240138888888889</v>
      </c>
    </row>
    <row r="116" spans="1:16" x14ac:dyDescent="0.25">
      <c r="A116" t="str">
        <f t="shared" si="2"/>
        <v>04-246</v>
      </c>
      <c r="B116" s="189">
        <v>246</v>
      </c>
      <c r="C116" t="s">
        <v>169</v>
      </c>
      <c r="D116" t="s">
        <v>170</v>
      </c>
      <c r="F116" t="s">
        <v>171</v>
      </c>
      <c r="G116" t="s">
        <v>172</v>
      </c>
      <c r="H116" t="s">
        <v>363</v>
      </c>
      <c r="I116" t="s">
        <v>173</v>
      </c>
      <c r="J116" t="s">
        <v>130</v>
      </c>
      <c r="K116" t="s">
        <v>20</v>
      </c>
      <c r="L116" t="s">
        <v>390</v>
      </c>
      <c r="M116" t="s">
        <v>391</v>
      </c>
      <c r="N116" s="190">
        <v>19.23</v>
      </c>
      <c r="O116">
        <f t="shared" si="1"/>
        <v>4</v>
      </c>
      <c r="P116" s="2015">
        <v>0.5424423611111111</v>
      </c>
    </row>
    <row r="117" spans="1:16" x14ac:dyDescent="0.25">
      <c r="A117" t="str">
        <f t="shared" si="2"/>
        <v>04-217</v>
      </c>
      <c r="B117" s="191">
        <v>217</v>
      </c>
      <c r="C117" t="s">
        <v>57</v>
      </c>
      <c r="D117" t="s">
        <v>58</v>
      </c>
      <c r="F117" t="s">
        <v>59</v>
      </c>
      <c r="G117" t="s">
        <v>60</v>
      </c>
      <c r="H117" t="s">
        <v>363</v>
      </c>
      <c r="I117" t="s">
        <v>44</v>
      </c>
      <c r="J117" t="s">
        <v>130</v>
      </c>
      <c r="K117" t="s">
        <v>20</v>
      </c>
      <c r="L117" t="s">
        <v>392</v>
      </c>
      <c r="M117" t="s">
        <v>380</v>
      </c>
      <c r="N117" s="192">
        <v>19.149999999999999</v>
      </c>
      <c r="O117">
        <f t="shared" si="1"/>
        <v>4</v>
      </c>
      <c r="P117" s="2015">
        <v>0.54248784722222221</v>
      </c>
    </row>
    <row r="118" spans="1:16" x14ac:dyDescent="0.25">
      <c r="A118" t="str">
        <f t="shared" si="2"/>
        <v>04-231</v>
      </c>
      <c r="B118" s="193">
        <v>231</v>
      </c>
      <c r="C118" t="s">
        <v>86</v>
      </c>
      <c r="D118" t="s">
        <v>87</v>
      </c>
      <c r="F118" t="s">
        <v>88</v>
      </c>
      <c r="G118" t="s">
        <v>89</v>
      </c>
      <c r="H118" t="s">
        <v>363</v>
      </c>
      <c r="I118" t="s">
        <v>90</v>
      </c>
      <c r="J118" t="s">
        <v>130</v>
      </c>
      <c r="K118" t="s">
        <v>20</v>
      </c>
      <c r="L118" t="s">
        <v>393</v>
      </c>
      <c r="M118" t="s">
        <v>394</v>
      </c>
      <c r="N118" s="194">
        <v>18.63</v>
      </c>
      <c r="O118">
        <f t="shared" ref="O118:O181" si="3">J118*2</f>
        <v>4</v>
      </c>
      <c r="P118" s="2015">
        <v>0.54249270833333341</v>
      </c>
    </row>
    <row r="119" spans="1:16" x14ac:dyDescent="0.25">
      <c r="A119" t="str">
        <f t="shared" si="2"/>
        <v>04-229</v>
      </c>
      <c r="B119" s="195">
        <v>229</v>
      </c>
      <c r="C119" t="s">
        <v>179</v>
      </c>
      <c r="D119" t="s">
        <v>180</v>
      </c>
      <c r="F119" t="s">
        <v>181</v>
      </c>
      <c r="G119" t="s">
        <v>182</v>
      </c>
      <c r="H119" t="s">
        <v>363</v>
      </c>
      <c r="I119" t="s">
        <v>183</v>
      </c>
      <c r="J119" t="s">
        <v>130</v>
      </c>
      <c r="K119" t="s">
        <v>20</v>
      </c>
      <c r="L119" t="s">
        <v>395</v>
      </c>
      <c r="M119" t="s">
        <v>297</v>
      </c>
      <c r="N119" s="196">
        <v>18.95</v>
      </c>
      <c r="O119">
        <f t="shared" si="3"/>
        <v>4</v>
      </c>
      <c r="P119" s="2015">
        <v>0.54249571759259252</v>
      </c>
    </row>
    <row r="120" spans="1:16" x14ac:dyDescent="0.25">
      <c r="A120" t="str">
        <f t="shared" si="2"/>
        <v>04-209</v>
      </c>
      <c r="B120" s="197">
        <v>209</v>
      </c>
      <c r="C120" t="s">
        <v>109</v>
      </c>
      <c r="D120" t="s">
        <v>110</v>
      </c>
      <c r="F120" t="s">
        <v>111</v>
      </c>
      <c r="G120" t="s">
        <v>112</v>
      </c>
      <c r="H120" t="s">
        <v>363</v>
      </c>
      <c r="I120" t="s">
        <v>113</v>
      </c>
      <c r="J120" t="s">
        <v>130</v>
      </c>
      <c r="K120" t="s">
        <v>20</v>
      </c>
      <c r="L120" t="s">
        <v>396</v>
      </c>
      <c r="M120" t="s">
        <v>300</v>
      </c>
      <c r="N120" s="198">
        <v>18.91</v>
      </c>
      <c r="O120">
        <f t="shared" si="3"/>
        <v>4</v>
      </c>
      <c r="P120" s="2015">
        <v>0.54254594907407405</v>
      </c>
    </row>
    <row r="121" spans="1:16" x14ac:dyDescent="0.25">
      <c r="A121" t="str">
        <f t="shared" si="2"/>
        <v>04-236</v>
      </c>
      <c r="B121" s="199">
        <v>236</v>
      </c>
      <c r="C121" t="s">
        <v>153</v>
      </c>
      <c r="D121" t="s">
        <v>154</v>
      </c>
      <c r="F121" t="s">
        <v>155</v>
      </c>
      <c r="G121" t="s">
        <v>156</v>
      </c>
      <c r="H121" t="s">
        <v>363</v>
      </c>
      <c r="I121" t="s">
        <v>157</v>
      </c>
      <c r="J121" t="s">
        <v>130</v>
      </c>
      <c r="K121" t="s">
        <v>20</v>
      </c>
      <c r="L121" t="s">
        <v>397</v>
      </c>
      <c r="M121" t="s">
        <v>297</v>
      </c>
      <c r="N121" s="200">
        <v>18.95</v>
      </c>
      <c r="O121">
        <f t="shared" si="3"/>
        <v>4</v>
      </c>
      <c r="P121" s="2015">
        <v>0.54263831018518516</v>
      </c>
    </row>
    <row r="122" spans="1:16" x14ac:dyDescent="0.25">
      <c r="A122" t="str">
        <f t="shared" si="2"/>
        <v>04-243</v>
      </c>
      <c r="B122" s="201">
        <v>243</v>
      </c>
      <c r="C122" t="s">
        <v>244</v>
      </c>
      <c r="D122" t="s">
        <v>245</v>
      </c>
      <c r="F122" t="s">
        <v>246</v>
      </c>
      <c r="G122" t="s">
        <v>247</v>
      </c>
      <c r="H122" t="s">
        <v>363</v>
      </c>
      <c r="I122" t="s">
        <v>248</v>
      </c>
      <c r="J122" t="s">
        <v>130</v>
      </c>
      <c r="K122" t="s">
        <v>20</v>
      </c>
      <c r="L122" t="s">
        <v>398</v>
      </c>
      <c r="M122" t="s">
        <v>302</v>
      </c>
      <c r="N122" s="202">
        <v>18.829999999999998</v>
      </c>
      <c r="O122">
        <f t="shared" si="3"/>
        <v>4</v>
      </c>
      <c r="P122" s="2015">
        <v>0.54273634259259262</v>
      </c>
    </row>
    <row r="123" spans="1:16" x14ac:dyDescent="0.25">
      <c r="A123" t="str">
        <f t="shared" si="2"/>
        <v>04-201</v>
      </c>
      <c r="B123" s="203">
        <v>201</v>
      </c>
      <c r="C123" t="s">
        <v>239</v>
      </c>
      <c r="D123" t="s">
        <v>212</v>
      </c>
      <c r="F123" t="s">
        <v>240</v>
      </c>
      <c r="G123" t="s">
        <v>241</v>
      </c>
      <c r="H123" t="s">
        <v>363</v>
      </c>
      <c r="I123" t="s">
        <v>242</v>
      </c>
      <c r="J123" t="s">
        <v>130</v>
      </c>
      <c r="K123" t="s">
        <v>20</v>
      </c>
      <c r="L123" t="s">
        <v>399</v>
      </c>
      <c r="M123" t="s">
        <v>400</v>
      </c>
      <c r="N123" s="204">
        <v>18.87</v>
      </c>
      <c r="O123">
        <f t="shared" si="3"/>
        <v>4</v>
      </c>
      <c r="P123" s="2015">
        <v>0.54278773148148152</v>
      </c>
    </row>
    <row r="124" spans="1:16" x14ac:dyDescent="0.25">
      <c r="A124" t="str">
        <f t="shared" si="2"/>
        <v>04-227</v>
      </c>
      <c r="B124" s="205">
        <v>227</v>
      </c>
      <c r="C124" t="s">
        <v>14</v>
      </c>
      <c r="D124" t="s">
        <v>175</v>
      </c>
      <c r="F124" t="s">
        <v>176</v>
      </c>
      <c r="G124" t="s">
        <v>177</v>
      </c>
      <c r="H124" t="s">
        <v>363</v>
      </c>
      <c r="I124" t="s">
        <v>19</v>
      </c>
      <c r="J124" t="s">
        <v>130</v>
      </c>
      <c r="K124" t="s">
        <v>20</v>
      </c>
      <c r="L124" t="s">
        <v>401</v>
      </c>
      <c r="M124" t="s">
        <v>316</v>
      </c>
      <c r="N124" s="206">
        <v>18.22</v>
      </c>
      <c r="O124">
        <f t="shared" si="3"/>
        <v>4</v>
      </c>
      <c r="P124" s="2015">
        <v>0.54284340277777776</v>
      </c>
    </row>
    <row r="125" spans="1:16" x14ac:dyDescent="0.25">
      <c r="A125" t="str">
        <f t="shared" si="2"/>
        <v>04-215</v>
      </c>
      <c r="B125" s="207">
        <v>215</v>
      </c>
      <c r="C125" t="s">
        <v>143</v>
      </c>
      <c r="D125" t="s">
        <v>144</v>
      </c>
      <c r="F125" t="s">
        <v>48</v>
      </c>
      <c r="G125" t="s">
        <v>145</v>
      </c>
      <c r="H125" t="s">
        <v>363</v>
      </c>
      <c r="I125" t="s">
        <v>146</v>
      </c>
      <c r="J125" t="s">
        <v>130</v>
      </c>
      <c r="K125" t="s">
        <v>20</v>
      </c>
      <c r="L125" t="s">
        <v>402</v>
      </c>
      <c r="M125" t="s">
        <v>403</v>
      </c>
      <c r="N125" s="208">
        <v>18.52</v>
      </c>
      <c r="O125">
        <f t="shared" si="3"/>
        <v>4</v>
      </c>
      <c r="P125" s="2015">
        <v>0.54285532407407411</v>
      </c>
    </row>
    <row r="126" spans="1:16" x14ac:dyDescent="0.25">
      <c r="A126" t="str">
        <f t="shared" si="2"/>
        <v>04-202</v>
      </c>
      <c r="B126" s="209">
        <v>202</v>
      </c>
      <c r="C126" t="s">
        <v>127</v>
      </c>
      <c r="D126" t="s">
        <v>128</v>
      </c>
      <c r="F126" t="s">
        <v>129</v>
      </c>
      <c r="G126" t="s">
        <v>130</v>
      </c>
      <c r="H126" t="s">
        <v>363</v>
      </c>
      <c r="I126" t="s">
        <v>131</v>
      </c>
      <c r="J126" t="s">
        <v>130</v>
      </c>
      <c r="K126" t="s">
        <v>20</v>
      </c>
      <c r="L126" t="s">
        <v>404</v>
      </c>
      <c r="M126" t="s">
        <v>304</v>
      </c>
      <c r="N126" s="210">
        <v>18.71</v>
      </c>
      <c r="O126">
        <f t="shared" si="3"/>
        <v>4</v>
      </c>
      <c r="P126" s="2015">
        <v>0.54286388888888892</v>
      </c>
    </row>
    <row r="127" spans="1:16" x14ac:dyDescent="0.25">
      <c r="A127" t="str">
        <f t="shared" si="2"/>
        <v>04-220</v>
      </c>
      <c r="B127" s="211">
        <v>220</v>
      </c>
      <c r="C127" t="s">
        <v>104</v>
      </c>
      <c r="D127" t="s">
        <v>105</v>
      </c>
      <c r="F127" t="s">
        <v>106</v>
      </c>
      <c r="G127" t="s">
        <v>107</v>
      </c>
      <c r="H127" t="s">
        <v>363</v>
      </c>
      <c r="I127" t="s">
        <v>44</v>
      </c>
      <c r="J127" t="s">
        <v>130</v>
      </c>
      <c r="K127" t="s">
        <v>20</v>
      </c>
      <c r="L127" t="s">
        <v>405</v>
      </c>
      <c r="M127" t="s">
        <v>406</v>
      </c>
      <c r="N127" s="212">
        <v>18.600000000000001</v>
      </c>
      <c r="O127">
        <f t="shared" si="3"/>
        <v>4</v>
      </c>
      <c r="P127" s="2015">
        <v>0.54286631944444441</v>
      </c>
    </row>
    <row r="128" spans="1:16" x14ac:dyDescent="0.25">
      <c r="A128" t="str">
        <f t="shared" si="2"/>
        <v>04-230</v>
      </c>
      <c r="B128" s="213">
        <v>230</v>
      </c>
      <c r="C128" t="s">
        <v>221</v>
      </c>
      <c r="D128" t="s">
        <v>222</v>
      </c>
      <c r="F128" t="s">
        <v>223</v>
      </c>
      <c r="G128" t="s">
        <v>224</v>
      </c>
      <c r="H128" t="s">
        <v>363</v>
      </c>
      <c r="I128" t="s">
        <v>225</v>
      </c>
      <c r="J128" t="s">
        <v>130</v>
      </c>
      <c r="K128" t="s">
        <v>20</v>
      </c>
      <c r="L128" t="s">
        <v>407</v>
      </c>
      <c r="M128" t="s">
        <v>312</v>
      </c>
      <c r="N128" s="214">
        <v>18.48</v>
      </c>
      <c r="O128">
        <f t="shared" si="3"/>
        <v>4</v>
      </c>
      <c r="P128" s="2015">
        <v>0.54290763888888882</v>
      </c>
    </row>
    <row r="129" spans="1:16" x14ac:dyDescent="0.25">
      <c r="A129" t="str">
        <f t="shared" si="2"/>
        <v>04-235</v>
      </c>
      <c r="B129" s="215">
        <v>235</v>
      </c>
      <c r="C129" t="s">
        <v>250</v>
      </c>
      <c r="D129" t="s">
        <v>154</v>
      </c>
      <c r="F129" t="s">
        <v>251</v>
      </c>
      <c r="G129" t="s">
        <v>252</v>
      </c>
      <c r="H129" t="s">
        <v>363</v>
      </c>
      <c r="I129" t="s">
        <v>157</v>
      </c>
      <c r="J129" t="s">
        <v>130</v>
      </c>
      <c r="K129" t="s">
        <v>20</v>
      </c>
      <c r="L129" t="s">
        <v>408</v>
      </c>
      <c r="M129" t="s">
        <v>314</v>
      </c>
      <c r="N129" s="216">
        <v>18.399999999999999</v>
      </c>
      <c r="O129">
        <f t="shared" si="3"/>
        <v>4</v>
      </c>
      <c r="P129" s="2015">
        <v>0.54301261574074078</v>
      </c>
    </row>
    <row r="130" spans="1:16" x14ac:dyDescent="0.25">
      <c r="A130" t="str">
        <f t="shared" si="2"/>
        <v>04-205</v>
      </c>
      <c r="B130" s="217">
        <v>205</v>
      </c>
      <c r="C130" t="s">
        <v>164</v>
      </c>
      <c r="D130" t="s">
        <v>165</v>
      </c>
      <c r="F130" t="s">
        <v>166</v>
      </c>
      <c r="G130" t="s">
        <v>167</v>
      </c>
      <c r="H130" t="s">
        <v>363</v>
      </c>
      <c r="I130" t="s">
        <v>96</v>
      </c>
      <c r="J130" t="s">
        <v>130</v>
      </c>
      <c r="K130" t="s">
        <v>20</v>
      </c>
      <c r="L130" t="s">
        <v>409</v>
      </c>
      <c r="M130" t="s">
        <v>316</v>
      </c>
      <c r="N130" s="218">
        <v>18.22</v>
      </c>
      <c r="O130">
        <f t="shared" si="3"/>
        <v>4</v>
      </c>
      <c r="P130" s="2015">
        <v>0.54301782407407406</v>
      </c>
    </row>
    <row r="131" spans="1:16" x14ac:dyDescent="0.25">
      <c r="A131" t="str">
        <f t="shared" si="2"/>
        <v>04-232</v>
      </c>
      <c r="B131" s="219">
        <v>232</v>
      </c>
      <c r="C131" t="s">
        <v>217</v>
      </c>
      <c r="D131" t="s">
        <v>75</v>
      </c>
      <c r="F131" t="s">
        <v>218</v>
      </c>
      <c r="G131" t="s">
        <v>219</v>
      </c>
      <c r="H131" t="s">
        <v>363</v>
      </c>
      <c r="I131" t="s">
        <v>90</v>
      </c>
      <c r="J131" t="s">
        <v>130</v>
      </c>
      <c r="K131" t="s">
        <v>20</v>
      </c>
      <c r="L131" t="s">
        <v>410</v>
      </c>
      <c r="M131" t="s">
        <v>411</v>
      </c>
      <c r="N131" s="220">
        <v>17.93</v>
      </c>
      <c r="O131">
        <f t="shared" si="3"/>
        <v>4</v>
      </c>
      <c r="P131" s="2015">
        <v>0.54302187499999999</v>
      </c>
    </row>
    <row r="132" spans="1:16" x14ac:dyDescent="0.25">
      <c r="A132" t="str">
        <f t="shared" si="2"/>
        <v>04-249</v>
      </c>
      <c r="B132" s="221">
        <v>249</v>
      </c>
      <c r="C132" t="s">
        <v>133</v>
      </c>
      <c r="D132" t="s">
        <v>134</v>
      </c>
      <c r="F132" t="s">
        <v>135</v>
      </c>
      <c r="G132" t="s">
        <v>136</v>
      </c>
      <c r="H132" t="s">
        <v>363</v>
      </c>
      <c r="I132" t="s">
        <v>137</v>
      </c>
      <c r="J132" t="s">
        <v>130</v>
      </c>
      <c r="K132" t="s">
        <v>20</v>
      </c>
      <c r="L132" t="s">
        <v>412</v>
      </c>
      <c r="M132" t="s">
        <v>411</v>
      </c>
      <c r="N132" s="222">
        <v>17.93</v>
      </c>
      <c r="O132">
        <f t="shared" si="3"/>
        <v>4</v>
      </c>
      <c r="P132" s="2015">
        <v>0.54303865740740742</v>
      </c>
    </row>
    <row r="133" spans="1:16" x14ac:dyDescent="0.25">
      <c r="A133" t="str">
        <f t="shared" si="2"/>
        <v>04-225</v>
      </c>
      <c r="B133" s="223">
        <v>225</v>
      </c>
      <c r="C133" t="s">
        <v>259</v>
      </c>
      <c r="D133" t="s">
        <v>260</v>
      </c>
      <c r="F133" t="s">
        <v>261</v>
      </c>
      <c r="G133" t="s">
        <v>262</v>
      </c>
      <c r="H133" t="s">
        <v>363</v>
      </c>
      <c r="I133" t="s">
        <v>263</v>
      </c>
      <c r="J133" t="s">
        <v>130</v>
      </c>
      <c r="K133" t="s">
        <v>20</v>
      </c>
      <c r="L133" t="s">
        <v>413</v>
      </c>
      <c r="M133" t="s">
        <v>414</v>
      </c>
      <c r="N133" s="224">
        <v>18.329999999999998</v>
      </c>
      <c r="O133">
        <f t="shared" si="3"/>
        <v>4</v>
      </c>
      <c r="P133" s="2015">
        <v>0.54304201388888884</v>
      </c>
    </row>
    <row r="134" spans="1:16" x14ac:dyDescent="0.25">
      <c r="A134" t="str">
        <f t="shared" si="2"/>
        <v>04-221</v>
      </c>
      <c r="B134" s="225">
        <v>221</v>
      </c>
      <c r="C134" t="s">
        <v>254</v>
      </c>
      <c r="D134" t="s">
        <v>63</v>
      </c>
      <c r="F134" t="s">
        <v>255</v>
      </c>
      <c r="G134" t="s">
        <v>256</v>
      </c>
      <c r="H134" t="s">
        <v>363</v>
      </c>
      <c r="I134" t="s">
        <v>257</v>
      </c>
      <c r="J134" t="s">
        <v>130</v>
      </c>
      <c r="K134" t="s">
        <v>20</v>
      </c>
      <c r="L134" t="s">
        <v>415</v>
      </c>
      <c r="M134" t="s">
        <v>403</v>
      </c>
      <c r="N134" s="226">
        <v>18.52</v>
      </c>
      <c r="O134">
        <f t="shared" si="3"/>
        <v>4</v>
      </c>
      <c r="P134" s="2015">
        <v>0.54304618055555554</v>
      </c>
    </row>
    <row r="135" spans="1:16" x14ac:dyDescent="0.25">
      <c r="A135" t="str">
        <f t="shared" ref="A135:A198" si="4">CONCATENATE(TEXT(O135,"00"),"-",B135)</f>
        <v>04-224</v>
      </c>
      <c r="B135" s="227">
        <v>224</v>
      </c>
      <c r="C135" t="s">
        <v>190</v>
      </c>
      <c r="D135" t="s">
        <v>191</v>
      </c>
      <c r="F135" t="s">
        <v>192</v>
      </c>
      <c r="G135" t="s">
        <v>193</v>
      </c>
      <c r="H135" t="s">
        <v>363</v>
      </c>
      <c r="I135" t="s">
        <v>194</v>
      </c>
      <c r="J135" t="s">
        <v>130</v>
      </c>
      <c r="K135" t="s">
        <v>20</v>
      </c>
      <c r="L135" t="s">
        <v>416</v>
      </c>
      <c r="M135" t="s">
        <v>339</v>
      </c>
      <c r="N135" s="228">
        <v>17.68</v>
      </c>
      <c r="O135">
        <f t="shared" si="3"/>
        <v>4</v>
      </c>
      <c r="P135" s="2015">
        <v>0.54313634259259258</v>
      </c>
    </row>
    <row r="136" spans="1:16" x14ac:dyDescent="0.25">
      <c r="A136" t="str">
        <f t="shared" si="4"/>
        <v>04-244</v>
      </c>
      <c r="B136" s="229">
        <v>244</v>
      </c>
      <c r="C136" t="s">
        <v>121</v>
      </c>
      <c r="D136" t="s">
        <v>122</v>
      </c>
      <c r="F136" t="s">
        <v>123</v>
      </c>
      <c r="G136" t="s">
        <v>124</v>
      </c>
      <c r="H136" t="s">
        <v>363</v>
      </c>
      <c r="I136" t="s">
        <v>125</v>
      </c>
      <c r="J136" t="s">
        <v>130</v>
      </c>
      <c r="K136" t="s">
        <v>20</v>
      </c>
      <c r="L136" t="s">
        <v>417</v>
      </c>
      <c r="M136" t="s">
        <v>351</v>
      </c>
      <c r="N136" s="230">
        <v>17.34</v>
      </c>
      <c r="O136">
        <f t="shared" si="3"/>
        <v>4</v>
      </c>
      <c r="P136" s="2015">
        <v>0.5431755787037037</v>
      </c>
    </row>
    <row r="137" spans="1:16" x14ac:dyDescent="0.25">
      <c r="A137" t="str">
        <f t="shared" si="4"/>
        <v>04-233</v>
      </c>
      <c r="B137" s="231">
        <v>233</v>
      </c>
      <c r="C137" t="s">
        <v>148</v>
      </c>
      <c r="D137" t="s">
        <v>105</v>
      </c>
      <c r="F137" t="s">
        <v>149</v>
      </c>
      <c r="G137" t="s">
        <v>150</v>
      </c>
      <c r="H137" t="s">
        <v>363</v>
      </c>
      <c r="I137" t="s">
        <v>151</v>
      </c>
      <c r="J137" t="s">
        <v>130</v>
      </c>
      <c r="K137" t="s">
        <v>20</v>
      </c>
      <c r="L137" t="s">
        <v>418</v>
      </c>
      <c r="M137" t="s">
        <v>324</v>
      </c>
      <c r="N137" s="232">
        <v>18</v>
      </c>
      <c r="O137">
        <f t="shared" si="3"/>
        <v>4</v>
      </c>
      <c r="P137" s="2015">
        <v>0.54318101851851852</v>
      </c>
    </row>
    <row r="138" spans="1:16" x14ac:dyDescent="0.25">
      <c r="A138" t="str">
        <f t="shared" si="4"/>
        <v>04-223</v>
      </c>
      <c r="B138" s="233">
        <v>223</v>
      </c>
      <c r="C138" t="s">
        <v>270</v>
      </c>
      <c r="D138" t="s">
        <v>245</v>
      </c>
      <c r="F138" t="s">
        <v>271</v>
      </c>
      <c r="G138" t="s">
        <v>272</v>
      </c>
      <c r="H138" t="s">
        <v>363</v>
      </c>
      <c r="I138" t="s">
        <v>273</v>
      </c>
      <c r="J138" t="s">
        <v>130</v>
      </c>
      <c r="K138" t="s">
        <v>20</v>
      </c>
      <c r="L138" t="s">
        <v>419</v>
      </c>
      <c r="M138" t="s">
        <v>326</v>
      </c>
      <c r="N138" s="234">
        <v>17.89</v>
      </c>
      <c r="O138">
        <f t="shared" si="3"/>
        <v>4</v>
      </c>
      <c r="P138" s="2015">
        <v>0.54326527777777778</v>
      </c>
    </row>
    <row r="139" spans="1:16" x14ac:dyDescent="0.25">
      <c r="A139" t="str">
        <f t="shared" si="4"/>
        <v>04-242</v>
      </c>
      <c r="B139" s="235">
        <v>242</v>
      </c>
      <c r="C139" t="s">
        <v>184</v>
      </c>
      <c r="D139" t="s">
        <v>185</v>
      </c>
      <c r="F139" t="s">
        <v>186</v>
      </c>
      <c r="G139" t="s">
        <v>187</v>
      </c>
      <c r="H139" t="s">
        <v>363</v>
      </c>
      <c r="I139" t="s">
        <v>188</v>
      </c>
      <c r="J139" t="s">
        <v>130</v>
      </c>
      <c r="K139" t="s">
        <v>20</v>
      </c>
      <c r="L139" t="s">
        <v>420</v>
      </c>
      <c r="M139" t="s">
        <v>351</v>
      </c>
      <c r="N139" s="236">
        <v>17.34</v>
      </c>
      <c r="O139">
        <f t="shared" si="3"/>
        <v>4</v>
      </c>
      <c r="P139" s="2015">
        <v>0.5433331018518518</v>
      </c>
    </row>
    <row r="140" spans="1:16" x14ac:dyDescent="0.25">
      <c r="A140" t="str">
        <f t="shared" si="4"/>
        <v>04-238</v>
      </c>
      <c r="B140" s="237">
        <v>238</v>
      </c>
      <c r="C140" t="s">
        <v>211</v>
      </c>
      <c r="D140" t="s">
        <v>212</v>
      </c>
      <c r="F140" t="s">
        <v>213</v>
      </c>
      <c r="G140" t="s">
        <v>214</v>
      </c>
      <c r="H140" t="s">
        <v>363</v>
      </c>
      <c r="I140" t="s">
        <v>215</v>
      </c>
      <c r="J140" t="s">
        <v>130</v>
      </c>
      <c r="K140" t="s">
        <v>20</v>
      </c>
      <c r="L140" t="s">
        <v>421</v>
      </c>
      <c r="M140" t="s">
        <v>329</v>
      </c>
      <c r="N140" s="238">
        <v>17.86</v>
      </c>
      <c r="O140">
        <f t="shared" si="3"/>
        <v>4</v>
      </c>
      <c r="P140" s="2015">
        <v>0.54341793981481479</v>
      </c>
    </row>
    <row r="141" spans="1:16" x14ac:dyDescent="0.25">
      <c r="A141" t="str">
        <f t="shared" si="4"/>
        <v>04-207</v>
      </c>
      <c r="B141" s="239">
        <v>207</v>
      </c>
      <c r="C141" t="s">
        <v>201</v>
      </c>
      <c r="D141" t="s">
        <v>202</v>
      </c>
      <c r="F141" t="s">
        <v>203</v>
      </c>
      <c r="G141" t="s">
        <v>204</v>
      </c>
      <c r="H141" t="s">
        <v>363</v>
      </c>
      <c r="I141" t="s">
        <v>96</v>
      </c>
      <c r="J141" t="s">
        <v>130</v>
      </c>
      <c r="K141" t="s">
        <v>20</v>
      </c>
      <c r="L141" t="s">
        <v>422</v>
      </c>
      <c r="M141" t="s">
        <v>423</v>
      </c>
      <c r="N141" s="240">
        <v>17.37</v>
      </c>
      <c r="O141">
        <f t="shared" si="3"/>
        <v>4</v>
      </c>
      <c r="P141" s="2015">
        <v>0.54343425925925926</v>
      </c>
    </row>
    <row r="142" spans="1:16" x14ac:dyDescent="0.25">
      <c r="A142" t="str">
        <f t="shared" si="4"/>
        <v>04-204</v>
      </c>
      <c r="B142" s="241">
        <v>204</v>
      </c>
      <c r="C142" t="s">
        <v>233</v>
      </c>
      <c r="D142" t="s">
        <v>234</v>
      </c>
      <c r="F142" t="s">
        <v>235</v>
      </c>
      <c r="G142" t="s">
        <v>236</v>
      </c>
      <c r="H142" t="s">
        <v>363</v>
      </c>
      <c r="I142" t="s">
        <v>237</v>
      </c>
      <c r="J142" t="s">
        <v>130</v>
      </c>
      <c r="K142" t="s">
        <v>20</v>
      </c>
      <c r="L142" t="s">
        <v>424</v>
      </c>
      <c r="M142" t="s">
        <v>411</v>
      </c>
      <c r="N142" s="242">
        <v>17.93</v>
      </c>
      <c r="O142">
        <f t="shared" si="3"/>
        <v>4</v>
      </c>
      <c r="P142" s="2015">
        <v>0.54345034722222219</v>
      </c>
    </row>
    <row r="143" spans="1:16" x14ac:dyDescent="0.25">
      <c r="A143" t="str">
        <f t="shared" si="4"/>
        <v>04-208</v>
      </c>
      <c r="B143" s="243">
        <v>208</v>
      </c>
      <c r="C143" t="s">
        <v>265</v>
      </c>
      <c r="D143" t="s">
        <v>245</v>
      </c>
      <c r="F143" t="s">
        <v>266</v>
      </c>
      <c r="G143" t="s">
        <v>267</v>
      </c>
      <c r="H143" t="s">
        <v>363</v>
      </c>
      <c r="I143" t="s">
        <v>268</v>
      </c>
      <c r="J143" t="s">
        <v>130</v>
      </c>
      <c r="K143" t="s">
        <v>20</v>
      </c>
      <c r="L143" t="s">
        <v>425</v>
      </c>
      <c r="M143" t="s">
        <v>426</v>
      </c>
      <c r="N143" s="244">
        <v>17.510000000000002</v>
      </c>
      <c r="O143">
        <f t="shared" si="3"/>
        <v>4</v>
      </c>
      <c r="P143" s="2015">
        <v>0.54351527777777775</v>
      </c>
    </row>
    <row r="144" spans="1:16" x14ac:dyDescent="0.25">
      <c r="A144" t="str">
        <f t="shared" si="4"/>
        <v>04-241</v>
      </c>
      <c r="B144" s="245">
        <v>241</v>
      </c>
      <c r="C144" t="s">
        <v>227</v>
      </c>
      <c r="D144" t="s">
        <v>228</v>
      </c>
      <c r="F144" t="s">
        <v>229</v>
      </c>
      <c r="G144" t="s">
        <v>230</v>
      </c>
      <c r="H144" t="s">
        <v>363</v>
      </c>
      <c r="I144" t="s">
        <v>231</v>
      </c>
      <c r="J144" t="s">
        <v>130</v>
      </c>
      <c r="K144" t="s">
        <v>20</v>
      </c>
      <c r="L144" t="s">
        <v>427</v>
      </c>
      <c r="M144" t="s">
        <v>423</v>
      </c>
      <c r="N144" s="246">
        <v>17.37</v>
      </c>
      <c r="O144">
        <f t="shared" si="3"/>
        <v>4</v>
      </c>
      <c r="P144" s="2015">
        <v>0.54361134259259258</v>
      </c>
    </row>
    <row r="145" spans="1:16" x14ac:dyDescent="0.25">
      <c r="A145" t="str">
        <f t="shared" si="4"/>
        <v>04-210</v>
      </c>
      <c r="B145" s="247">
        <v>210</v>
      </c>
      <c r="C145" t="s">
        <v>206</v>
      </c>
      <c r="D145" t="s">
        <v>207</v>
      </c>
      <c r="F145" t="s">
        <v>208</v>
      </c>
      <c r="G145" t="s">
        <v>209</v>
      </c>
      <c r="H145" t="s">
        <v>363</v>
      </c>
      <c r="I145" t="s">
        <v>113</v>
      </c>
      <c r="J145" t="s">
        <v>130</v>
      </c>
      <c r="K145" t="s">
        <v>20</v>
      </c>
      <c r="L145" t="s">
        <v>428</v>
      </c>
      <c r="M145" t="s">
        <v>429</v>
      </c>
      <c r="N145" s="248">
        <v>16.73</v>
      </c>
      <c r="O145">
        <f t="shared" si="3"/>
        <v>4</v>
      </c>
      <c r="P145" s="2015">
        <v>0.54383668981481481</v>
      </c>
    </row>
    <row r="146" spans="1:16" x14ac:dyDescent="0.25">
      <c r="A146" t="str">
        <f t="shared" si="4"/>
        <v>04-245</v>
      </c>
      <c r="B146" s="249">
        <v>245</v>
      </c>
      <c r="C146" t="s">
        <v>196</v>
      </c>
      <c r="D146" t="s">
        <v>197</v>
      </c>
      <c r="F146" t="s">
        <v>198</v>
      </c>
      <c r="G146" t="s">
        <v>199</v>
      </c>
      <c r="H146" t="s">
        <v>363</v>
      </c>
      <c r="I146" t="s">
        <v>173</v>
      </c>
      <c r="J146" t="s">
        <v>130</v>
      </c>
      <c r="K146" t="s">
        <v>20</v>
      </c>
      <c r="L146" t="s">
        <v>430</v>
      </c>
      <c r="M146" t="s">
        <v>431</v>
      </c>
      <c r="N146" s="250">
        <v>16.61</v>
      </c>
      <c r="O146">
        <f t="shared" si="3"/>
        <v>4</v>
      </c>
      <c r="P146" s="2015">
        <v>0.54404247685185181</v>
      </c>
    </row>
    <row r="147" spans="1:16" x14ac:dyDescent="0.25">
      <c r="A147" t="str">
        <f t="shared" si="4"/>
        <v>06-211</v>
      </c>
      <c r="B147" s="251">
        <v>211</v>
      </c>
      <c r="C147" t="s">
        <v>46</v>
      </c>
      <c r="D147" t="s">
        <v>47</v>
      </c>
      <c r="F147" t="s">
        <v>48</v>
      </c>
      <c r="G147" t="s">
        <v>49</v>
      </c>
      <c r="H147" t="s">
        <v>432</v>
      </c>
      <c r="I147" t="s">
        <v>50</v>
      </c>
      <c r="J147" t="s">
        <v>37</v>
      </c>
      <c r="K147" t="s">
        <v>20</v>
      </c>
      <c r="L147" t="s">
        <v>433</v>
      </c>
      <c r="M147" t="s">
        <v>434</v>
      </c>
      <c r="N147" s="252">
        <v>20.27</v>
      </c>
      <c r="O147">
        <f t="shared" si="3"/>
        <v>6</v>
      </c>
      <c r="P147" s="2015">
        <v>0.54687650462962967</v>
      </c>
    </row>
    <row r="148" spans="1:16" x14ac:dyDescent="0.25">
      <c r="A148" t="str">
        <f t="shared" si="4"/>
        <v>06-203</v>
      </c>
      <c r="B148" s="253">
        <v>203</v>
      </c>
      <c r="C148" t="s">
        <v>34</v>
      </c>
      <c r="D148" t="s">
        <v>35</v>
      </c>
      <c r="F148" t="s">
        <v>36</v>
      </c>
      <c r="G148" t="s">
        <v>37</v>
      </c>
      <c r="H148" t="s">
        <v>432</v>
      </c>
      <c r="I148" t="s">
        <v>38</v>
      </c>
      <c r="J148" t="s">
        <v>37</v>
      </c>
      <c r="K148" t="s">
        <v>20</v>
      </c>
      <c r="L148" t="s">
        <v>435</v>
      </c>
      <c r="M148" t="s">
        <v>367</v>
      </c>
      <c r="N148" s="254">
        <v>20.13</v>
      </c>
      <c r="O148">
        <f t="shared" si="3"/>
        <v>6</v>
      </c>
      <c r="P148" s="2015">
        <v>0.54692337962962967</v>
      </c>
    </row>
    <row r="149" spans="1:16" x14ac:dyDescent="0.25">
      <c r="A149" t="str">
        <f t="shared" si="4"/>
        <v>06-226</v>
      </c>
      <c r="B149" s="255">
        <v>226</v>
      </c>
      <c r="C149" t="s">
        <v>68</v>
      </c>
      <c r="D149" t="s">
        <v>69</v>
      </c>
      <c r="F149" t="s">
        <v>70</v>
      </c>
      <c r="G149" t="s">
        <v>71</v>
      </c>
      <c r="H149" t="s">
        <v>432</v>
      </c>
      <c r="I149" t="s">
        <v>72</v>
      </c>
      <c r="J149" t="s">
        <v>37</v>
      </c>
      <c r="K149" t="s">
        <v>20</v>
      </c>
      <c r="L149" t="s">
        <v>436</v>
      </c>
      <c r="M149" t="s">
        <v>378</v>
      </c>
      <c r="N149" s="256">
        <v>19.96</v>
      </c>
      <c r="O149">
        <f t="shared" si="3"/>
        <v>6</v>
      </c>
      <c r="P149" s="2015">
        <v>0.54705578703703706</v>
      </c>
    </row>
    <row r="150" spans="1:16" x14ac:dyDescent="0.25">
      <c r="A150" t="str">
        <f t="shared" si="4"/>
        <v>06-218</v>
      </c>
      <c r="B150" s="257">
        <v>218</v>
      </c>
      <c r="C150" t="s">
        <v>40</v>
      </c>
      <c r="D150" t="s">
        <v>41</v>
      </c>
      <c r="F150" t="s">
        <v>42</v>
      </c>
      <c r="G150" t="s">
        <v>43</v>
      </c>
      <c r="H150" t="s">
        <v>432</v>
      </c>
      <c r="I150" t="s">
        <v>44</v>
      </c>
      <c r="J150" t="s">
        <v>37</v>
      </c>
      <c r="K150" t="s">
        <v>20</v>
      </c>
      <c r="L150" t="s">
        <v>437</v>
      </c>
      <c r="M150" t="s">
        <v>438</v>
      </c>
      <c r="N150" s="258">
        <v>19.78</v>
      </c>
      <c r="O150">
        <f t="shared" si="3"/>
        <v>6</v>
      </c>
      <c r="P150" s="2015">
        <v>0.547080787037037</v>
      </c>
    </row>
    <row r="151" spans="1:16" x14ac:dyDescent="0.25">
      <c r="A151" t="str">
        <f t="shared" si="4"/>
        <v>06-240</v>
      </c>
      <c r="B151" s="259">
        <v>240</v>
      </c>
      <c r="C151" t="s">
        <v>80</v>
      </c>
      <c r="D151" t="s">
        <v>81</v>
      </c>
      <c r="F151" t="s">
        <v>82</v>
      </c>
      <c r="G151" t="s">
        <v>83</v>
      </c>
      <c r="H151" t="s">
        <v>432</v>
      </c>
      <c r="I151" t="s">
        <v>84</v>
      </c>
      <c r="J151" t="s">
        <v>37</v>
      </c>
      <c r="K151" t="s">
        <v>20</v>
      </c>
      <c r="L151" t="s">
        <v>439</v>
      </c>
      <c r="M151" t="s">
        <v>440</v>
      </c>
      <c r="N151" s="260">
        <v>20</v>
      </c>
      <c r="O151">
        <f t="shared" si="3"/>
        <v>6</v>
      </c>
      <c r="P151" s="2015">
        <v>0.54710659722222221</v>
      </c>
    </row>
    <row r="152" spans="1:16" x14ac:dyDescent="0.25">
      <c r="A152" t="str">
        <f t="shared" si="4"/>
        <v>06-250</v>
      </c>
      <c r="B152" s="261">
        <v>250</v>
      </c>
      <c r="C152" t="s">
        <v>62</v>
      </c>
      <c r="D152" t="s">
        <v>63</v>
      </c>
      <c r="F152" t="s">
        <v>64</v>
      </c>
      <c r="G152" t="s">
        <v>65</v>
      </c>
      <c r="H152" t="s">
        <v>432</v>
      </c>
      <c r="I152" t="s">
        <v>66</v>
      </c>
      <c r="J152" t="s">
        <v>37</v>
      </c>
      <c r="K152" t="s">
        <v>20</v>
      </c>
      <c r="L152" t="s">
        <v>441</v>
      </c>
      <c r="M152" t="s">
        <v>376</v>
      </c>
      <c r="N152" s="262">
        <v>19.649999999999999</v>
      </c>
      <c r="O152">
        <f t="shared" si="3"/>
        <v>6</v>
      </c>
      <c r="P152" s="2015">
        <v>0.54710740740740738</v>
      </c>
    </row>
    <row r="153" spans="1:16" x14ac:dyDescent="0.25">
      <c r="A153" t="str">
        <f t="shared" si="4"/>
        <v>06-228</v>
      </c>
      <c r="B153" s="263">
        <v>228</v>
      </c>
      <c r="C153" t="s">
        <v>14</v>
      </c>
      <c r="D153" t="s">
        <v>15</v>
      </c>
      <c r="F153" t="s">
        <v>16</v>
      </c>
      <c r="G153" t="s">
        <v>17</v>
      </c>
      <c r="H153" t="s">
        <v>432</v>
      </c>
      <c r="I153" t="s">
        <v>19</v>
      </c>
      <c r="J153" t="s">
        <v>37</v>
      </c>
      <c r="K153" t="s">
        <v>20</v>
      </c>
      <c r="L153" t="s">
        <v>442</v>
      </c>
      <c r="M153" t="s">
        <v>438</v>
      </c>
      <c r="N153" s="264">
        <v>19.78</v>
      </c>
      <c r="O153">
        <f t="shared" si="3"/>
        <v>6</v>
      </c>
      <c r="P153" s="2015">
        <v>0.54730925925925933</v>
      </c>
    </row>
    <row r="154" spans="1:16" x14ac:dyDescent="0.25">
      <c r="A154" t="str">
        <f t="shared" si="4"/>
        <v>06-252</v>
      </c>
      <c r="B154" s="265">
        <v>252</v>
      </c>
      <c r="C154" t="s">
        <v>98</v>
      </c>
      <c r="D154" t="s">
        <v>99</v>
      </c>
      <c r="F154" t="s">
        <v>100</v>
      </c>
      <c r="G154" t="s">
        <v>101</v>
      </c>
      <c r="H154" t="s">
        <v>432</v>
      </c>
      <c r="I154" t="s">
        <v>102</v>
      </c>
      <c r="J154" t="s">
        <v>37</v>
      </c>
      <c r="K154" t="s">
        <v>20</v>
      </c>
      <c r="L154" t="s">
        <v>443</v>
      </c>
      <c r="M154" t="s">
        <v>438</v>
      </c>
      <c r="N154" s="266">
        <v>19.78</v>
      </c>
      <c r="O154">
        <f t="shared" si="3"/>
        <v>6</v>
      </c>
      <c r="P154" s="2015">
        <v>0.54731249999999998</v>
      </c>
    </row>
    <row r="155" spans="1:16" x14ac:dyDescent="0.25">
      <c r="A155" t="str">
        <f t="shared" si="4"/>
        <v>06-239</v>
      </c>
      <c r="B155" s="267">
        <v>239</v>
      </c>
      <c r="C155" t="s">
        <v>74</v>
      </c>
      <c r="D155" t="s">
        <v>75</v>
      </c>
      <c r="F155" t="s">
        <v>76</v>
      </c>
      <c r="G155" t="s">
        <v>77</v>
      </c>
      <c r="H155" t="s">
        <v>432</v>
      </c>
      <c r="I155" t="s">
        <v>78</v>
      </c>
      <c r="J155" t="s">
        <v>37</v>
      </c>
      <c r="K155" t="s">
        <v>20</v>
      </c>
      <c r="L155" t="s">
        <v>444</v>
      </c>
      <c r="M155" t="s">
        <v>281</v>
      </c>
      <c r="N155" s="268">
        <v>19.91</v>
      </c>
      <c r="O155">
        <f t="shared" si="3"/>
        <v>6</v>
      </c>
      <c r="P155" s="2015">
        <v>0.54742708333333334</v>
      </c>
    </row>
    <row r="156" spans="1:16" x14ac:dyDescent="0.25">
      <c r="A156" t="str">
        <f t="shared" si="4"/>
        <v>06-206</v>
      </c>
      <c r="B156" s="269">
        <v>206</v>
      </c>
      <c r="C156" t="s">
        <v>92</v>
      </c>
      <c r="D156" t="s">
        <v>93</v>
      </c>
      <c r="F156" t="s">
        <v>94</v>
      </c>
      <c r="G156" t="s">
        <v>95</v>
      </c>
      <c r="H156" t="s">
        <v>432</v>
      </c>
      <c r="I156" t="s">
        <v>96</v>
      </c>
      <c r="J156" t="s">
        <v>37</v>
      </c>
      <c r="K156" t="s">
        <v>20</v>
      </c>
      <c r="L156" t="s">
        <v>445</v>
      </c>
      <c r="M156" t="s">
        <v>446</v>
      </c>
      <c r="N156" s="270">
        <v>19.399999999999999</v>
      </c>
      <c r="O156">
        <f t="shared" si="3"/>
        <v>6</v>
      </c>
      <c r="P156" s="2015">
        <v>0.54754386574074076</v>
      </c>
    </row>
    <row r="157" spans="1:16" x14ac:dyDescent="0.25">
      <c r="A157" t="str">
        <f t="shared" si="4"/>
        <v>06-222</v>
      </c>
      <c r="B157" s="271">
        <v>222</v>
      </c>
      <c r="C157" t="s">
        <v>115</v>
      </c>
      <c r="D157" t="s">
        <v>116</v>
      </c>
      <c r="F157" t="s">
        <v>117</v>
      </c>
      <c r="G157" t="s">
        <v>118</v>
      </c>
      <c r="H157" t="s">
        <v>432</v>
      </c>
      <c r="I157" t="s">
        <v>119</v>
      </c>
      <c r="J157" t="s">
        <v>37</v>
      </c>
      <c r="K157" t="s">
        <v>20</v>
      </c>
      <c r="L157" t="s">
        <v>447</v>
      </c>
      <c r="M157" t="s">
        <v>448</v>
      </c>
      <c r="N157" s="272">
        <v>19.07</v>
      </c>
      <c r="O157">
        <f t="shared" si="3"/>
        <v>6</v>
      </c>
      <c r="P157" s="2015">
        <v>0.54763333333333331</v>
      </c>
    </row>
    <row r="158" spans="1:16" x14ac:dyDescent="0.25">
      <c r="A158" t="str">
        <f t="shared" si="4"/>
        <v>06-247</v>
      </c>
      <c r="B158" s="273">
        <v>247</v>
      </c>
      <c r="C158" t="s">
        <v>159</v>
      </c>
      <c r="D158" t="s">
        <v>110</v>
      </c>
      <c r="F158" t="s">
        <v>160</v>
      </c>
      <c r="G158" t="s">
        <v>161</v>
      </c>
      <c r="H158" t="s">
        <v>432</v>
      </c>
      <c r="I158" t="s">
        <v>162</v>
      </c>
      <c r="J158" t="s">
        <v>37</v>
      </c>
      <c r="K158" t="s">
        <v>20</v>
      </c>
      <c r="L158" t="s">
        <v>449</v>
      </c>
      <c r="M158" t="s">
        <v>450</v>
      </c>
      <c r="N158" s="274">
        <v>19.61</v>
      </c>
      <c r="O158">
        <f t="shared" si="3"/>
        <v>6</v>
      </c>
      <c r="P158" s="2015">
        <v>0.54766064814814819</v>
      </c>
    </row>
    <row r="159" spans="1:16" x14ac:dyDescent="0.25">
      <c r="A159" t="str">
        <f t="shared" si="4"/>
        <v>06-237</v>
      </c>
      <c r="B159" s="275">
        <v>237</v>
      </c>
      <c r="C159" t="s">
        <v>22</v>
      </c>
      <c r="D159" t="s">
        <v>23</v>
      </c>
      <c r="F159" t="s">
        <v>24</v>
      </c>
      <c r="G159" t="s">
        <v>25</v>
      </c>
      <c r="H159" t="s">
        <v>432</v>
      </c>
      <c r="I159" t="s">
        <v>26</v>
      </c>
      <c r="J159" t="s">
        <v>37</v>
      </c>
      <c r="K159" t="s">
        <v>20</v>
      </c>
      <c r="L159" t="s">
        <v>451</v>
      </c>
      <c r="M159" t="s">
        <v>385</v>
      </c>
      <c r="N159" s="276">
        <v>19.27</v>
      </c>
      <c r="O159">
        <f t="shared" si="3"/>
        <v>6</v>
      </c>
      <c r="P159" s="2015">
        <v>0.54769583333333338</v>
      </c>
    </row>
    <row r="160" spans="1:16" x14ac:dyDescent="0.25">
      <c r="A160" t="str">
        <f t="shared" si="4"/>
        <v>06-216</v>
      </c>
      <c r="B160" s="277">
        <v>216</v>
      </c>
      <c r="C160" t="s">
        <v>52</v>
      </c>
      <c r="D160" t="s">
        <v>53</v>
      </c>
      <c r="F160" t="s">
        <v>48</v>
      </c>
      <c r="G160" t="s">
        <v>54</v>
      </c>
      <c r="H160" t="s">
        <v>432</v>
      </c>
      <c r="I160" t="s">
        <v>55</v>
      </c>
      <c r="J160" t="s">
        <v>37</v>
      </c>
      <c r="K160" t="s">
        <v>20</v>
      </c>
      <c r="L160" t="s">
        <v>452</v>
      </c>
      <c r="M160" t="s">
        <v>289</v>
      </c>
      <c r="N160" s="278">
        <v>19.440000000000001</v>
      </c>
      <c r="O160">
        <f t="shared" si="3"/>
        <v>6</v>
      </c>
      <c r="P160" s="2015">
        <v>0.54777094907407409</v>
      </c>
    </row>
    <row r="161" spans="1:16" x14ac:dyDescent="0.25">
      <c r="A161" t="str">
        <f t="shared" si="4"/>
        <v>06-246</v>
      </c>
      <c r="B161" s="279">
        <v>246</v>
      </c>
      <c r="C161" t="s">
        <v>169</v>
      </c>
      <c r="D161" t="s">
        <v>170</v>
      </c>
      <c r="F161" t="s">
        <v>171</v>
      </c>
      <c r="G161" t="s">
        <v>172</v>
      </c>
      <c r="H161" t="s">
        <v>432</v>
      </c>
      <c r="I161" t="s">
        <v>173</v>
      </c>
      <c r="J161" t="s">
        <v>37</v>
      </c>
      <c r="K161" t="s">
        <v>20</v>
      </c>
      <c r="L161" t="s">
        <v>453</v>
      </c>
      <c r="M161" t="s">
        <v>385</v>
      </c>
      <c r="N161" s="280">
        <v>19.27</v>
      </c>
      <c r="O161">
        <f t="shared" si="3"/>
        <v>6</v>
      </c>
      <c r="P161" s="2015">
        <v>0.54785393518518521</v>
      </c>
    </row>
    <row r="162" spans="1:16" x14ac:dyDescent="0.25">
      <c r="A162" t="str">
        <f t="shared" si="4"/>
        <v>06-219</v>
      </c>
      <c r="B162" s="281">
        <v>219</v>
      </c>
      <c r="C162" t="s">
        <v>139</v>
      </c>
      <c r="D162" t="s">
        <v>75</v>
      </c>
      <c r="F162" t="s">
        <v>140</v>
      </c>
      <c r="G162" t="s">
        <v>141</v>
      </c>
      <c r="H162" t="s">
        <v>432</v>
      </c>
      <c r="I162" t="s">
        <v>44</v>
      </c>
      <c r="J162" t="s">
        <v>37</v>
      </c>
      <c r="K162" t="s">
        <v>20</v>
      </c>
      <c r="L162" t="s">
        <v>454</v>
      </c>
      <c r="M162" t="s">
        <v>302</v>
      </c>
      <c r="N162" s="282">
        <v>18.829999999999998</v>
      </c>
      <c r="O162">
        <f t="shared" si="3"/>
        <v>6</v>
      </c>
      <c r="P162" s="2015">
        <v>0.54793530092592591</v>
      </c>
    </row>
    <row r="163" spans="1:16" x14ac:dyDescent="0.25">
      <c r="A163" t="str">
        <f t="shared" si="4"/>
        <v>06-251</v>
      </c>
      <c r="B163" s="283">
        <v>251</v>
      </c>
      <c r="C163" t="s">
        <v>28</v>
      </c>
      <c r="D163" t="s">
        <v>29</v>
      </c>
      <c r="F163" t="s">
        <v>30</v>
      </c>
      <c r="G163" t="s">
        <v>31</v>
      </c>
      <c r="H163" t="s">
        <v>432</v>
      </c>
      <c r="I163" t="s">
        <v>32</v>
      </c>
      <c r="J163" t="s">
        <v>37</v>
      </c>
      <c r="K163" t="s">
        <v>20</v>
      </c>
      <c r="L163" t="s">
        <v>455</v>
      </c>
      <c r="M163" t="s">
        <v>456</v>
      </c>
      <c r="N163" s="284">
        <v>17.21</v>
      </c>
      <c r="O163">
        <f t="shared" si="3"/>
        <v>6</v>
      </c>
      <c r="P163" s="2015">
        <v>0.54799317129629632</v>
      </c>
    </row>
    <row r="164" spans="1:16" x14ac:dyDescent="0.25">
      <c r="A164" t="str">
        <f t="shared" si="4"/>
        <v>06-217</v>
      </c>
      <c r="B164" s="285">
        <v>217</v>
      </c>
      <c r="C164" t="s">
        <v>57</v>
      </c>
      <c r="D164" t="s">
        <v>58</v>
      </c>
      <c r="F164" t="s">
        <v>59</v>
      </c>
      <c r="G164" t="s">
        <v>60</v>
      </c>
      <c r="H164" t="s">
        <v>432</v>
      </c>
      <c r="I164" t="s">
        <v>44</v>
      </c>
      <c r="J164" t="s">
        <v>37</v>
      </c>
      <c r="K164" t="s">
        <v>20</v>
      </c>
      <c r="L164" t="s">
        <v>457</v>
      </c>
      <c r="M164" t="s">
        <v>300</v>
      </c>
      <c r="N164" s="286">
        <v>18.91</v>
      </c>
      <c r="O164">
        <f t="shared" si="3"/>
        <v>6</v>
      </c>
      <c r="P164" s="2015">
        <v>0.54800057870370367</v>
      </c>
    </row>
    <row r="165" spans="1:16" x14ac:dyDescent="0.25">
      <c r="A165" t="str">
        <f t="shared" si="4"/>
        <v>06-209</v>
      </c>
      <c r="B165" s="287">
        <v>209</v>
      </c>
      <c r="C165" t="s">
        <v>109</v>
      </c>
      <c r="D165" t="s">
        <v>110</v>
      </c>
      <c r="F165" t="s">
        <v>111</v>
      </c>
      <c r="G165" t="s">
        <v>112</v>
      </c>
      <c r="H165" t="s">
        <v>432</v>
      </c>
      <c r="I165" t="s">
        <v>113</v>
      </c>
      <c r="J165" t="s">
        <v>37</v>
      </c>
      <c r="K165" t="s">
        <v>20</v>
      </c>
      <c r="L165" t="s">
        <v>458</v>
      </c>
      <c r="M165" t="s">
        <v>300</v>
      </c>
      <c r="N165" s="288">
        <v>18.91</v>
      </c>
      <c r="O165">
        <f t="shared" si="3"/>
        <v>6</v>
      </c>
      <c r="P165" s="2015">
        <v>0.54806238425925924</v>
      </c>
    </row>
    <row r="166" spans="1:16" x14ac:dyDescent="0.25">
      <c r="A166" t="str">
        <f t="shared" si="4"/>
        <v>06-231</v>
      </c>
      <c r="B166" s="289">
        <v>231</v>
      </c>
      <c r="C166" t="s">
        <v>86</v>
      </c>
      <c r="D166" t="s">
        <v>87</v>
      </c>
      <c r="F166" t="s">
        <v>88</v>
      </c>
      <c r="G166" t="s">
        <v>89</v>
      </c>
      <c r="H166" t="s">
        <v>432</v>
      </c>
      <c r="I166" t="s">
        <v>90</v>
      </c>
      <c r="J166" t="s">
        <v>37</v>
      </c>
      <c r="K166" t="s">
        <v>20</v>
      </c>
      <c r="L166" t="s">
        <v>459</v>
      </c>
      <c r="M166" t="s">
        <v>304</v>
      </c>
      <c r="N166" s="290">
        <v>18.71</v>
      </c>
      <c r="O166">
        <f t="shared" si="3"/>
        <v>6</v>
      </c>
      <c r="P166" s="2015">
        <v>0.54806828703703703</v>
      </c>
    </row>
    <row r="167" spans="1:16" x14ac:dyDescent="0.25">
      <c r="A167" t="str">
        <f t="shared" si="4"/>
        <v>06-236</v>
      </c>
      <c r="B167" s="291">
        <v>236</v>
      </c>
      <c r="C167" t="s">
        <v>153</v>
      </c>
      <c r="D167" t="s">
        <v>154</v>
      </c>
      <c r="F167" t="s">
        <v>155</v>
      </c>
      <c r="G167" t="s">
        <v>156</v>
      </c>
      <c r="H167" t="s">
        <v>432</v>
      </c>
      <c r="I167" t="s">
        <v>157</v>
      </c>
      <c r="J167" t="s">
        <v>37</v>
      </c>
      <c r="K167" t="s">
        <v>20</v>
      </c>
      <c r="L167" t="s">
        <v>460</v>
      </c>
      <c r="M167" t="s">
        <v>461</v>
      </c>
      <c r="N167" s="292">
        <v>18.79</v>
      </c>
      <c r="O167">
        <f t="shared" si="3"/>
        <v>6</v>
      </c>
      <c r="P167" s="2015">
        <v>0.5481893518518518</v>
      </c>
    </row>
    <row r="168" spans="1:16" x14ac:dyDescent="0.25">
      <c r="A168" t="str">
        <f t="shared" si="4"/>
        <v>06-229</v>
      </c>
      <c r="B168" s="293">
        <v>229</v>
      </c>
      <c r="C168" t="s">
        <v>179</v>
      </c>
      <c r="D168" t="s">
        <v>180</v>
      </c>
      <c r="F168" t="s">
        <v>181</v>
      </c>
      <c r="G168" t="s">
        <v>182</v>
      </c>
      <c r="H168" t="s">
        <v>432</v>
      </c>
      <c r="I168" t="s">
        <v>183</v>
      </c>
      <c r="J168" t="s">
        <v>37</v>
      </c>
      <c r="K168" t="s">
        <v>20</v>
      </c>
      <c r="L168" t="s">
        <v>462</v>
      </c>
      <c r="M168" t="s">
        <v>463</v>
      </c>
      <c r="N168" s="294">
        <v>18.29</v>
      </c>
      <c r="O168">
        <f t="shared" si="3"/>
        <v>6</v>
      </c>
      <c r="P168" s="2015">
        <v>0.54819189814814817</v>
      </c>
    </row>
    <row r="169" spans="1:16" x14ac:dyDescent="0.25">
      <c r="A169" t="str">
        <f t="shared" si="4"/>
        <v>06-202</v>
      </c>
      <c r="B169" s="295">
        <v>202</v>
      </c>
      <c r="C169" t="s">
        <v>127</v>
      </c>
      <c r="D169" t="s">
        <v>128</v>
      </c>
      <c r="F169" t="s">
        <v>129</v>
      </c>
      <c r="G169" t="s">
        <v>130</v>
      </c>
      <c r="H169" t="s">
        <v>432</v>
      </c>
      <c r="I169" t="s">
        <v>131</v>
      </c>
      <c r="J169" t="s">
        <v>37</v>
      </c>
      <c r="K169" t="s">
        <v>20</v>
      </c>
      <c r="L169" t="s">
        <v>464</v>
      </c>
      <c r="M169" t="s">
        <v>465</v>
      </c>
      <c r="N169" s="296">
        <v>19.03</v>
      </c>
      <c r="O169">
        <f t="shared" si="3"/>
        <v>6</v>
      </c>
      <c r="P169" s="2015">
        <v>0.54834641203703705</v>
      </c>
    </row>
    <row r="170" spans="1:16" x14ac:dyDescent="0.25">
      <c r="A170" t="str">
        <f t="shared" si="4"/>
        <v>06-243</v>
      </c>
      <c r="B170" s="297">
        <v>243</v>
      </c>
      <c r="C170" t="s">
        <v>244</v>
      </c>
      <c r="D170" t="s">
        <v>245</v>
      </c>
      <c r="F170" t="s">
        <v>246</v>
      </c>
      <c r="G170" t="s">
        <v>247</v>
      </c>
      <c r="H170" t="s">
        <v>432</v>
      </c>
      <c r="I170" t="s">
        <v>248</v>
      </c>
      <c r="J170" t="s">
        <v>37</v>
      </c>
      <c r="K170" t="s">
        <v>20</v>
      </c>
      <c r="L170" t="s">
        <v>466</v>
      </c>
      <c r="M170" t="s">
        <v>312</v>
      </c>
      <c r="N170" s="298">
        <v>18.48</v>
      </c>
      <c r="O170">
        <f t="shared" si="3"/>
        <v>6</v>
      </c>
      <c r="P170" s="2015">
        <v>0.54837743055555555</v>
      </c>
    </row>
    <row r="171" spans="1:16" x14ac:dyDescent="0.25">
      <c r="A171" t="str">
        <f t="shared" si="4"/>
        <v>06-201</v>
      </c>
      <c r="B171" s="299">
        <v>201</v>
      </c>
      <c r="C171" t="s">
        <v>239</v>
      </c>
      <c r="D171" t="s">
        <v>212</v>
      </c>
      <c r="F171" t="s">
        <v>240</v>
      </c>
      <c r="G171" t="s">
        <v>241</v>
      </c>
      <c r="H171" t="s">
        <v>432</v>
      </c>
      <c r="I171" t="s">
        <v>242</v>
      </c>
      <c r="J171" t="s">
        <v>37</v>
      </c>
      <c r="K171" t="s">
        <v>20</v>
      </c>
      <c r="L171" t="s">
        <v>467</v>
      </c>
      <c r="M171" t="s">
        <v>468</v>
      </c>
      <c r="N171" s="300">
        <v>18.37</v>
      </c>
      <c r="O171">
        <f t="shared" si="3"/>
        <v>6</v>
      </c>
      <c r="P171" s="2015">
        <v>0.54845972222222217</v>
      </c>
    </row>
    <row r="172" spans="1:16" x14ac:dyDescent="0.25">
      <c r="A172" t="str">
        <f t="shared" si="4"/>
        <v>06-230</v>
      </c>
      <c r="B172" s="301">
        <v>230</v>
      </c>
      <c r="C172" t="s">
        <v>221</v>
      </c>
      <c r="D172" t="s">
        <v>222</v>
      </c>
      <c r="F172" t="s">
        <v>223</v>
      </c>
      <c r="G172" t="s">
        <v>224</v>
      </c>
      <c r="H172" t="s">
        <v>432</v>
      </c>
      <c r="I172" t="s">
        <v>225</v>
      </c>
      <c r="J172" t="s">
        <v>37</v>
      </c>
      <c r="K172" t="s">
        <v>20</v>
      </c>
      <c r="L172" t="s">
        <v>469</v>
      </c>
      <c r="M172" t="s">
        <v>306</v>
      </c>
      <c r="N172" s="302">
        <v>18.75</v>
      </c>
      <c r="O172">
        <f t="shared" si="3"/>
        <v>6</v>
      </c>
      <c r="P172" s="2015">
        <v>0.54846678240740743</v>
      </c>
    </row>
    <row r="173" spans="1:16" x14ac:dyDescent="0.25">
      <c r="A173" t="str">
        <f t="shared" si="4"/>
        <v>06-215</v>
      </c>
      <c r="B173" s="303">
        <v>215</v>
      </c>
      <c r="C173" t="s">
        <v>143</v>
      </c>
      <c r="D173" t="s">
        <v>144</v>
      </c>
      <c r="F173" t="s">
        <v>48</v>
      </c>
      <c r="G173" t="s">
        <v>145</v>
      </c>
      <c r="H173" t="s">
        <v>432</v>
      </c>
      <c r="I173" t="s">
        <v>146</v>
      </c>
      <c r="J173" t="s">
        <v>37</v>
      </c>
      <c r="K173" t="s">
        <v>20</v>
      </c>
      <c r="L173" t="s">
        <v>470</v>
      </c>
      <c r="M173" t="s">
        <v>310</v>
      </c>
      <c r="N173" s="304">
        <v>18.559999999999999</v>
      </c>
      <c r="O173">
        <f t="shared" si="3"/>
        <v>6</v>
      </c>
      <c r="P173" s="2015">
        <v>0.54847499999999993</v>
      </c>
    </row>
    <row r="174" spans="1:16" x14ac:dyDescent="0.25">
      <c r="A174" t="str">
        <f t="shared" si="4"/>
        <v>06-220</v>
      </c>
      <c r="B174" s="305">
        <v>220</v>
      </c>
      <c r="C174" t="s">
        <v>104</v>
      </c>
      <c r="D174" t="s">
        <v>105</v>
      </c>
      <c r="F174" t="s">
        <v>106</v>
      </c>
      <c r="G174" t="s">
        <v>107</v>
      </c>
      <c r="H174" t="s">
        <v>432</v>
      </c>
      <c r="I174" t="s">
        <v>44</v>
      </c>
      <c r="J174" t="s">
        <v>37</v>
      </c>
      <c r="K174" t="s">
        <v>20</v>
      </c>
      <c r="L174" t="s">
        <v>471</v>
      </c>
      <c r="M174" t="s">
        <v>414</v>
      </c>
      <c r="N174" s="306">
        <v>18.329999999999998</v>
      </c>
      <c r="O174">
        <f t="shared" si="3"/>
        <v>6</v>
      </c>
      <c r="P174" s="2015">
        <v>0.54855624999999997</v>
      </c>
    </row>
    <row r="175" spans="1:16" x14ac:dyDescent="0.25">
      <c r="A175" t="str">
        <f t="shared" si="4"/>
        <v>06-225</v>
      </c>
      <c r="B175" s="307">
        <v>225</v>
      </c>
      <c r="C175" t="s">
        <v>259</v>
      </c>
      <c r="D175" t="s">
        <v>260</v>
      </c>
      <c r="F175" t="s">
        <v>261</v>
      </c>
      <c r="G175" t="s">
        <v>262</v>
      </c>
      <c r="H175" t="s">
        <v>432</v>
      </c>
      <c r="I175" t="s">
        <v>263</v>
      </c>
      <c r="J175" t="s">
        <v>37</v>
      </c>
      <c r="K175" t="s">
        <v>20</v>
      </c>
      <c r="L175" t="s">
        <v>472</v>
      </c>
      <c r="M175" t="s">
        <v>461</v>
      </c>
      <c r="N175" s="308">
        <v>18.79</v>
      </c>
      <c r="O175">
        <f t="shared" si="3"/>
        <v>6</v>
      </c>
      <c r="P175" s="2015">
        <v>0.5485927083333334</v>
      </c>
    </row>
    <row r="176" spans="1:16" x14ac:dyDescent="0.25">
      <c r="A176" t="str">
        <f t="shared" si="4"/>
        <v>06-235</v>
      </c>
      <c r="B176" s="309">
        <v>235</v>
      </c>
      <c r="C176" t="s">
        <v>250</v>
      </c>
      <c r="D176" t="s">
        <v>154</v>
      </c>
      <c r="F176" t="s">
        <v>251</v>
      </c>
      <c r="G176" t="s">
        <v>252</v>
      </c>
      <c r="H176" t="s">
        <v>432</v>
      </c>
      <c r="I176" t="s">
        <v>157</v>
      </c>
      <c r="J176" t="s">
        <v>37</v>
      </c>
      <c r="K176" t="s">
        <v>20</v>
      </c>
      <c r="L176" t="s">
        <v>473</v>
      </c>
      <c r="M176" t="s">
        <v>403</v>
      </c>
      <c r="N176" s="310">
        <v>18.52</v>
      </c>
      <c r="O176">
        <f t="shared" si="3"/>
        <v>6</v>
      </c>
      <c r="P176" s="2015">
        <v>0.54864907407407404</v>
      </c>
    </row>
    <row r="177" spans="1:16" x14ac:dyDescent="0.25">
      <c r="A177" t="str">
        <f t="shared" si="4"/>
        <v>06-227</v>
      </c>
      <c r="B177" s="311">
        <v>227</v>
      </c>
      <c r="C177" t="s">
        <v>14</v>
      </c>
      <c r="D177" t="s">
        <v>175</v>
      </c>
      <c r="F177" t="s">
        <v>176</v>
      </c>
      <c r="G177" t="s">
        <v>177</v>
      </c>
      <c r="H177" t="s">
        <v>432</v>
      </c>
      <c r="I177" t="s">
        <v>19</v>
      </c>
      <c r="J177" t="s">
        <v>37</v>
      </c>
      <c r="K177" t="s">
        <v>20</v>
      </c>
      <c r="L177" t="s">
        <v>474</v>
      </c>
      <c r="M177" t="s">
        <v>475</v>
      </c>
      <c r="N177" s="312">
        <v>17.96</v>
      </c>
      <c r="O177">
        <f t="shared" si="3"/>
        <v>6</v>
      </c>
      <c r="P177" s="2015">
        <v>0.54865347222222216</v>
      </c>
    </row>
    <row r="178" spans="1:16" x14ac:dyDescent="0.25">
      <c r="A178" t="str">
        <f t="shared" si="4"/>
        <v>06-221</v>
      </c>
      <c r="B178" s="313">
        <v>221</v>
      </c>
      <c r="C178" t="s">
        <v>254</v>
      </c>
      <c r="D178" t="s">
        <v>63</v>
      </c>
      <c r="F178" t="s">
        <v>255</v>
      </c>
      <c r="G178" t="s">
        <v>256</v>
      </c>
      <c r="H178" t="s">
        <v>432</v>
      </c>
      <c r="I178" t="s">
        <v>257</v>
      </c>
      <c r="J178" t="s">
        <v>37</v>
      </c>
      <c r="K178" t="s">
        <v>20</v>
      </c>
      <c r="L178" t="s">
        <v>476</v>
      </c>
      <c r="M178" t="s">
        <v>468</v>
      </c>
      <c r="N178" s="314">
        <v>18.37</v>
      </c>
      <c r="O178">
        <f t="shared" si="3"/>
        <v>6</v>
      </c>
      <c r="P178" s="2015">
        <v>0.54871747685185179</v>
      </c>
    </row>
    <row r="179" spans="1:16" x14ac:dyDescent="0.25">
      <c r="A179" t="str">
        <f t="shared" si="4"/>
        <v>06-224</v>
      </c>
      <c r="B179" s="315">
        <v>224</v>
      </c>
      <c r="C179" t="s">
        <v>190</v>
      </c>
      <c r="D179" t="s">
        <v>191</v>
      </c>
      <c r="F179" t="s">
        <v>192</v>
      </c>
      <c r="G179" t="s">
        <v>193</v>
      </c>
      <c r="H179" t="s">
        <v>432</v>
      </c>
      <c r="I179" t="s">
        <v>194</v>
      </c>
      <c r="J179" t="s">
        <v>37</v>
      </c>
      <c r="K179" t="s">
        <v>20</v>
      </c>
      <c r="L179" t="s">
        <v>477</v>
      </c>
      <c r="M179" t="s">
        <v>463</v>
      </c>
      <c r="N179" s="316">
        <v>18.29</v>
      </c>
      <c r="O179">
        <f t="shared" si="3"/>
        <v>6</v>
      </c>
      <c r="P179" s="2015">
        <v>0.54883425925925933</v>
      </c>
    </row>
    <row r="180" spans="1:16" x14ac:dyDescent="0.25">
      <c r="A180" t="str">
        <f t="shared" si="4"/>
        <v>06-232</v>
      </c>
      <c r="B180" s="317">
        <v>232</v>
      </c>
      <c r="C180" t="s">
        <v>217</v>
      </c>
      <c r="D180" t="s">
        <v>75</v>
      </c>
      <c r="F180" t="s">
        <v>218</v>
      </c>
      <c r="G180" t="s">
        <v>219</v>
      </c>
      <c r="H180" t="s">
        <v>432</v>
      </c>
      <c r="I180" t="s">
        <v>90</v>
      </c>
      <c r="J180" t="s">
        <v>37</v>
      </c>
      <c r="K180" t="s">
        <v>20</v>
      </c>
      <c r="L180" t="s">
        <v>478</v>
      </c>
      <c r="M180" t="s">
        <v>411</v>
      </c>
      <c r="N180" s="318">
        <v>17.93</v>
      </c>
      <c r="O180">
        <f t="shared" si="3"/>
        <v>6</v>
      </c>
      <c r="P180" s="2015">
        <v>0.54883993055555558</v>
      </c>
    </row>
    <row r="181" spans="1:16" x14ac:dyDescent="0.25">
      <c r="A181" t="str">
        <f t="shared" si="4"/>
        <v>06-205</v>
      </c>
      <c r="B181" s="319">
        <v>205</v>
      </c>
      <c r="C181" t="s">
        <v>164</v>
      </c>
      <c r="D181" t="s">
        <v>165</v>
      </c>
      <c r="F181" t="s">
        <v>166</v>
      </c>
      <c r="G181" t="s">
        <v>167</v>
      </c>
      <c r="H181" t="s">
        <v>432</v>
      </c>
      <c r="I181" t="s">
        <v>96</v>
      </c>
      <c r="J181" t="s">
        <v>37</v>
      </c>
      <c r="K181" t="s">
        <v>20</v>
      </c>
      <c r="L181" t="s">
        <v>479</v>
      </c>
      <c r="M181" t="s">
        <v>335</v>
      </c>
      <c r="N181" s="320">
        <v>17.79</v>
      </c>
      <c r="O181">
        <f t="shared" si="3"/>
        <v>6</v>
      </c>
      <c r="P181" s="2015">
        <v>0.54888078703703702</v>
      </c>
    </row>
    <row r="182" spans="1:16" x14ac:dyDescent="0.25">
      <c r="A182" t="str">
        <f t="shared" si="4"/>
        <v>06-249</v>
      </c>
      <c r="B182" s="321">
        <v>249</v>
      </c>
      <c r="C182" t="s">
        <v>133</v>
      </c>
      <c r="D182" t="s">
        <v>134</v>
      </c>
      <c r="F182" t="s">
        <v>135</v>
      </c>
      <c r="G182" t="s">
        <v>136</v>
      </c>
      <c r="H182" t="s">
        <v>432</v>
      </c>
      <c r="I182" t="s">
        <v>137</v>
      </c>
      <c r="J182" t="s">
        <v>37</v>
      </c>
      <c r="K182" t="s">
        <v>20</v>
      </c>
      <c r="L182" t="s">
        <v>480</v>
      </c>
      <c r="M182" t="s">
        <v>343</v>
      </c>
      <c r="N182" s="322">
        <v>17.579999999999998</v>
      </c>
      <c r="O182">
        <f t="shared" ref="O182:O245" si="5">J182*2</f>
        <v>6</v>
      </c>
      <c r="P182" s="2015">
        <v>0.54896562500000001</v>
      </c>
    </row>
    <row r="183" spans="1:16" x14ac:dyDescent="0.25">
      <c r="A183" t="str">
        <f t="shared" si="4"/>
        <v>06-223</v>
      </c>
      <c r="B183" s="323">
        <v>223</v>
      </c>
      <c r="C183" t="s">
        <v>270</v>
      </c>
      <c r="D183" t="s">
        <v>245</v>
      </c>
      <c r="F183" t="s">
        <v>271</v>
      </c>
      <c r="G183" t="s">
        <v>272</v>
      </c>
      <c r="H183" t="s">
        <v>432</v>
      </c>
      <c r="I183" t="s">
        <v>273</v>
      </c>
      <c r="J183" t="s">
        <v>37</v>
      </c>
      <c r="K183" t="s">
        <v>20</v>
      </c>
      <c r="L183" t="s">
        <v>481</v>
      </c>
      <c r="M183" t="s">
        <v>331</v>
      </c>
      <c r="N183" s="324">
        <v>17.82</v>
      </c>
      <c r="O183">
        <f t="shared" si="5"/>
        <v>6</v>
      </c>
      <c r="P183" s="2015">
        <v>0.54911400462962956</v>
      </c>
    </row>
    <row r="184" spans="1:16" x14ac:dyDescent="0.25">
      <c r="A184" t="str">
        <f t="shared" si="4"/>
        <v>06-244</v>
      </c>
      <c r="B184" s="325">
        <v>244</v>
      </c>
      <c r="C184" t="s">
        <v>121</v>
      </c>
      <c r="D184" t="s">
        <v>122</v>
      </c>
      <c r="F184" t="s">
        <v>123</v>
      </c>
      <c r="G184" t="s">
        <v>124</v>
      </c>
      <c r="H184" t="s">
        <v>432</v>
      </c>
      <c r="I184" t="s">
        <v>125</v>
      </c>
      <c r="J184" t="s">
        <v>37</v>
      </c>
      <c r="K184" t="s">
        <v>20</v>
      </c>
      <c r="L184" t="s">
        <v>482</v>
      </c>
      <c r="M184" t="s">
        <v>483</v>
      </c>
      <c r="N184" s="326">
        <v>17.54</v>
      </c>
      <c r="O184">
        <f t="shared" si="5"/>
        <v>6</v>
      </c>
      <c r="P184" s="2015">
        <v>0.54912210648148141</v>
      </c>
    </row>
    <row r="185" spans="1:16" x14ac:dyDescent="0.25">
      <c r="A185" t="str">
        <f t="shared" si="4"/>
        <v>06-233</v>
      </c>
      <c r="B185" s="327">
        <v>233</v>
      </c>
      <c r="C185" t="s">
        <v>148</v>
      </c>
      <c r="D185" t="s">
        <v>105</v>
      </c>
      <c r="F185" t="s">
        <v>149</v>
      </c>
      <c r="G185" t="s">
        <v>150</v>
      </c>
      <c r="H185" t="s">
        <v>432</v>
      </c>
      <c r="I185" t="s">
        <v>151</v>
      </c>
      <c r="J185" t="s">
        <v>37</v>
      </c>
      <c r="K185" t="s">
        <v>20</v>
      </c>
      <c r="L185" t="s">
        <v>484</v>
      </c>
      <c r="M185" t="s">
        <v>483</v>
      </c>
      <c r="N185" s="328">
        <v>17.54</v>
      </c>
      <c r="O185">
        <f t="shared" si="5"/>
        <v>6</v>
      </c>
      <c r="P185" s="2015">
        <v>0.54912777777777777</v>
      </c>
    </row>
    <row r="186" spans="1:16" x14ac:dyDescent="0.25">
      <c r="A186" t="str">
        <f t="shared" si="4"/>
        <v>06-204</v>
      </c>
      <c r="B186" s="329">
        <v>204</v>
      </c>
      <c r="C186" t="s">
        <v>233</v>
      </c>
      <c r="D186" t="s">
        <v>234</v>
      </c>
      <c r="F186" t="s">
        <v>235</v>
      </c>
      <c r="G186" t="s">
        <v>236</v>
      </c>
      <c r="H186" t="s">
        <v>432</v>
      </c>
      <c r="I186" t="s">
        <v>237</v>
      </c>
      <c r="J186" t="s">
        <v>37</v>
      </c>
      <c r="K186" t="s">
        <v>20</v>
      </c>
      <c r="L186" t="s">
        <v>485</v>
      </c>
      <c r="M186" t="s">
        <v>463</v>
      </c>
      <c r="N186" s="330">
        <v>18.29</v>
      </c>
      <c r="O186">
        <f t="shared" si="5"/>
        <v>6</v>
      </c>
      <c r="P186" s="2015">
        <v>0.54915324074074079</v>
      </c>
    </row>
    <row r="187" spans="1:16" x14ac:dyDescent="0.25">
      <c r="A187" t="str">
        <f t="shared" si="4"/>
        <v>06-238</v>
      </c>
      <c r="B187" s="331">
        <v>238</v>
      </c>
      <c r="C187" t="s">
        <v>211</v>
      </c>
      <c r="D187" t="s">
        <v>212</v>
      </c>
      <c r="F187" t="s">
        <v>213</v>
      </c>
      <c r="G187" t="s">
        <v>214</v>
      </c>
      <c r="H187" t="s">
        <v>432</v>
      </c>
      <c r="I187" t="s">
        <v>215</v>
      </c>
      <c r="J187" t="s">
        <v>37</v>
      </c>
      <c r="K187" t="s">
        <v>20</v>
      </c>
      <c r="L187" t="s">
        <v>486</v>
      </c>
      <c r="M187" t="s">
        <v>331</v>
      </c>
      <c r="N187" s="332">
        <v>17.82</v>
      </c>
      <c r="O187">
        <f t="shared" si="5"/>
        <v>6</v>
      </c>
      <c r="P187" s="2015">
        <v>0.54926643518518514</v>
      </c>
    </row>
    <row r="188" spans="1:16" x14ac:dyDescent="0.25">
      <c r="A188" t="str">
        <f t="shared" si="4"/>
        <v>06-242</v>
      </c>
      <c r="B188" s="333">
        <v>242</v>
      </c>
      <c r="C188" t="s">
        <v>184</v>
      </c>
      <c r="D188" t="s">
        <v>185</v>
      </c>
      <c r="F188" t="s">
        <v>186</v>
      </c>
      <c r="G188" t="s">
        <v>187</v>
      </c>
      <c r="H188" t="s">
        <v>432</v>
      </c>
      <c r="I188" t="s">
        <v>188</v>
      </c>
      <c r="J188" t="s">
        <v>37</v>
      </c>
      <c r="K188" t="s">
        <v>20</v>
      </c>
      <c r="L188" t="s">
        <v>487</v>
      </c>
      <c r="M188" t="s">
        <v>488</v>
      </c>
      <c r="N188" s="334">
        <v>16.95</v>
      </c>
      <c r="O188">
        <f t="shared" si="5"/>
        <v>6</v>
      </c>
      <c r="P188" s="2015">
        <v>0.54948113425925926</v>
      </c>
    </row>
    <row r="189" spans="1:16" x14ac:dyDescent="0.25">
      <c r="A189" t="str">
        <f t="shared" si="4"/>
        <v>06-207</v>
      </c>
      <c r="B189" s="335">
        <v>207</v>
      </c>
      <c r="C189" t="s">
        <v>201</v>
      </c>
      <c r="D189" t="s">
        <v>202</v>
      </c>
      <c r="F189" t="s">
        <v>203</v>
      </c>
      <c r="G189" t="s">
        <v>204</v>
      </c>
      <c r="H189" t="s">
        <v>432</v>
      </c>
      <c r="I189" t="s">
        <v>96</v>
      </c>
      <c r="J189" t="s">
        <v>37</v>
      </c>
      <c r="K189" t="s">
        <v>20</v>
      </c>
      <c r="L189" t="s">
        <v>489</v>
      </c>
      <c r="M189" t="s">
        <v>490</v>
      </c>
      <c r="N189" s="336">
        <v>17.239999999999998</v>
      </c>
      <c r="O189">
        <f t="shared" si="5"/>
        <v>6</v>
      </c>
      <c r="P189" s="2015">
        <v>0.54948240740740739</v>
      </c>
    </row>
    <row r="190" spans="1:16" x14ac:dyDescent="0.25">
      <c r="A190" t="str">
        <f t="shared" si="4"/>
        <v>06-208</v>
      </c>
      <c r="B190" s="337">
        <v>208</v>
      </c>
      <c r="C190" t="s">
        <v>265</v>
      </c>
      <c r="D190" t="s">
        <v>245</v>
      </c>
      <c r="F190" t="s">
        <v>266</v>
      </c>
      <c r="G190" t="s">
        <v>267</v>
      </c>
      <c r="H190" t="s">
        <v>432</v>
      </c>
      <c r="I190" t="s">
        <v>268</v>
      </c>
      <c r="J190" t="s">
        <v>37</v>
      </c>
      <c r="K190" t="s">
        <v>20</v>
      </c>
      <c r="L190" t="s">
        <v>491</v>
      </c>
      <c r="M190" t="s">
        <v>456</v>
      </c>
      <c r="N190" s="338">
        <v>17.21</v>
      </c>
      <c r="O190">
        <f t="shared" si="5"/>
        <v>6</v>
      </c>
      <c r="P190" s="2015">
        <v>0.54957824074074069</v>
      </c>
    </row>
    <row r="191" spans="1:16" x14ac:dyDescent="0.25">
      <c r="A191" t="str">
        <f t="shared" si="4"/>
        <v>06-241</v>
      </c>
      <c r="B191" s="339">
        <v>241</v>
      </c>
      <c r="C191" t="s">
        <v>227</v>
      </c>
      <c r="D191" t="s">
        <v>228</v>
      </c>
      <c r="F191" t="s">
        <v>229</v>
      </c>
      <c r="G191" t="s">
        <v>230</v>
      </c>
      <c r="H191" t="s">
        <v>432</v>
      </c>
      <c r="I191" t="s">
        <v>231</v>
      </c>
      <c r="J191" t="s">
        <v>37</v>
      </c>
      <c r="K191" t="s">
        <v>20</v>
      </c>
      <c r="L191" t="s">
        <v>492</v>
      </c>
      <c r="M191" t="s">
        <v>488</v>
      </c>
      <c r="N191" s="340">
        <v>16.95</v>
      </c>
      <c r="O191">
        <f t="shared" si="5"/>
        <v>6</v>
      </c>
      <c r="P191" s="2015">
        <v>0.54975891203703708</v>
      </c>
    </row>
    <row r="192" spans="1:16" x14ac:dyDescent="0.25">
      <c r="A192" t="str">
        <f t="shared" si="4"/>
        <v>06-210</v>
      </c>
      <c r="B192" s="341">
        <v>210</v>
      </c>
      <c r="C192" t="s">
        <v>206</v>
      </c>
      <c r="D192" t="s">
        <v>207</v>
      </c>
      <c r="F192" t="s">
        <v>208</v>
      </c>
      <c r="G192" t="s">
        <v>209</v>
      </c>
      <c r="H192" t="s">
        <v>432</v>
      </c>
      <c r="I192" t="s">
        <v>113</v>
      </c>
      <c r="J192" t="s">
        <v>37</v>
      </c>
      <c r="K192" t="s">
        <v>20</v>
      </c>
      <c r="L192" t="s">
        <v>493</v>
      </c>
      <c r="M192" t="s">
        <v>423</v>
      </c>
      <c r="N192" s="342">
        <v>17.37</v>
      </c>
      <c r="O192">
        <f t="shared" si="5"/>
        <v>6</v>
      </c>
      <c r="P192" s="2015">
        <v>0.54984027777777778</v>
      </c>
    </row>
    <row r="193" spans="1:16" x14ac:dyDescent="0.25">
      <c r="A193" t="str">
        <f t="shared" si="4"/>
        <v>06-245</v>
      </c>
      <c r="B193" s="343">
        <v>245</v>
      </c>
      <c r="C193" t="s">
        <v>196</v>
      </c>
      <c r="D193" t="s">
        <v>197</v>
      </c>
      <c r="F193" t="s">
        <v>198</v>
      </c>
      <c r="G193" t="s">
        <v>199</v>
      </c>
      <c r="H193" t="s">
        <v>432</v>
      </c>
      <c r="I193" t="s">
        <v>173</v>
      </c>
      <c r="J193" t="s">
        <v>37</v>
      </c>
      <c r="K193" t="s">
        <v>20</v>
      </c>
      <c r="L193" t="s">
        <v>494</v>
      </c>
      <c r="M193" t="s">
        <v>495</v>
      </c>
      <c r="N193" s="344">
        <v>15.46</v>
      </c>
      <c r="O193">
        <f t="shared" si="5"/>
        <v>6</v>
      </c>
      <c r="P193" s="2015">
        <v>0.55078784722222218</v>
      </c>
    </row>
    <row r="194" spans="1:16" x14ac:dyDescent="0.25">
      <c r="A194" t="str">
        <f t="shared" si="4"/>
        <v>08-211</v>
      </c>
      <c r="B194" s="345">
        <v>211</v>
      </c>
      <c r="C194" t="s">
        <v>46</v>
      </c>
      <c r="D194" t="s">
        <v>47</v>
      </c>
      <c r="F194" t="s">
        <v>48</v>
      </c>
      <c r="G194" t="s">
        <v>49</v>
      </c>
      <c r="H194" t="s">
        <v>496</v>
      </c>
      <c r="I194" t="s">
        <v>50</v>
      </c>
      <c r="J194" t="s">
        <v>236</v>
      </c>
      <c r="K194" t="s">
        <v>20</v>
      </c>
      <c r="L194" t="s">
        <v>497</v>
      </c>
      <c r="M194" t="s">
        <v>276</v>
      </c>
      <c r="N194" s="346">
        <v>20.18</v>
      </c>
      <c r="O194">
        <f t="shared" si="5"/>
        <v>8</v>
      </c>
      <c r="P194" s="2015">
        <v>0.55204525462962961</v>
      </c>
    </row>
    <row r="195" spans="1:16" x14ac:dyDescent="0.25">
      <c r="A195" t="str">
        <f t="shared" si="4"/>
        <v>08-203</v>
      </c>
      <c r="B195" s="347">
        <v>203</v>
      </c>
      <c r="C195" t="s">
        <v>34</v>
      </c>
      <c r="D195" t="s">
        <v>35</v>
      </c>
      <c r="F195" t="s">
        <v>36</v>
      </c>
      <c r="G195" t="s">
        <v>37</v>
      </c>
      <c r="H195" t="s">
        <v>496</v>
      </c>
      <c r="I195" t="s">
        <v>38</v>
      </c>
      <c r="J195" t="s">
        <v>236</v>
      </c>
      <c r="K195" t="s">
        <v>20</v>
      </c>
      <c r="L195" t="s">
        <v>498</v>
      </c>
      <c r="M195" t="s">
        <v>370</v>
      </c>
      <c r="N195" s="348">
        <v>19.87</v>
      </c>
      <c r="O195">
        <f t="shared" si="5"/>
        <v>8</v>
      </c>
      <c r="P195" s="2015">
        <v>0.55217442129629635</v>
      </c>
    </row>
    <row r="196" spans="1:16" x14ac:dyDescent="0.25">
      <c r="A196" t="str">
        <f t="shared" si="4"/>
        <v>08-240</v>
      </c>
      <c r="B196" s="349">
        <v>240</v>
      </c>
      <c r="C196" t="s">
        <v>80</v>
      </c>
      <c r="D196" t="s">
        <v>81</v>
      </c>
      <c r="F196" t="s">
        <v>82</v>
      </c>
      <c r="G196" t="s">
        <v>83</v>
      </c>
      <c r="H196" t="s">
        <v>496</v>
      </c>
      <c r="I196" t="s">
        <v>84</v>
      </c>
      <c r="J196" t="s">
        <v>236</v>
      </c>
      <c r="K196" t="s">
        <v>20</v>
      </c>
      <c r="L196" t="s">
        <v>499</v>
      </c>
      <c r="M196" t="s">
        <v>276</v>
      </c>
      <c r="N196" s="350">
        <v>20.18</v>
      </c>
      <c r="O196">
        <f t="shared" si="5"/>
        <v>8</v>
      </c>
      <c r="P196" s="2015">
        <v>0.55227893518518523</v>
      </c>
    </row>
    <row r="197" spans="1:16" x14ac:dyDescent="0.25">
      <c r="A197" t="str">
        <f t="shared" si="4"/>
        <v>08-226</v>
      </c>
      <c r="B197" s="351">
        <v>226</v>
      </c>
      <c r="C197" t="s">
        <v>68</v>
      </c>
      <c r="D197" t="s">
        <v>69</v>
      </c>
      <c r="F197" t="s">
        <v>70</v>
      </c>
      <c r="G197" t="s">
        <v>71</v>
      </c>
      <c r="H197" t="s">
        <v>496</v>
      </c>
      <c r="I197" t="s">
        <v>72</v>
      </c>
      <c r="J197" t="s">
        <v>236</v>
      </c>
      <c r="K197" t="s">
        <v>20</v>
      </c>
      <c r="L197" t="s">
        <v>500</v>
      </c>
      <c r="M197" t="s">
        <v>378</v>
      </c>
      <c r="N197" s="352">
        <v>19.96</v>
      </c>
      <c r="O197">
        <f t="shared" si="5"/>
        <v>8</v>
      </c>
      <c r="P197" s="2015">
        <v>0.55228194444444445</v>
      </c>
    </row>
    <row r="198" spans="1:16" x14ac:dyDescent="0.25">
      <c r="A198" t="str">
        <f t="shared" si="4"/>
        <v>08-218</v>
      </c>
      <c r="B198" s="353">
        <v>218</v>
      </c>
      <c r="C198" t="s">
        <v>40</v>
      </c>
      <c r="D198" t="s">
        <v>41</v>
      </c>
      <c r="F198" t="s">
        <v>42</v>
      </c>
      <c r="G198" t="s">
        <v>43</v>
      </c>
      <c r="H198" t="s">
        <v>496</v>
      </c>
      <c r="I198" t="s">
        <v>44</v>
      </c>
      <c r="J198" t="s">
        <v>236</v>
      </c>
      <c r="K198" t="s">
        <v>20</v>
      </c>
      <c r="L198" t="s">
        <v>501</v>
      </c>
      <c r="M198" t="s">
        <v>502</v>
      </c>
      <c r="N198" s="354">
        <v>19.690000000000001</v>
      </c>
      <c r="O198">
        <f t="shared" si="5"/>
        <v>8</v>
      </c>
      <c r="P198" s="2015">
        <v>0.55237650462962962</v>
      </c>
    </row>
    <row r="199" spans="1:16" x14ac:dyDescent="0.25">
      <c r="A199" t="str">
        <f t="shared" ref="A199:A262" si="6">CONCATENATE(TEXT(O199,"00"),"-",B199)</f>
        <v>08-250</v>
      </c>
      <c r="B199" s="355">
        <v>250</v>
      </c>
      <c r="C199" t="s">
        <v>62</v>
      </c>
      <c r="D199" t="s">
        <v>63</v>
      </c>
      <c r="F199" t="s">
        <v>64</v>
      </c>
      <c r="G199" t="s">
        <v>65</v>
      </c>
      <c r="H199" t="s">
        <v>496</v>
      </c>
      <c r="I199" t="s">
        <v>66</v>
      </c>
      <c r="J199" t="s">
        <v>236</v>
      </c>
      <c r="K199" t="s">
        <v>20</v>
      </c>
      <c r="L199" t="s">
        <v>503</v>
      </c>
      <c r="M199" t="s">
        <v>376</v>
      </c>
      <c r="N199" s="356">
        <v>19.649999999999999</v>
      </c>
      <c r="O199">
        <f t="shared" si="5"/>
        <v>8</v>
      </c>
      <c r="P199" s="2015">
        <v>0.5524148148148148</v>
      </c>
    </row>
    <row r="200" spans="1:16" x14ac:dyDescent="0.25">
      <c r="A200" t="str">
        <f t="shared" si="6"/>
        <v>08-252</v>
      </c>
      <c r="B200" s="357">
        <v>252</v>
      </c>
      <c r="C200" t="s">
        <v>98</v>
      </c>
      <c r="D200" t="s">
        <v>99</v>
      </c>
      <c r="F200" t="s">
        <v>100</v>
      </c>
      <c r="G200" t="s">
        <v>101</v>
      </c>
      <c r="H200" t="s">
        <v>496</v>
      </c>
      <c r="I200" t="s">
        <v>102</v>
      </c>
      <c r="J200" t="s">
        <v>236</v>
      </c>
      <c r="K200" t="s">
        <v>20</v>
      </c>
      <c r="L200" t="s">
        <v>504</v>
      </c>
      <c r="M200" t="s">
        <v>450</v>
      </c>
      <c r="N200" s="358">
        <v>19.61</v>
      </c>
      <c r="O200">
        <f t="shared" si="5"/>
        <v>8</v>
      </c>
      <c r="P200" s="2015">
        <v>0.55262916666666662</v>
      </c>
    </row>
    <row r="201" spans="1:16" x14ac:dyDescent="0.25">
      <c r="A201" t="str">
        <f t="shared" si="6"/>
        <v>08-228</v>
      </c>
      <c r="B201" s="359">
        <v>228</v>
      </c>
      <c r="C201" t="s">
        <v>14</v>
      </c>
      <c r="D201" t="s">
        <v>15</v>
      </c>
      <c r="F201" t="s">
        <v>16</v>
      </c>
      <c r="G201" t="s">
        <v>17</v>
      </c>
      <c r="H201" t="s">
        <v>496</v>
      </c>
      <c r="I201" t="s">
        <v>19</v>
      </c>
      <c r="J201" t="s">
        <v>236</v>
      </c>
      <c r="K201" t="s">
        <v>20</v>
      </c>
      <c r="L201" t="s">
        <v>505</v>
      </c>
      <c r="M201" t="s">
        <v>450</v>
      </c>
      <c r="N201" s="360">
        <v>19.61</v>
      </c>
      <c r="O201">
        <f t="shared" si="5"/>
        <v>8</v>
      </c>
      <c r="P201" s="2015">
        <v>0.55263206018518518</v>
      </c>
    </row>
    <row r="202" spans="1:16" x14ac:dyDescent="0.25">
      <c r="A202" t="str">
        <f t="shared" si="6"/>
        <v>08-239</v>
      </c>
      <c r="B202" s="361">
        <v>239</v>
      </c>
      <c r="C202" t="s">
        <v>74</v>
      </c>
      <c r="D202" t="s">
        <v>75</v>
      </c>
      <c r="F202" t="s">
        <v>76</v>
      </c>
      <c r="G202" t="s">
        <v>77</v>
      </c>
      <c r="H202" t="s">
        <v>496</v>
      </c>
      <c r="I202" t="s">
        <v>78</v>
      </c>
      <c r="J202" t="s">
        <v>236</v>
      </c>
      <c r="K202" t="s">
        <v>20</v>
      </c>
      <c r="L202" t="s">
        <v>506</v>
      </c>
      <c r="M202" t="s">
        <v>291</v>
      </c>
      <c r="N202" s="362">
        <v>19.48</v>
      </c>
      <c r="O202">
        <f t="shared" si="5"/>
        <v>8</v>
      </c>
      <c r="P202" s="2015">
        <v>0.5527829861111111</v>
      </c>
    </row>
    <row r="203" spans="1:16" x14ac:dyDescent="0.25">
      <c r="A203" t="str">
        <f t="shared" si="6"/>
        <v>08-206</v>
      </c>
      <c r="B203" s="363">
        <v>206</v>
      </c>
      <c r="C203" t="s">
        <v>92</v>
      </c>
      <c r="D203" t="s">
        <v>93</v>
      </c>
      <c r="F203" t="s">
        <v>94</v>
      </c>
      <c r="G203" t="s">
        <v>95</v>
      </c>
      <c r="H203" t="s">
        <v>496</v>
      </c>
      <c r="I203" t="s">
        <v>96</v>
      </c>
      <c r="J203" t="s">
        <v>236</v>
      </c>
      <c r="K203" t="s">
        <v>20</v>
      </c>
      <c r="L203" t="s">
        <v>507</v>
      </c>
      <c r="M203" t="s">
        <v>289</v>
      </c>
      <c r="N203" s="364">
        <v>19.440000000000001</v>
      </c>
      <c r="O203">
        <f t="shared" si="5"/>
        <v>8</v>
      </c>
      <c r="P203" s="2015">
        <v>0.55290486111111115</v>
      </c>
    </row>
    <row r="204" spans="1:16" x14ac:dyDescent="0.25">
      <c r="A204" t="str">
        <f t="shared" si="6"/>
        <v>08-237</v>
      </c>
      <c r="B204" s="365">
        <v>237</v>
      </c>
      <c r="C204" t="s">
        <v>22</v>
      </c>
      <c r="D204" t="s">
        <v>23</v>
      </c>
      <c r="F204" t="s">
        <v>24</v>
      </c>
      <c r="G204" t="s">
        <v>25</v>
      </c>
      <c r="H204" t="s">
        <v>496</v>
      </c>
      <c r="I204" t="s">
        <v>26</v>
      </c>
      <c r="J204" t="s">
        <v>236</v>
      </c>
      <c r="K204" t="s">
        <v>20</v>
      </c>
      <c r="L204" t="s">
        <v>508</v>
      </c>
      <c r="M204" t="s">
        <v>376</v>
      </c>
      <c r="N204" s="366">
        <v>19.649999999999999</v>
      </c>
      <c r="O204">
        <f t="shared" si="5"/>
        <v>8</v>
      </c>
      <c r="P204" s="2015">
        <v>0.5530063657407408</v>
      </c>
    </row>
    <row r="205" spans="1:16" x14ac:dyDescent="0.25">
      <c r="A205" t="str">
        <f t="shared" si="6"/>
        <v>08-247</v>
      </c>
      <c r="B205" s="367">
        <v>247</v>
      </c>
      <c r="C205" t="s">
        <v>159</v>
      </c>
      <c r="D205" t="s">
        <v>110</v>
      </c>
      <c r="F205" t="s">
        <v>160</v>
      </c>
      <c r="G205" t="s">
        <v>161</v>
      </c>
      <c r="H205" t="s">
        <v>496</v>
      </c>
      <c r="I205" t="s">
        <v>162</v>
      </c>
      <c r="J205" t="s">
        <v>236</v>
      </c>
      <c r="K205" t="s">
        <v>20</v>
      </c>
      <c r="L205" t="s">
        <v>509</v>
      </c>
      <c r="M205" t="s">
        <v>293</v>
      </c>
      <c r="N205" s="368">
        <v>19.350000000000001</v>
      </c>
      <c r="O205">
        <f t="shared" si="5"/>
        <v>8</v>
      </c>
      <c r="P205" s="2015">
        <v>0.55305023148148147</v>
      </c>
    </row>
    <row r="206" spans="1:16" x14ac:dyDescent="0.25">
      <c r="A206" t="str">
        <f t="shared" si="6"/>
        <v>08-222</v>
      </c>
      <c r="B206" s="369">
        <v>222</v>
      </c>
      <c r="C206" t="s">
        <v>115</v>
      </c>
      <c r="D206" t="s">
        <v>116</v>
      </c>
      <c r="F206" t="s">
        <v>117</v>
      </c>
      <c r="G206" t="s">
        <v>118</v>
      </c>
      <c r="H206" t="s">
        <v>496</v>
      </c>
      <c r="I206" t="s">
        <v>119</v>
      </c>
      <c r="J206" t="s">
        <v>236</v>
      </c>
      <c r="K206" t="s">
        <v>20</v>
      </c>
      <c r="L206" t="s">
        <v>510</v>
      </c>
      <c r="M206" t="s">
        <v>448</v>
      </c>
      <c r="N206" s="370">
        <v>19.07</v>
      </c>
      <c r="O206">
        <f t="shared" si="5"/>
        <v>8</v>
      </c>
      <c r="P206" s="2015">
        <v>0.55310497685185178</v>
      </c>
    </row>
    <row r="207" spans="1:16" x14ac:dyDescent="0.25">
      <c r="A207" t="str">
        <f t="shared" si="6"/>
        <v>08-216</v>
      </c>
      <c r="B207" s="371">
        <v>216</v>
      </c>
      <c r="C207" t="s">
        <v>52</v>
      </c>
      <c r="D207" t="s">
        <v>53</v>
      </c>
      <c r="F207" t="s">
        <v>48</v>
      </c>
      <c r="G207" t="s">
        <v>54</v>
      </c>
      <c r="H207" t="s">
        <v>496</v>
      </c>
      <c r="I207" t="s">
        <v>55</v>
      </c>
      <c r="J207" t="s">
        <v>236</v>
      </c>
      <c r="K207" t="s">
        <v>20</v>
      </c>
      <c r="L207" t="s">
        <v>511</v>
      </c>
      <c r="M207" t="s">
        <v>465</v>
      </c>
      <c r="N207" s="372">
        <v>19.03</v>
      </c>
      <c r="O207">
        <f t="shared" si="5"/>
        <v>8</v>
      </c>
      <c r="P207" s="2015">
        <v>0.55325138888888892</v>
      </c>
    </row>
    <row r="208" spans="1:16" x14ac:dyDescent="0.25">
      <c r="A208" t="str">
        <f t="shared" si="6"/>
        <v>08-246</v>
      </c>
      <c r="B208" s="373">
        <v>246</v>
      </c>
      <c r="C208" t="s">
        <v>169</v>
      </c>
      <c r="D208" t="s">
        <v>170</v>
      </c>
      <c r="F208" t="s">
        <v>171</v>
      </c>
      <c r="G208" t="s">
        <v>172</v>
      </c>
      <c r="H208" t="s">
        <v>496</v>
      </c>
      <c r="I208" t="s">
        <v>173</v>
      </c>
      <c r="J208" t="s">
        <v>236</v>
      </c>
      <c r="K208" t="s">
        <v>20</v>
      </c>
      <c r="L208" t="s">
        <v>512</v>
      </c>
      <c r="M208" t="s">
        <v>385</v>
      </c>
      <c r="N208" s="374">
        <v>19.27</v>
      </c>
      <c r="O208">
        <f t="shared" si="5"/>
        <v>8</v>
      </c>
      <c r="P208" s="2015">
        <v>0.55326249999999999</v>
      </c>
    </row>
    <row r="209" spans="1:16" x14ac:dyDescent="0.25">
      <c r="A209" t="str">
        <f t="shared" si="6"/>
        <v>08-219</v>
      </c>
      <c r="B209" s="375">
        <v>219</v>
      </c>
      <c r="C209" t="s">
        <v>139</v>
      </c>
      <c r="D209" t="s">
        <v>75</v>
      </c>
      <c r="F209" t="s">
        <v>140</v>
      </c>
      <c r="G209" t="s">
        <v>141</v>
      </c>
      <c r="H209" t="s">
        <v>496</v>
      </c>
      <c r="I209" t="s">
        <v>44</v>
      </c>
      <c r="J209" t="s">
        <v>236</v>
      </c>
      <c r="K209" t="s">
        <v>20</v>
      </c>
      <c r="L209" t="s">
        <v>513</v>
      </c>
      <c r="M209" t="s">
        <v>306</v>
      </c>
      <c r="N209" s="376">
        <v>18.75</v>
      </c>
      <c r="O209">
        <f t="shared" si="5"/>
        <v>8</v>
      </c>
      <c r="P209" s="2015">
        <v>0.55349872685185186</v>
      </c>
    </row>
    <row r="210" spans="1:16" x14ac:dyDescent="0.25">
      <c r="A210" t="str">
        <f t="shared" si="6"/>
        <v>08-209</v>
      </c>
      <c r="B210" s="377">
        <v>209</v>
      </c>
      <c r="C210" t="s">
        <v>109</v>
      </c>
      <c r="D210" t="s">
        <v>110</v>
      </c>
      <c r="F210" t="s">
        <v>111</v>
      </c>
      <c r="G210" t="s">
        <v>112</v>
      </c>
      <c r="H210" t="s">
        <v>496</v>
      </c>
      <c r="I210" t="s">
        <v>113</v>
      </c>
      <c r="J210" t="s">
        <v>236</v>
      </c>
      <c r="K210" t="s">
        <v>20</v>
      </c>
      <c r="L210" t="s">
        <v>514</v>
      </c>
      <c r="M210" t="s">
        <v>306</v>
      </c>
      <c r="N210" s="378">
        <v>18.75</v>
      </c>
      <c r="O210">
        <f t="shared" si="5"/>
        <v>8</v>
      </c>
      <c r="P210" s="2015">
        <v>0.55361874999999994</v>
      </c>
    </row>
    <row r="211" spans="1:16" x14ac:dyDescent="0.25">
      <c r="A211" t="str">
        <f t="shared" si="6"/>
        <v>08-231</v>
      </c>
      <c r="B211" s="379">
        <v>231</v>
      </c>
      <c r="C211" t="s">
        <v>86</v>
      </c>
      <c r="D211" t="s">
        <v>87</v>
      </c>
      <c r="F211" t="s">
        <v>88</v>
      </c>
      <c r="G211" t="s">
        <v>89</v>
      </c>
      <c r="H211" t="s">
        <v>496</v>
      </c>
      <c r="I211" t="s">
        <v>90</v>
      </c>
      <c r="J211" t="s">
        <v>236</v>
      </c>
      <c r="K211" t="s">
        <v>20</v>
      </c>
      <c r="L211" t="s">
        <v>515</v>
      </c>
      <c r="M211" t="s">
        <v>461</v>
      </c>
      <c r="N211" s="380">
        <v>18.79</v>
      </c>
      <c r="O211">
        <f t="shared" si="5"/>
        <v>8</v>
      </c>
      <c r="P211" s="2015">
        <v>0.55362175925925927</v>
      </c>
    </row>
    <row r="212" spans="1:16" x14ac:dyDescent="0.25">
      <c r="A212" t="str">
        <f t="shared" si="6"/>
        <v>08-217</v>
      </c>
      <c r="B212" s="381">
        <v>217</v>
      </c>
      <c r="C212" t="s">
        <v>57</v>
      </c>
      <c r="D212" t="s">
        <v>58</v>
      </c>
      <c r="F212" t="s">
        <v>59</v>
      </c>
      <c r="G212" t="s">
        <v>60</v>
      </c>
      <c r="H212" t="s">
        <v>496</v>
      </c>
      <c r="I212" t="s">
        <v>44</v>
      </c>
      <c r="J212" t="s">
        <v>236</v>
      </c>
      <c r="K212" t="s">
        <v>20</v>
      </c>
      <c r="L212" t="s">
        <v>516</v>
      </c>
      <c r="M212" t="s">
        <v>414</v>
      </c>
      <c r="N212" s="382">
        <v>18.329999999999998</v>
      </c>
      <c r="O212">
        <f t="shared" si="5"/>
        <v>8</v>
      </c>
      <c r="P212" s="2015">
        <v>0.55368425925925924</v>
      </c>
    </row>
    <row r="213" spans="1:16" x14ac:dyDescent="0.25">
      <c r="A213" t="str">
        <f t="shared" si="6"/>
        <v>08-236</v>
      </c>
      <c r="B213" s="383">
        <v>236</v>
      </c>
      <c r="C213" t="s">
        <v>153</v>
      </c>
      <c r="D213" t="s">
        <v>154</v>
      </c>
      <c r="F213" t="s">
        <v>155</v>
      </c>
      <c r="G213" t="s">
        <v>156</v>
      </c>
      <c r="H213" t="s">
        <v>496</v>
      </c>
      <c r="I213" t="s">
        <v>157</v>
      </c>
      <c r="J213" t="s">
        <v>236</v>
      </c>
      <c r="K213" t="s">
        <v>20</v>
      </c>
      <c r="L213" t="s">
        <v>517</v>
      </c>
      <c r="M213" t="s">
        <v>304</v>
      </c>
      <c r="N213" s="384">
        <v>18.71</v>
      </c>
      <c r="O213">
        <f t="shared" si="5"/>
        <v>8</v>
      </c>
      <c r="P213" s="2015">
        <v>0.55376666666666663</v>
      </c>
    </row>
    <row r="214" spans="1:16" x14ac:dyDescent="0.25">
      <c r="A214" t="str">
        <f t="shared" si="6"/>
        <v>08-229</v>
      </c>
      <c r="B214" s="385">
        <v>229</v>
      </c>
      <c r="C214" t="s">
        <v>179</v>
      </c>
      <c r="D214" t="s">
        <v>180</v>
      </c>
      <c r="F214" t="s">
        <v>181</v>
      </c>
      <c r="G214" t="s">
        <v>182</v>
      </c>
      <c r="H214" t="s">
        <v>496</v>
      </c>
      <c r="I214" t="s">
        <v>183</v>
      </c>
      <c r="J214" t="s">
        <v>236</v>
      </c>
      <c r="K214" t="s">
        <v>20</v>
      </c>
      <c r="L214" t="s">
        <v>518</v>
      </c>
      <c r="M214" t="s">
        <v>314</v>
      </c>
      <c r="N214" s="386">
        <v>18.399999999999999</v>
      </c>
      <c r="O214">
        <f t="shared" si="5"/>
        <v>8</v>
      </c>
      <c r="P214" s="2015">
        <v>0.55385358796296302</v>
      </c>
    </row>
    <row r="215" spans="1:16" x14ac:dyDescent="0.25">
      <c r="A215" t="str">
        <f t="shared" si="6"/>
        <v>08-202</v>
      </c>
      <c r="B215" s="387">
        <v>202</v>
      </c>
      <c r="C215" t="s">
        <v>127</v>
      </c>
      <c r="D215" t="s">
        <v>128</v>
      </c>
      <c r="F215" t="s">
        <v>129</v>
      </c>
      <c r="G215" t="s">
        <v>130</v>
      </c>
      <c r="H215" t="s">
        <v>496</v>
      </c>
      <c r="I215" t="s">
        <v>131</v>
      </c>
      <c r="J215" t="s">
        <v>236</v>
      </c>
      <c r="K215" t="s">
        <v>20</v>
      </c>
      <c r="L215" t="s">
        <v>519</v>
      </c>
      <c r="M215" t="s">
        <v>304</v>
      </c>
      <c r="N215" s="388">
        <v>18.71</v>
      </c>
      <c r="O215">
        <f t="shared" si="5"/>
        <v>8</v>
      </c>
      <c r="P215" s="2015">
        <v>0.55392372685185187</v>
      </c>
    </row>
    <row r="216" spans="1:16" x14ac:dyDescent="0.25">
      <c r="A216" t="str">
        <f t="shared" si="6"/>
        <v>08-243</v>
      </c>
      <c r="B216" s="389">
        <v>243</v>
      </c>
      <c r="C216" t="s">
        <v>244</v>
      </c>
      <c r="D216" t="s">
        <v>245</v>
      </c>
      <c r="F216" t="s">
        <v>246</v>
      </c>
      <c r="G216" t="s">
        <v>247</v>
      </c>
      <c r="H216" t="s">
        <v>496</v>
      </c>
      <c r="I216" t="s">
        <v>248</v>
      </c>
      <c r="J216" t="s">
        <v>236</v>
      </c>
      <c r="K216" t="s">
        <v>20</v>
      </c>
      <c r="L216" t="s">
        <v>520</v>
      </c>
      <c r="M216" t="s">
        <v>314</v>
      </c>
      <c r="N216" s="390">
        <v>18.399999999999999</v>
      </c>
      <c r="O216">
        <f t="shared" si="5"/>
        <v>8</v>
      </c>
      <c r="P216" s="2015">
        <v>0.55403935185185182</v>
      </c>
    </row>
    <row r="217" spans="1:16" x14ac:dyDescent="0.25">
      <c r="A217" t="str">
        <f t="shared" si="6"/>
        <v>08-230</v>
      </c>
      <c r="B217" s="391">
        <v>230</v>
      </c>
      <c r="C217" t="s">
        <v>221</v>
      </c>
      <c r="D217" t="s">
        <v>222</v>
      </c>
      <c r="F217" t="s">
        <v>223</v>
      </c>
      <c r="G217" t="s">
        <v>224</v>
      </c>
      <c r="H217" t="s">
        <v>496</v>
      </c>
      <c r="I217" t="s">
        <v>225</v>
      </c>
      <c r="J217" t="s">
        <v>236</v>
      </c>
      <c r="K217" t="s">
        <v>20</v>
      </c>
      <c r="L217" t="s">
        <v>521</v>
      </c>
      <c r="M217" t="s">
        <v>308</v>
      </c>
      <c r="N217" s="392">
        <v>18.670000000000002</v>
      </c>
      <c r="O217">
        <f t="shared" si="5"/>
        <v>8</v>
      </c>
      <c r="P217" s="2015">
        <v>0.5540539351851852</v>
      </c>
    </row>
    <row r="218" spans="1:16" x14ac:dyDescent="0.25">
      <c r="A218" t="str">
        <f t="shared" si="6"/>
        <v>08-215</v>
      </c>
      <c r="B218" s="393">
        <v>215</v>
      </c>
      <c r="C218" t="s">
        <v>143</v>
      </c>
      <c r="D218" t="s">
        <v>144</v>
      </c>
      <c r="F218" t="s">
        <v>48</v>
      </c>
      <c r="G218" t="s">
        <v>145</v>
      </c>
      <c r="H218" t="s">
        <v>496</v>
      </c>
      <c r="I218" t="s">
        <v>146</v>
      </c>
      <c r="J218" t="s">
        <v>236</v>
      </c>
      <c r="K218" t="s">
        <v>20</v>
      </c>
      <c r="L218" t="s">
        <v>522</v>
      </c>
      <c r="M218" t="s">
        <v>308</v>
      </c>
      <c r="N218" s="394">
        <v>18.670000000000002</v>
      </c>
      <c r="O218">
        <f t="shared" si="5"/>
        <v>8</v>
      </c>
      <c r="P218" s="2015">
        <v>0.55405451388888893</v>
      </c>
    </row>
    <row r="219" spans="1:16" x14ac:dyDescent="0.25">
      <c r="A219" t="str">
        <f t="shared" si="6"/>
        <v>08-251</v>
      </c>
      <c r="B219" s="395">
        <v>251</v>
      </c>
      <c r="C219" t="s">
        <v>28</v>
      </c>
      <c r="D219" t="s">
        <v>29</v>
      </c>
      <c r="F219" t="s">
        <v>30</v>
      </c>
      <c r="G219" t="s">
        <v>31</v>
      </c>
      <c r="H219" t="s">
        <v>496</v>
      </c>
      <c r="I219" t="s">
        <v>32</v>
      </c>
      <c r="J219" t="s">
        <v>236</v>
      </c>
      <c r="K219" t="s">
        <v>20</v>
      </c>
      <c r="L219" t="s">
        <v>523</v>
      </c>
      <c r="M219" t="s">
        <v>456</v>
      </c>
      <c r="N219" s="396">
        <v>17.21</v>
      </c>
      <c r="O219">
        <f t="shared" si="5"/>
        <v>8</v>
      </c>
      <c r="P219" s="2015">
        <v>0.55405659722222222</v>
      </c>
    </row>
    <row r="220" spans="1:16" x14ac:dyDescent="0.25">
      <c r="A220" t="str">
        <f t="shared" si="6"/>
        <v>08-201</v>
      </c>
      <c r="B220" s="397">
        <v>201</v>
      </c>
      <c r="C220" t="s">
        <v>239</v>
      </c>
      <c r="D220" t="s">
        <v>212</v>
      </c>
      <c r="F220" t="s">
        <v>240</v>
      </c>
      <c r="G220" t="s">
        <v>241</v>
      </c>
      <c r="H220" t="s">
        <v>496</v>
      </c>
      <c r="I220" t="s">
        <v>242</v>
      </c>
      <c r="J220" t="s">
        <v>236</v>
      </c>
      <c r="K220" t="s">
        <v>20</v>
      </c>
      <c r="L220" t="s">
        <v>524</v>
      </c>
      <c r="M220" t="s">
        <v>310</v>
      </c>
      <c r="N220" s="398">
        <v>18.559999999999999</v>
      </c>
      <c r="O220">
        <f t="shared" si="5"/>
        <v>8</v>
      </c>
      <c r="P220" s="2015">
        <v>0.55407604166666669</v>
      </c>
    </row>
    <row r="221" spans="1:16" x14ac:dyDescent="0.25">
      <c r="A221" t="str">
        <f t="shared" si="6"/>
        <v>08-225</v>
      </c>
      <c r="B221" s="399">
        <v>225</v>
      </c>
      <c r="C221" t="s">
        <v>259</v>
      </c>
      <c r="D221" t="s">
        <v>260</v>
      </c>
      <c r="F221" t="s">
        <v>261</v>
      </c>
      <c r="G221" t="s">
        <v>262</v>
      </c>
      <c r="H221" t="s">
        <v>496</v>
      </c>
      <c r="I221" t="s">
        <v>263</v>
      </c>
      <c r="J221" t="s">
        <v>236</v>
      </c>
      <c r="K221" t="s">
        <v>20</v>
      </c>
      <c r="L221" t="s">
        <v>525</v>
      </c>
      <c r="M221" t="s">
        <v>302</v>
      </c>
      <c r="N221" s="400">
        <v>18.829999999999998</v>
      </c>
      <c r="O221">
        <f t="shared" si="5"/>
        <v>8</v>
      </c>
      <c r="P221" s="2015">
        <v>0.55413125000000008</v>
      </c>
    </row>
    <row r="222" spans="1:16" x14ac:dyDescent="0.25">
      <c r="A222" t="str">
        <f t="shared" si="6"/>
        <v>08-235</v>
      </c>
      <c r="B222" s="401">
        <v>235</v>
      </c>
      <c r="C222" t="s">
        <v>250</v>
      </c>
      <c r="D222" t="s">
        <v>154</v>
      </c>
      <c r="F222" t="s">
        <v>251</v>
      </c>
      <c r="G222" t="s">
        <v>252</v>
      </c>
      <c r="H222" t="s">
        <v>496</v>
      </c>
      <c r="I222" t="s">
        <v>157</v>
      </c>
      <c r="J222" t="s">
        <v>236</v>
      </c>
      <c r="K222" t="s">
        <v>20</v>
      </c>
      <c r="L222" t="s">
        <v>526</v>
      </c>
      <c r="M222" t="s">
        <v>403</v>
      </c>
      <c r="N222" s="402">
        <v>18.52</v>
      </c>
      <c r="O222">
        <f t="shared" si="5"/>
        <v>8</v>
      </c>
      <c r="P222" s="2015">
        <v>0.55428090277777775</v>
      </c>
    </row>
    <row r="223" spans="1:16" x14ac:dyDescent="0.25">
      <c r="A223" t="str">
        <f t="shared" si="6"/>
        <v>08-221</v>
      </c>
      <c r="B223" s="403">
        <v>221</v>
      </c>
      <c r="C223" t="s">
        <v>254</v>
      </c>
      <c r="D223" t="s">
        <v>63</v>
      </c>
      <c r="F223" t="s">
        <v>255</v>
      </c>
      <c r="G223" t="s">
        <v>256</v>
      </c>
      <c r="H223" t="s">
        <v>496</v>
      </c>
      <c r="I223" t="s">
        <v>257</v>
      </c>
      <c r="J223" t="s">
        <v>236</v>
      </c>
      <c r="K223" t="s">
        <v>20</v>
      </c>
      <c r="L223" t="s">
        <v>527</v>
      </c>
      <c r="M223" t="s">
        <v>394</v>
      </c>
      <c r="N223" s="404">
        <v>18.63</v>
      </c>
      <c r="O223">
        <f t="shared" si="5"/>
        <v>8</v>
      </c>
      <c r="P223" s="2015">
        <v>0.55431493055555559</v>
      </c>
    </row>
    <row r="224" spans="1:16" x14ac:dyDescent="0.25">
      <c r="A224" t="str">
        <f t="shared" si="6"/>
        <v>08-224</v>
      </c>
      <c r="B224" s="405">
        <v>224</v>
      </c>
      <c r="C224" t="s">
        <v>190</v>
      </c>
      <c r="D224" t="s">
        <v>191</v>
      </c>
      <c r="F224" t="s">
        <v>192</v>
      </c>
      <c r="G224" t="s">
        <v>193</v>
      </c>
      <c r="H224" t="s">
        <v>496</v>
      </c>
      <c r="I224" t="s">
        <v>194</v>
      </c>
      <c r="J224" t="s">
        <v>236</v>
      </c>
      <c r="K224" t="s">
        <v>20</v>
      </c>
      <c r="L224" t="s">
        <v>528</v>
      </c>
      <c r="M224" t="s">
        <v>297</v>
      </c>
      <c r="N224" s="406">
        <v>18.95</v>
      </c>
      <c r="O224">
        <f t="shared" si="5"/>
        <v>8</v>
      </c>
      <c r="P224" s="2015">
        <v>0.55434293981481486</v>
      </c>
    </row>
    <row r="225" spans="1:16" x14ac:dyDescent="0.25">
      <c r="A225" t="str">
        <f t="shared" si="6"/>
        <v>08-227</v>
      </c>
      <c r="B225" s="407">
        <v>227</v>
      </c>
      <c r="C225" t="s">
        <v>14</v>
      </c>
      <c r="D225" t="s">
        <v>175</v>
      </c>
      <c r="F225" t="s">
        <v>176</v>
      </c>
      <c r="G225" t="s">
        <v>177</v>
      </c>
      <c r="H225" t="s">
        <v>496</v>
      </c>
      <c r="I225" t="s">
        <v>19</v>
      </c>
      <c r="J225" t="s">
        <v>236</v>
      </c>
      <c r="K225" t="s">
        <v>20</v>
      </c>
      <c r="L225" t="s">
        <v>529</v>
      </c>
      <c r="M225" t="s">
        <v>324</v>
      </c>
      <c r="N225" s="408">
        <v>18</v>
      </c>
      <c r="O225">
        <f t="shared" si="5"/>
        <v>8</v>
      </c>
      <c r="P225" s="2015">
        <v>0.55444062500000002</v>
      </c>
    </row>
    <row r="226" spans="1:16" x14ac:dyDescent="0.25">
      <c r="A226" t="str">
        <f t="shared" si="6"/>
        <v>08-220</v>
      </c>
      <c r="B226" s="409">
        <v>220</v>
      </c>
      <c r="C226" t="s">
        <v>104</v>
      </c>
      <c r="D226" t="s">
        <v>105</v>
      </c>
      <c r="F226" t="s">
        <v>106</v>
      </c>
      <c r="G226" t="s">
        <v>107</v>
      </c>
      <c r="H226" t="s">
        <v>496</v>
      </c>
      <c r="I226" t="s">
        <v>44</v>
      </c>
      <c r="J226" t="s">
        <v>236</v>
      </c>
      <c r="K226" t="s">
        <v>20</v>
      </c>
      <c r="L226" t="s">
        <v>530</v>
      </c>
      <c r="M226" t="s">
        <v>343</v>
      </c>
      <c r="N226" s="410">
        <v>17.579999999999998</v>
      </c>
      <c r="O226">
        <f t="shared" si="5"/>
        <v>8</v>
      </c>
      <c r="P226" s="2015">
        <v>0.55448634259259266</v>
      </c>
    </row>
    <row r="227" spans="1:16" x14ac:dyDescent="0.25">
      <c r="A227" t="str">
        <f t="shared" si="6"/>
        <v>08-205</v>
      </c>
      <c r="B227" s="411">
        <v>205</v>
      </c>
      <c r="C227" t="s">
        <v>164</v>
      </c>
      <c r="D227" t="s">
        <v>165</v>
      </c>
      <c r="F227" t="s">
        <v>166</v>
      </c>
      <c r="G227" t="s">
        <v>167</v>
      </c>
      <c r="H227" t="s">
        <v>496</v>
      </c>
      <c r="I227" t="s">
        <v>96</v>
      </c>
      <c r="J227" t="s">
        <v>236</v>
      </c>
      <c r="K227" t="s">
        <v>20</v>
      </c>
      <c r="L227" t="s">
        <v>531</v>
      </c>
      <c r="M227" t="s">
        <v>326</v>
      </c>
      <c r="N227" s="412">
        <v>17.89</v>
      </c>
      <c r="O227">
        <f t="shared" si="5"/>
        <v>8</v>
      </c>
      <c r="P227" s="2015">
        <v>0.55471180555555555</v>
      </c>
    </row>
    <row r="228" spans="1:16" x14ac:dyDescent="0.25">
      <c r="A228" t="str">
        <f t="shared" si="6"/>
        <v>08-232</v>
      </c>
      <c r="B228" s="413">
        <v>232</v>
      </c>
      <c r="C228" t="s">
        <v>217</v>
      </c>
      <c r="D228" t="s">
        <v>75</v>
      </c>
      <c r="F228" t="s">
        <v>218</v>
      </c>
      <c r="G228" t="s">
        <v>219</v>
      </c>
      <c r="H228" t="s">
        <v>496</v>
      </c>
      <c r="I228" t="s">
        <v>90</v>
      </c>
      <c r="J228" t="s">
        <v>236</v>
      </c>
      <c r="K228" t="s">
        <v>20</v>
      </c>
      <c r="L228" t="s">
        <v>532</v>
      </c>
      <c r="M228" t="s">
        <v>426</v>
      </c>
      <c r="N228" s="414">
        <v>17.510000000000002</v>
      </c>
      <c r="O228">
        <f t="shared" si="5"/>
        <v>8</v>
      </c>
      <c r="P228" s="2015">
        <v>0.55479201388888888</v>
      </c>
    </row>
    <row r="229" spans="1:16" x14ac:dyDescent="0.25">
      <c r="A229" t="str">
        <f t="shared" si="6"/>
        <v>08-249</v>
      </c>
      <c r="B229" s="415">
        <v>249</v>
      </c>
      <c r="C229" t="s">
        <v>133</v>
      </c>
      <c r="D229" t="s">
        <v>134</v>
      </c>
      <c r="F229" t="s">
        <v>135</v>
      </c>
      <c r="G229" t="s">
        <v>136</v>
      </c>
      <c r="H229" t="s">
        <v>496</v>
      </c>
      <c r="I229" t="s">
        <v>137</v>
      </c>
      <c r="J229" t="s">
        <v>236</v>
      </c>
      <c r="K229" t="s">
        <v>20</v>
      </c>
      <c r="L229" t="s">
        <v>533</v>
      </c>
      <c r="M229" t="s">
        <v>339</v>
      </c>
      <c r="N229" s="416">
        <v>17.68</v>
      </c>
      <c r="O229">
        <f t="shared" si="5"/>
        <v>8</v>
      </c>
      <c r="P229" s="2015">
        <v>0.55486354166666663</v>
      </c>
    </row>
    <row r="230" spans="1:16" x14ac:dyDescent="0.25">
      <c r="A230" t="str">
        <f t="shared" si="6"/>
        <v>08-223</v>
      </c>
      <c r="B230" s="417">
        <v>223</v>
      </c>
      <c r="C230" t="s">
        <v>270</v>
      </c>
      <c r="D230" t="s">
        <v>245</v>
      </c>
      <c r="F230" t="s">
        <v>271</v>
      </c>
      <c r="G230" t="s">
        <v>272</v>
      </c>
      <c r="H230" t="s">
        <v>496</v>
      </c>
      <c r="I230" t="s">
        <v>273</v>
      </c>
      <c r="J230" t="s">
        <v>236</v>
      </c>
      <c r="K230" t="s">
        <v>20</v>
      </c>
      <c r="L230" t="s">
        <v>534</v>
      </c>
      <c r="M230" t="s">
        <v>320</v>
      </c>
      <c r="N230" s="418">
        <v>18.07</v>
      </c>
      <c r="O230">
        <f t="shared" si="5"/>
        <v>8</v>
      </c>
      <c r="P230" s="2015">
        <v>0.55488888888888888</v>
      </c>
    </row>
    <row r="231" spans="1:16" x14ac:dyDescent="0.25">
      <c r="A231" t="str">
        <f t="shared" si="6"/>
        <v>08-204</v>
      </c>
      <c r="B231" s="419">
        <v>204</v>
      </c>
      <c r="C231" t="s">
        <v>233</v>
      </c>
      <c r="D231" t="s">
        <v>234</v>
      </c>
      <c r="F231" t="s">
        <v>235</v>
      </c>
      <c r="G231" t="s">
        <v>236</v>
      </c>
      <c r="H231" t="s">
        <v>496</v>
      </c>
      <c r="I231" t="s">
        <v>237</v>
      </c>
      <c r="J231" t="s">
        <v>236</v>
      </c>
      <c r="K231" t="s">
        <v>20</v>
      </c>
      <c r="L231" t="s">
        <v>535</v>
      </c>
      <c r="M231" t="s">
        <v>475</v>
      </c>
      <c r="N231" s="420">
        <v>17.96</v>
      </c>
      <c r="O231">
        <f t="shared" si="5"/>
        <v>8</v>
      </c>
      <c r="P231" s="2015">
        <v>0.55495196759259258</v>
      </c>
    </row>
    <row r="232" spans="1:16" x14ac:dyDescent="0.25">
      <c r="A232" t="str">
        <f t="shared" si="6"/>
        <v>08-233</v>
      </c>
      <c r="B232" s="421">
        <v>233</v>
      </c>
      <c r="C232" t="s">
        <v>148</v>
      </c>
      <c r="D232" t="s">
        <v>105</v>
      </c>
      <c r="F232" t="s">
        <v>149</v>
      </c>
      <c r="G232" t="s">
        <v>150</v>
      </c>
      <c r="H232" t="s">
        <v>496</v>
      </c>
      <c r="I232" t="s">
        <v>151</v>
      </c>
      <c r="J232" t="s">
        <v>236</v>
      </c>
      <c r="K232" t="s">
        <v>20</v>
      </c>
      <c r="L232" t="s">
        <v>536</v>
      </c>
      <c r="M232" t="s">
        <v>537</v>
      </c>
      <c r="N232" s="422">
        <v>17.440000000000001</v>
      </c>
      <c r="O232">
        <f t="shared" si="5"/>
        <v>8</v>
      </c>
      <c r="P232" s="2015">
        <v>0.55510381944444442</v>
      </c>
    </row>
    <row r="233" spans="1:16" x14ac:dyDescent="0.25">
      <c r="A233" t="str">
        <f t="shared" si="6"/>
        <v>08-244</v>
      </c>
      <c r="B233" s="423">
        <v>244</v>
      </c>
      <c r="C233" t="s">
        <v>121</v>
      </c>
      <c r="D233" t="s">
        <v>122</v>
      </c>
      <c r="F233" t="s">
        <v>123</v>
      </c>
      <c r="G233" t="s">
        <v>124</v>
      </c>
      <c r="H233" t="s">
        <v>496</v>
      </c>
      <c r="I233" t="s">
        <v>125</v>
      </c>
      <c r="J233" t="s">
        <v>236</v>
      </c>
      <c r="K233" t="s">
        <v>20</v>
      </c>
      <c r="L233" t="s">
        <v>538</v>
      </c>
      <c r="M233" t="s">
        <v>490</v>
      </c>
      <c r="N233" s="424">
        <v>17.239999999999998</v>
      </c>
      <c r="O233">
        <f t="shared" si="5"/>
        <v>8</v>
      </c>
      <c r="P233" s="2015">
        <v>0.55517337962962965</v>
      </c>
    </row>
    <row r="234" spans="1:16" x14ac:dyDescent="0.25">
      <c r="A234" t="str">
        <f t="shared" si="6"/>
        <v>08-238</v>
      </c>
      <c r="B234" s="425">
        <v>238</v>
      </c>
      <c r="C234" t="s">
        <v>211</v>
      </c>
      <c r="D234" t="s">
        <v>212</v>
      </c>
      <c r="F234" t="s">
        <v>213</v>
      </c>
      <c r="G234" t="s">
        <v>214</v>
      </c>
      <c r="H234" t="s">
        <v>496</v>
      </c>
      <c r="I234" t="s">
        <v>215</v>
      </c>
      <c r="J234" t="s">
        <v>236</v>
      </c>
      <c r="K234" t="s">
        <v>20</v>
      </c>
      <c r="L234" t="s">
        <v>539</v>
      </c>
      <c r="M234" t="s">
        <v>349</v>
      </c>
      <c r="N234" s="426">
        <v>17.309999999999999</v>
      </c>
      <c r="O234">
        <f t="shared" si="5"/>
        <v>8</v>
      </c>
      <c r="P234" s="2015">
        <v>0.55528773148148147</v>
      </c>
    </row>
    <row r="235" spans="1:16" x14ac:dyDescent="0.25">
      <c r="A235" t="str">
        <f t="shared" si="6"/>
        <v>08-242</v>
      </c>
      <c r="B235" s="427">
        <v>242</v>
      </c>
      <c r="C235" t="s">
        <v>184</v>
      </c>
      <c r="D235" t="s">
        <v>185</v>
      </c>
      <c r="F235" t="s">
        <v>186</v>
      </c>
      <c r="G235" t="s">
        <v>187</v>
      </c>
      <c r="H235" t="s">
        <v>496</v>
      </c>
      <c r="I235" t="s">
        <v>188</v>
      </c>
      <c r="J235" t="s">
        <v>236</v>
      </c>
      <c r="K235" t="s">
        <v>20</v>
      </c>
      <c r="L235" t="s">
        <v>540</v>
      </c>
      <c r="M235" t="s">
        <v>426</v>
      </c>
      <c r="N235" s="428">
        <v>17.510000000000002</v>
      </c>
      <c r="O235">
        <f t="shared" si="5"/>
        <v>8</v>
      </c>
      <c r="P235" s="2015">
        <v>0.55544085648148145</v>
      </c>
    </row>
    <row r="236" spans="1:16" x14ac:dyDescent="0.25">
      <c r="A236" t="str">
        <f t="shared" si="6"/>
        <v>08-208</v>
      </c>
      <c r="B236" s="429">
        <v>208</v>
      </c>
      <c r="C236" t="s">
        <v>265</v>
      </c>
      <c r="D236" t="s">
        <v>245</v>
      </c>
      <c r="F236" t="s">
        <v>266</v>
      </c>
      <c r="G236" t="s">
        <v>267</v>
      </c>
      <c r="H236" t="s">
        <v>496</v>
      </c>
      <c r="I236" t="s">
        <v>268</v>
      </c>
      <c r="J236" t="s">
        <v>236</v>
      </c>
      <c r="K236" t="s">
        <v>20</v>
      </c>
      <c r="L236" t="s">
        <v>541</v>
      </c>
      <c r="M236" t="s">
        <v>488</v>
      </c>
      <c r="N236" s="430">
        <v>16.95</v>
      </c>
      <c r="O236">
        <f t="shared" si="5"/>
        <v>8</v>
      </c>
      <c r="P236" s="2015">
        <v>0.55573078703703704</v>
      </c>
    </row>
    <row r="237" spans="1:16" x14ac:dyDescent="0.25">
      <c r="A237" t="str">
        <f t="shared" si="6"/>
        <v>08-241</v>
      </c>
      <c r="B237" s="431">
        <v>241</v>
      </c>
      <c r="C237" t="s">
        <v>227</v>
      </c>
      <c r="D237" t="s">
        <v>228</v>
      </c>
      <c r="F237" t="s">
        <v>229</v>
      </c>
      <c r="G237" t="s">
        <v>230</v>
      </c>
      <c r="H237" t="s">
        <v>496</v>
      </c>
      <c r="I237" t="s">
        <v>231</v>
      </c>
      <c r="J237" t="s">
        <v>236</v>
      </c>
      <c r="K237" t="s">
        <v>20</v>
      </c>
      <c r="L237" t="s">
        <v>542</v>
      </c>
      <c r="M237" t="s">
        <v>543</v>
      </c>
      <c r="N237" s="432">
        <v>16.850000000000001</v>
      </c>
      <c r="O237">
        <f t="shared" si="5"/>
        <v>8</v>
      </c>
      <c r="P237" s="2015">
        <v>0.55594502314814809</v>
      </c>
    </row>
    <row r="238" spans="1:16" x14ac:dyDescent="0.25">
      <c r="A238" t="str">
        <f t="shared" si="6"/>
        <v>08-207</v>
      </c>
      <c r="B238" s="433">
        <v>207</v>
      </c>
      <c r="C238" t="s">
        <v>201</v>
      </c>
      <c r="D238" t="s">
        <v>202</v>
      </c>
      <c r="F238" t="s">
        <v>203</v>
      </c>
      <c r="G238" t="s">
        <v>204</v>
      </c>
      <c r="H238" t="s">
        <v>496</v>
      </c>
      <c r="I238" t="s">
        <v>96</v>
      </c>
      <c r="J238" t="s">
        <v>236</v>
      </c>
      <c r="K238" t="s">
        <v>20</v>
      </c>
      <c r="L238" t="s">
        <v>544</v>
      </c>
      <c r="M238" t="s">
        <v>545</v>
      </c>
      <c r="N238" s="434">
        <v>15.87</v>
      </c>
      <c r="O238">
        <f t="shared" si="5"/>
        <v>8</v>
      </c>
      <c r="P238" s="2015">
        <v>0.55604953703703697</v>
      </c>
    </row>
    <row r="239" spans="1:16" x14ac:dyDescent="0.25">
      <c r="A239" t="str">
        <f t="shared" si="6"/>
        <v>08-210</v>
      </c>
      <c r="B239" s="435">
        <v>210</v>
      </c>
      <c r="C239" t="s">
        <v>206</v>
      </c>
      <c r="D239" t="s">
        <v>207</v>
      </c>
      <c r="F239" t="s">
        <v>208</v>
      </c>
      <c r="G239" t="s">
        <v>209</v>
      </c>
      <c r="H239" t="s">
        <v>496</v>
      </c>
      <c r="I239" t="s">
        <v>113</v>
      </c>
      <c r="J239" t="s">
        <v>236</v>
      </c>
      <c r="K239" t="s">
        <v>20</v>
      </c>
      <c r="L239" t="s">
        <v>546</v>
      </c>
      <c r="M239" t="s">
        <v>547</v>
      </c>
      <c r="N239" s="436">
        <v>16.79</v>
      </c>
      <c r="O239">
        <f t="shared" si="5"/>
        <v>8</v>
      </c>
      <c r="P239" s="2015">
        <v>0.55605300925925927</v>
      </c>
    </row>
    <row r="240" spans="1:16" x14ac:dyDescent="0.25">
      <c r="A240" t="str">
        <f t="shared" si="6"/>
        <v>10-211</v>
      </c>
      <c r="B240" s="437">
        <v>211</v>
      </c>
      <c r="C240" t="s">
        <v>46</v>
      </c>
      <c r="D240" t="s">
        <v>47</v>
      </c>
      <c r="F240" t="s">
        <v>48</v>
      </c>
      <c r="G240" t="s">
        <v>49</v>
      </c>
      <c r="H240" t="s">
        <v>548</v>
      </c>
      <c r="I240" t="s">
        <v>50</v>
      </c>
      <c r="J240" t="s">
        <v>167</v>
      </c>
      <c r="K240" t="s">
        <v>20</v>
      </c>
      <c r="L240" t="s">
        <v>549</v>
      </c>
      <c r="M240" t="s">
        <v>283</v>
      </c>
      <c r="N240" s="438">
        <v>19.82</v>
      </c>
      <c r="O240">
        <f t="shared" si="5"/>
        <v>10</v>
      </c>
      <c r="P240" s="2015">
        <v>0.5573100694444445</v>
      </c>
    </row>
    <row r="241" spans="1:16" x14ac:dyDescent="0.25">
      <c r="A241" t="str">
        <f t="shared" si="6"/>
        <v>10-203</v>
      </c>
      <c r="B241" s="439">
        <v>203</v>
      </c>
      <c r="C241" t="s">
        <v>34</v>
      </c>
      <c r="D241" t="s">
        <v>35</v>
      </c>
      <c r="F241" t="s">
        <v>36</v>
      </c>
      <c r="G241" t="s">
        <v>37</v>
      </c>
      <c r="H241" t="s">
        <v>548</v>
      </c>
      <c r="I241" t="s">
        <v>38</v>
      </c>
      <c r="J241" t="s">
        <v>167</v>
      </c>
      <c r="K241" t="s">
        <v>20</v>
      </c>
      <c r="L241" t="s">
        <v>550</v>
      </c>
      <c r="M241" t="s">
        <v>378</v>
      </c>
      <c r="N241" s="440">
        <v>19.96</v>
      </c>
      <c r="O241">
        <f t="shared" si="5"/>
        <v>10</v>
      </c>
      <c r="P241" s="2015">
        <v>0.55740532407407406</v>
      </c>
    </row>
    <row r="242" spans="1:16" x14ac:dyDescent="0.25">
      <c r="A242" t="str">
        <f t="shared" si="6"/>
        <v>10-240</v>
      </c>
      <c r="B242" s="441">
        <v>240</v>
      </c>
      <c r="C242" t="s">
        <v>80</v>
      </c>
      <c r="D242" t="s">
        <v>81</v>
      </c>
      <c r="F242" t="s">
        <v>82</v>
      </c>
      <c r="G242" t="s">
        <v>83</v>
      </c>
      <c r="H242" t="s">
        <v>548</v>
      </c>
      <c r="I242" t="s">
        <v>84</v>
      </c>
      <c r="J242" t="s">
        <v>167</v>
      </c>
      <c r="K242" t="s">
        <v>20</v>
      </c>
      <c r="L242" t="s">
        <v>551</v>
      </c>
      <c r="M242" t="s">
        <v>367</v>
      </c>
      <c r="N242" s="442">
        <v>20.13</v>
      </c>
      <c r="O242">
        <f t="shared" si="5"/>
        <v>10</v>
      </c>
      <c r="P242" s="2015">
        <v>0.5574527777777778</v>
      </c>
    </row>
    <row r="243" spans="1:16" x14ac:dyDescent="0.25">
      <c r="A243" t="str">
        <f t="shared" si="6"/>
        <v>10-226</v>
      </c>
      <c r="B243" s="443">
        <v>226</v>
      </c>
      <c r="C243" t="s">
        <v>68</v>
      </c>
      <c r="D243" t="s">
        <v>69</v>
      </c>
      <c r="F243" t="s">
        <v>70</v>
      </c>
      <c r="G243" t="s">
        <v>71</v>
      </c>
      <c r="H243" t="s">
        <v>548</v>
      </c>
      <c r="I243" t="s">
        <v>72</v>
      </c>
      <c r="J243" t="s">
        <v>167</v>
      </c>
      <c r="K243" t="s">
        <v>20</v>
      </c>
      <c r="L243" t="s">
        <v>552</v>
      </c>
      <c r="M243" t="s">
        <v>376</v>
      </c>
      <c r="N243" s="444">
        <v>19.649999999999999</v>
      </c>
      <c r="O243">
        <f t="shared" si="5"/>
        <v>10</v>
      </c>
      <c r="P243" s="2015">
        <v>0.55758437500000002</v>
      </c>
    </row>
    <row r="244" spans="1:16" x14ac:dyDescent="0.25">
      <c r="A244" t="str">
        <f t="shared" si="6"/>
        <v>10-218</v>
      </c>
      <c r="B244" s="445">
        <v>218</v>
      </c>
      <c r="C244" t="s">
        <v>40</v>
      </c>
      <c r="D244" t="s">
        <v>41</v>
      </c>
      <c r="F244" t="s">
        <v>42</v>
      </c>
      <c r="G244" t="s">
        <v>43</v>
      </c>
      <c r="H244" t="s">
        <v>548</v>
      </c>
      <c r="I244" t="s">
        <v>44</v>
      </c>
      <c r="J244" t="s">
        <v>167</v>
      </c>
      <c r="K244" t="s">
        <v>20</v>
      </c>
      <c r="L244" t="s">
        <v>553</v>
      </c>
      <c r="M244" t="s">
        <v>287</v>
      </c>
      <c r="N244" s="446">
        <v>19.57</v>
      </c>
      <c r="O244">
        <f t="shared" si="5"/>
        <v>10</v>
      </c>
      <c r="P244" s="2015">
        <v>0.55770856481481479</v>
      </c>
    </row>
    <row r="245" spans="1:16" x14ac:dyDescent="0.25">
      <c r="A245" t="str">
        <f t="shared" si="6"/>
        <v>10-250</v>
      </c>
      <c r="B245" s="447">
        <v>250</v>
      </c>
      <c r="C245" t="s">
        <v>62</v>
      </c>
      <c r="D245" t="s">
        <v>63</v>
      </c>
      <c r="F245" t="s">
        <v>64</v>
      </c>
      <c r="G245" t="s">
        <v>65</v>
      </c>
      <c r="H245" t="s">
        <v>548</v>
      </c>
      <c r="I245" t="s">
        <v>66</v>
      </c>
      <c r="J245" t="s">
        <v>167</v>
      </c>
      <c r="K245" t="s">
        <v>20</v>
      </c>
      <c r="L245" t="s">
        <v>554</v>
      </c>
      <c r="M245" t="s">
        <v>555</v>
      </c>
      <c r="N245" s="448">
        <v>19.52</v>
      </c>
      <c r="O245">
        <f t="shared" si="5"/>
        <v>10</v>
      </c>
      <c r="P245" s="2015">
        <v>0.55775358796296304</v>
      </c>
    </row>
    <row r="246" spans="1:16" x14ac:dyDescent="0.25">
      <c r="A246" t="str">
        <f t="shared" si="6"/>
        <v>10-228</v>
      </c>
      <c r="B246" s="449">
        <v>228</v>
      </c>
      <c r="C246" t="s">
        <v>14</v>
      </c>
      <c r="D246" t="s">
        <v>15</v>
      </c>
      <c r="F246" t="s">
        <v>16</v>
      </c>
      <c r="G246" t="s">
        <v>17</v>
      </c>
      <c r="H246" t="s">
        <v>548</v>
      </c>
      <c r="I246" t="s">
        <v>19</v>
      </c>
      <c r="J246" t="s">
        <v>167</v>
      </c>
      <c r="K246" t="s">
        <v>20</v>
      </c>
      <c r="L246" t="s">
        <v>556</v>
      </c>
      <c r="M246" t="s">
        <v>502</v>
      </c>
      <c r="N246" s="450">
        <v>19.690000000000001</v>
      </c>
      <c r="O246">
        <f t="shared" ref="O246:O309" si="7">J246*2</f>
        <v>10</v>
      </c>
      <c r="P246" s="2015">
        <v>0.55792303240740748</v>
      </c>
    </row>
    <row r="247" spans="1:16" x14ac:dyDescent="0.25">
      <c r="A247" t="str">
        <f t="shared" si="6"/>
        <v>10-252</v>
      </c>
      <c r="B247" s="451">
        <v>252</v>
      </c>
      <c r="C247" t="s">
        <v>98</v>
      </c>
      <c r="D247" t="s">
        <v>99</v>
      </c>
      <c r="F247" t="s">
        <v>100</v>
      </c>
      <c r="G247" t="s">
        <v>101</v>
      </c>
      <c r="H247" t="s">
        <v>548</v>
      </c>
      <c r="I247" t="s">
        <v>102</v>
      </c>
      <c r="J247" t="s">
        <v>167</v>
      </c>
      <c r="K247" t="s">
        <v>20</v>
      </c>
      <c r="L247" t="s">
        <v>557</v>
      </c>
      <c r="M247" t="s">
        <v>289</v>
      </c>
      <c r="N247" s="452">
        <v>19.440000000000001</v>
      </c>
      <c r="O247">
        <f t="shared" si="7"/>
        <v>10</v>
      </c>
      <c r="P247" s="2015">
        <v>0.55799282407407402</v>
      </c>
    </row>
    <row r="248" spans="1:16" x14ac:dyDescent="0.25">
      <c r="A248" t="str">
        <f t="shared" si="6"/>
        <v>10-239</v>
      </c>
      <c r="B248" s="453">
        <v>239</v>
      </c>
      <c r="C248" t="s">
        <v>74</v>
      </c>
      <c r="D248" t="s">
        <v>75</v>
      </c>
      <c r="F248" t="s">
        <v>76</v>
      </c>
      <c r="G248" t="s">
        <v>77</v>
      </c>
      <c r="H248" t="s">
        <v>548</v>
      </c>
      <c r="I248" t="s">
        <v>78</v>
      </c>
      <c r="J248" t="s">
        <v>167</v>
      </c>
      <c r="K248" t="s">
        <v>20</v>
      </c>
      <c r="L248" t="s">
        <v>558</v>
      </c>
      <c r="M248" t="s">
        <v>287</v>
      </c>
      <c r="N248" s="454">
        <v>19.57</v>
      </c>
      <c r="O248">
        <f t="shared" si="7"/>
        <v>10</v>
      </c>
      <c r="P248" s="2015">
        <v>0.55811180555555551</v>
      </c>
    </row>
    <row r="249" spans="1:16" x14ac:dyDescent="0.25">
      <c r="A249" t="str">
        <f t="shared" si="6"/>
        <v>10-206</v>
      </c>
      <c r="B249" s="455">
        <v>206</v>
      </c>
      <c r="C249" t="s">
        <v>92</v>
      </c>
      <c r="D249" t="s">
        <v>93</v>
      </c>
      <c r="F249" t="s">
        <v>94</v>
      </c>
      <c r="G249" t="s">
        <v>95</v>
      </c>
      <c r="H249" t="s">
        <v>548</v>
      </c>
      <c r="I249" t="s">
        <v>96</v>
      </c>
      <c r="J249" t="s">
        <v>167</v>
      </c>
      <c r="K249" t="s">
        <v>20</v>
      </c>
      <c r="L249" t="s">
        <v>559</v>
      </c>
      <c r="M249" t="s">
        <v>295</v>
      </c>
      <c r="N249" s="456">
        <v>19.190000000000001</v>
      </c>
      <c r="O249">
        <f t="shared" si="7"/>
        <v>10</v>
      </c>
      <c r="P249" s="2015">
        <v>0.55833935185185191</v>
      </c>
    </row>
    <row r="250" spans="1:16" x14ac:dyDescent="0.25">
      <c r="A250" t="str">
        <f t="shared" si="6"/>
        <v>10-247</v>
      </c>
      <c r="B250" s="457">
        <v>247</v>
      </c>
      <c r="C250" t="s">
        <v>159</v>
      </c>
      <c r="D250" t="s">
        <v>110</v>
      </c>
      <c r="F250" t="s">
        <v>160</v>
      </c>
      <c r="G250" t="s">
        <v>161</v>
      </c>
      <c r="H250" t="s">
        <v>548</v>
      </c>
      <c r="I250" t="s">
        <v>162</v>
      </c>
      <c r="J250" t="s">
        <v>167</v>
      </c>
      <c r="K250" t="s">
        <v>20</v>
      </c>
      <c r="L250" t="s">
        <v>560</v>
      </c>
      <c r="M250" t="s">
        <v>502</v>
      </c>
      <c r="N250" s="458">
        <v>19.690000000000001</v>
      </c>
      <c r="O250">
        <f t="shared" si="7"/>
        <v>10</v>
      </c>
      <c r="P250" s="2015">
        <v>0.55834675925925925</v>
      </c>
    </row>
    <row r="251" spans="1:16" x14ac:dyDescent="0.25">
      <c r="A251" t="str">
        <f t="shared" si="6"/>
        <v>10-237</v>
      </c>
      <c r="B251" s="459">
        <v>237</v>
      </c>
      <c r="C251" t="s">
        <v>22</v>
      </c>
      <c r="D251" t="s">
        <v>23</v>
      </c>
      <c r="F251" t="s">
        <v>24</v>
      </c>
      <c r="G251" t="s">
        <v>25</v>
      </c>
      <c r="H251" t="s">
        <v>548</v>
      </c>
      <c r="I251" t="s">
        <v>26</v>
      </c>
      <c r="J251" t="s">
        <v>167</v>
      </c>
      <c r="K251" t="s">
        <v>20</v>
      </c>
      <c r="L251" t="s">
        <v>561</v>
      </c>
      <c r="M251" t="s">
        <v>291</v>
      </c>
      <c r="N251" s="460">
        <v>19.48</v>
      </c>
      <c r="O251">
        <f t="shared" si="7"/>
        <v>10</v>
      </c>
      <c r="P251" s="2015">
        <v>0.5583548611111111</v>
      </c>
    </row>
    <row r="252" spans="1:16" x14ac:dyDescent="0.25">
      <c r="A252" t="str">
        <f t="shared" si="6"/>
        <v>10-222</v>
      </c>
      <c r="B252" s="461">
        <v>222</v>
      </c>
      <c r="C252" t="s">
        <v>115</v>
      </c>
      <c r="D252" t="s">
        <v>116</v>
      </c>
      <c r="F252" t="s">
        <v>117</v>
      </c>
      <c r="G252" t="s">
        <v>118</v>
      </c>
      <c r="H252" t="s">
        <v>548</v>
      </c>
      <c r="I252" t="s">
        <v>119</v>
      </c>
      <c r="J252" t="s">
        <v>167</v>
      </c>
      <c r="K252" t="s">
        <v>20</v>
      </c>
      <c r="L252" t="s">
        <v>562</v>
      </c>
      <c r="M252" t="s">
        <v>385</v>
      </c>
      <c r="N252" s="462">
        <v>19.27</v>
      </c>
      <c r="O252">
        <f t="shared" si="7"/>
        <v>10</v>
      </c>
      <c r="P252" s="2015">
        <v>0.55851597222222227</v>
      </c>
    </row>
    <row r="253" spans="1:16" x14ac:dyDescent="0.25">
      <c r="A253" t="str">
        <f t="shared" si="6"/>
        <v>10-216</v>
      </c>
      <c r="B253" s="463">
        <v>216</v>
      </c>
      <c r="C253" t="s">
        <v>52</v>
      </c>
      <c r="D253" t="s">
        <v>53</v>
      </c>
      <c r="F253" t="s">
        <v>48</v>
      </c>
      <c r="G253" t="s">
        <v>54</v>
      </c>
      <c r="H253" t="s">
        <v>548</v>
      </c>
      <c r="I253" t="s">
        <v>55</v>
      </c>
      <c r="J253" t="s">
        <v>167</v>
      </c>
      <c r="K253" t="s">
        <v>20</v>
      </c>
      <c r="L253" t="s">
        <v>563</v>
      </c>
      <c r="M253" t="s">
        <v>297</v>
      </c>
      <c r="N253" s="464">
        <v>18.95</v>
      </c>
      <c r="O253">
        <f t="shared" si="7"/>
        <v>10</v>
      </c>
      <c r="P253" s="2015">
        <v>0.55875358796296293</v>
      </c>
    </row>
    <row r="254" spans="1:16" x14ac:dyDescent="0.25">
      <c r="A254" t="str">
        <f t="shared" si="6"/>
        <v>10-246</v>
      </c>
      <c r="B254" s="465">
        <v>246</v>
      </c>
      <c r="C254" t="s">
        <v>169</v>
      </c>
      <c r="D254" t="s">
        <v>170</v>
      </c>
      <c r="F254" t="s">
        <v>171</v>
      </c>
      <c r="G254" t="s">
        <v>172</v>
      </c>
      <c r="H254" t="s">
        <v>548</v>
      </c>
      <c r="I254" t="s">
        <v>173</v>
      </c>
      <c r="J254" t="s">
        <v>167</v>
      </c>
      <c r="K254" t="s">
        <v>20</v>
      </c>
      <c r="L254" t="s">
        <v>564</v>
      </c>
      <c r="M254" t="s">
        <v>306</v>
      </c>
      <c r="N254" s="466">
        <v>18.75</v>
      </c>
      <c r="O254">
        <f t="shared" si="7"/>
        <v>10</v>
      </c>
      <c r="P254" s="2015">
        <v>0.55882280092592596</v>
      </c>
    </row>
    <row r="255" spans="1:16" x14ac:dyDescent="0.25">
      <c r="A255" t="str">
        <f t="shared" si="6"/>
        <v>10-219</v>
      </c>
      <c r="B255" s="467">
        <v>219</v>
      </c>
      <c r="C255" t="s">
        <v>139</v>
      </c>
      <c r="D255" t="s">
        <v>75</v>
      </c>
      <c r="F255" t="s">
        <v>140</v>
      </c>
      <c r="G255" t="s">
        <v>141</v>
      </c>
      <c r="H255" t="s">
        <v>548</v>
      </c>
      <c r="I255" t="s">
        <v>44</v>
      </c>
      <c r="J255" t="s">
        <v>167</v>
      </c>
      <c r="K255" t="s">
        <v>20</v>
      </c>
      <c r="L255" t="s">
        <v>565</v>
      </c>
      <c r="M255" t="s">
        <v>400</v>
      </c>
      <c r="N255" s="468">
        <v>18.87</v>
      </c>
      <c r="O255">
        <f t="shared" si="7"/>
        <v>10</v>
      </c>
      <c r="P255" s="2015">
        <v>0.55902546296296296</v>
      </c>
    </row>
    <row r="256" spans="1:16" x14ac:dyDescent="0.25">
      <c r="A256" t="str">
        <f t="shared" si="6"/>
        <v>10-209</v>
      </c>
      <c r="B256" s="469">
        <v>209</v>
      </c>
      <c r="C256" t="s">
        <v>109</v>
      </c>
      <c r="D256" t="s">
        <v>110</v>
      </c>
      <c r="F256" t="s">
        <v>111</v>
      </c>
      <c r="G256" t="s">
        <v>112</v>
      </c>
      <c r="H256" t="s">
        <v>548</v>
      </c>
      <c r="I256" t="s">
        <v>113</v>
      </c>
      <c r="J256" t="s">
        <v>167</v>
      </c>
      <c r="K256" t="s">
        <v>20</v>
      </c>
      <c r="L256" t="s">
        <v>566</v>
      </c>
      <c r="M256" t="s">
        <v>461</v>
      </c>
      <c r="N256" s="470">
        <v>18.79</v>
      </c>
      <c r="O256">
        <f t="shared" si="7"/>
        <v>10</v>
      </c>
      <c r="P256" s="2015">
        <v>0.55916620370370373</v>
      </c>
    </row>
    <row r="257" spans="1:16" x14ac:dyDescent="0.25">
      <c r="A257" t="str">
        <f t="shared" si="6"/>
        <v>10-236</v>
      </c>
      <c r="B257" s="471">
        <v>236</v>
      </c>
      <c r="C257" t="s">
        <v>153</v>
      </c>
      <c r="D257" t="s">
        <v>154</v>
      </c>
      <c r="F257" t="s">
        <v>155</v>
      </c>
      <c r="G257" t="s">
        <v>156</v>
      </c>
      <c r="H257" t="s">
        <v>548</v>
      </c>
      <c r="I257" t="s">
        <v>157</v>
      </c>
      <c r="J257" t="s">
        <v>167</v>
      </c>
      <c r="K257" t="s">
        <v>20</v>
      </c>
      <c r="L257" t="s">
        <v>567</v>
      </c>
      <c r="M257" t="s">
        <v>389</v>
      </c>
      <c r="N257" s="472">
        <v>19.11</v>
      </c>
      <c r="O257">
        <f t="shared" si="7"/>
        <v>10</v>
      </c>
      <c r="P257" s="2015">
        <v>0.55921967592592592</v>
      </c>
    </row>
    <row r="258" spans="1:16" x14ac:dyDescent="0.25">
      <c r="A258" t="str">
        <f t="shared" si="6"/>
        <v>10-217</v>
      </c>
      <c r="B258" s="473">
        <v>217</v>
      </c>
      <c r="C258" t="s">
        <v>57</v>
      </c>
      <c r="D258" t="s">
        <v>58</v>
      </c>
      <c r="F258" t="s">
        <v>59</v>
      </c>
      <c r="G258" t="s">
        <v>60</v>
      </c>
      <c r="H258" t="s">
        <v>548</v>
      </c>
      <c r="I258" t="s">
        <v>44</v>
      </c>
      <c r="J258" t="s">
        <v>167</v>
      </c>
      <c r="K258" t="s">
        <v>20</v>
      </c>
      <c r="L258" t="s">
        <v>568</v>
      </c>
      <c r="M258" t="s">
        <v>394</v>
      </c>
      <c r="N258" s="474">
        <v>18.63</v>
      </c>
      <c r="O258">
        <f t="shared" si="7"/>
        <v>10</v>
      </c>
      <c r="P258" s="2015">
        <v>0.55928518518518522</v>
      </c>
    </row>
    <row r="259" spans="1:16" x14ac:dyDescent="0.25">
      <c r="A259" t="str">
        <f t="shared" si="6"/>
        <v>10-231</v>
      </c>
      <c r="B259" s="475">
        <v>231</v>
      </c>
      <c r="C259" t="s">
        <v>86</v>
      </c>
      <c r="D259" t="s">
        <v>87</v>
      </c>
      <c r="F259" t="s">
        <v>88</v>
      </c>
      <c r="G259" t="s">
        <v>89</v>
      </c>
      <c r="H259" t="s">
        <v>548</v>
      </c>
      <c r="I259" t="s">
        <v>90</v>
      </c>
      <c r="J259" t="s">
        <v>167</v>
      </c>
      <c r="K259" t="s">
        <v>20</v>
      </c>
      <c r="L259" t="s">
        <v>569</v>
      </c>
      <c r="M259" t="s">
        <v>463</v>
      </c>
      <c r="N259" s="476">
        <v>18.29</v>
      </c>
      <c r="O259">
        <f t="shared" si="7"/>
        <v>10</v>
      </c>
      <c r="P259" s="2015">
        <v>0.55932766203703699</v>
      </c>
    </row>
    <row r="260" spans="1:16" x14ac:dyDescent="0.25">
      <c r="A260" t="str">
        <f t="shared" si="6"/>
        <v>10-251</v>
      </c>
      <c r="B260" s="477">
        <v>251</v>
      </c>
      <c r="C260" t="s">
        <v>28</v>
      </c>
      <c r="D260" t="s">
        <v>29</v>
      </c>
      <c r="F260" t="s">
        <v>30</v>
      </c>
      <c r="G260" t="s">
        <v>31</v>
      </c>
      <c r="H260" t="s">
        <v>548</v>
      </c>
      <c r="I260" t="s">
        <v>32</v>
      </c>
      <c r="J260" t="s">
        <v>167</v>
      </c>
      <c r="K260" t="s">
        <v>20</v>
      </c>
      <c r="L260" t="s">
        <v>570</v>
      </c>
      <c r="M260" t="s">
        <v>555</v>
      </c>
      <c r="N260" s="478">
        <v>19.52</v>
      </c>
      <c r="O260">
        <f t="shared" si="7"/>
        <v>10</v>
      </c>
      <c r="P260" s="2015">
        <v>0.55939444444444442</v>
      </c>
    </row>
    <row r="261" spans="1:16" x14ac:dyDescent="0.25">
      <c r="A261" t="str">
        <f t="shared" si="6"/>
        <v>10-202</v>
      </c>
      <c r="B261" s="479">
        <v>202</v>
      </c>
      <c r="C261" t="s">
        <v>127</v>
      </c>
      <c r="D261" t="s">
        <v>128</v>
      </c>
      <c r="F261" t="s">
        <v>129</v>
      </c>
      <c r="G261" t="s">
        <v>130</v>
      </c>
      <c r="H261" t="s">
        <v>548</v>
      </c>
      <c r="I261" t="s">
        <v>131</v>
      </c>
      <c r="J261" t="s">
        <v>167</v>
      </c>
      <c r="K261" t="s">
        <v>20</v>
      </c>
      <c r="L261" t="s">
        <v>571</v>
      </c>
      <c r="M261" t="s">
        <v>465</v>
      </c>
      <c r="N261" s="480">
        <v>19.03</v>
      </c>
      <c r="O261">
        <f t="shared" si="7"/>
        <v>10</v>
      </c>
      <c r="P261" s="2015">
        <v>0.55940057870370363</v>
      </c>
    </row>
    <row r="262" spans="1:16" x14ac:dyDescent="0.25">
      <c r="A262" t="str">
        <f t="shared" si="6"/>
        <v>10-201</v>
      </c>
      <c r="B262" s="481">
        <v>201</v>
      </c>
      <c r="C262" t="s">
        <v>239</v>
      </c>
      <c r="D262" t="s">
        <v>212</v>
      </c>
      <c r="F262" t="s">
        <v>240</v>
      </c>
      <c r="G262" t="s">
        <v>241</v>
      </c>
      <c r="H262" t="s">
        <v>548</v>
      </c>
      <c r="I262" t="s">
        <v>242</v>
      </c>
      <c r="J262" t="s">
        <v>167</v>
      </c>
      <c r="K262" t="s">
        <v>20</v>
      </c>
      <c r="L262" t="s">
        <v>572</v>
      </c>
      <c r="M262" t="s">
        <v>465</v>
      </c>
      <c r="N262" s="482">
        <v>19.03</v>
      </c>
      <c r="O262">
        <f t="shared" si="7"/>
        <v>10</v>
      </c>
      <c r="P262" s="2015">
        <v>0.55955162037037043</v>
      </c>
    </row>
    <row r="263" spans="1:16" x14ac:dyDescent="0.25">
      <c r="A263" t="str">
        <f t="shared" ref="A263:A326" si="8">CONCATENATE(TEXT(O263,"00"),"-",B263)</f>
        <v>10-229</v>
      </c>
      <c r="B263" s="483">
        <v>229</v>
      </c>
      <c r="C263" t="s">
        <v>179</v>
      </c>
      <c r="D263" t="s">
        <v>180</v>
      </c>
      <c r="F263" t="s">
        <v>181</v>
      </c>
      <c r="G263" t="s">
        <v>182</v>
      </c>
      <c r="H263" t="s">
        <v>548</v>
      </c>
      <c r="I263" t="s">
        <v>183</v>
      </c>
      <c r="J263" t="s">
        <v>167</v>
      </c>
      <c r="K263" t="s">
        <v>20</v>
      </c>
      <c r="L263" t="s">
        <v>573</v>
      </c>
      <c r="M263" t="s">
        <v>574</v>
      </c>
      <c r="N263" s="484">
        <v>18.11</v>
      </c>
      <c r="O263">
        <f t="shared" si="7"/>
        <v>10</v>
      </c>
      <c r="P263" s="2015">
        <v>0.55961712962962962</v>
      </c>
    </row>
    <row r="264" spans="1:16" x14ac:dyDescent="0.25">
      <c r="A264" t="str">
        <f t="shared" si="8"/>
        <v>10-230</v>
      </c>
      <c r="B264" s="485">
        <v>230</v>
      </c>
      <c r="C264" t="s">
        <v>221</v>
      </c>
      <c r="D264" t="s">
        <v>222</v>
      </c>
      <c r="F264" t="s">
        <v>223</v>
      </c>
      <c r="G264" t="s">
        <v>224</v>
      </c>
      <c r="H264" t="s">
        <v>548</v>
      </c>
      <c r="I264" t="s">
        <v>225</v>
      </c>
      <c r="J264" t="s">
        <v>167</v>
      </c>
      <c r="K264" t="s">
        <v>20</v>
      </c>
      <c r="L264" t="s">
        <v>575</v>
      </c>
      <c r="M264" t="s">
        <v>310</v>
      </c>
      <c r="N264" s="486">
        <v>18.559999999999999</v>
      </c>
      <c r="O264">
        <f t="shared" si="7"/>
        <v>10</v>
      </c>
      <c r="P264" s="2015">
        <v>0.55967002314814818</v>
      </c>
    </row>
    <row r="265" spans="1:16" x14ac:dyDescent="0.25">
      <c r="A265" t="str">
        <f t="shared" si="8"/>
        <v>10-215</v>
      </c>
      <c r="B265" s="487">
        <v>215</v>
      </c>
      <c r="C265" t="s">
        <v>143</v>
      </c>
      <c r="D265" t="s">
        <v>144</v>
      </c>
      <c r="F265" t="s">
        <v>48</v>
      </c>
      <c r="G265" t="s">
        <v>145</v>
      </c>
      <c r="H265" t="s">
        <v>548</v>
      </c>
      <c r="I265" t="s">
        <v>146</v>
      </c>
      <c r="J265" t="s">
        <v>167</v>
      </c>
      <c r="K265" t="s">
        <v>20</v>
      </c>
      <c r="L265" t="s">
        <v>576</v>
      </c>
      <c r="M265" t="s">
        <v>312</v>
      </c>
      <c r="N265" s="488">
        <v>18.48</v>
      </c>
      <c r="O265">
        <f t="shared" si="7"/>
        <v>10</v>
      </c>
      <c r="P265" s="2015">
        <v>0.55969317129629637</v>
      </c>
    </row>
    <row r="266" spans="1:16" x14ac:dyDescent="0.25">
      <c r="A266" t="str">
        <f t="shared" si="8"/>
        <v>10-243</v>
      </c>
      <c r="B266" s="489">
        <v>243</v>
      </c>
      <c r="C266" t="s">
        <v>244</v>
      </c>
      <c r="D266" t="s">
        <v>245</v>
      </c>
      <c r="F266" t="s">
        <v>246</v>
      </c>
      <c r="G266" t="s">
        <v>247</v>
      </c>
      <c r="H266" t="s">
        <v>548</v>
      </c>
      <c r="I266" t="s">
        <v>248</v>
      </c>
      <c r="J266" t="s">
        <v>167</v>
      </c>
      <c r="K266" t="s">
        <v>20</v>
      </c>
      <c r="L266" t="s">
        <v>577</v>
      </c>
      <c r="M266" t="s">
        <v>463</v>
      </c>
      <c r="N266" s="490">
        <v>18.29</v>
      </c>
      <c r="O266">
        <f t="shared" si="7"/>
        <v>10</v>
      </c>
      <c r="P266" s="2015">
        <v>0.55974166666666669</v>
      </c>
    </row>
    <row r="267" spans="1:16" x14ac:dyDescent="0.25">
      <c r="A267" t="str">
        <f t="shared" si="8"/>
        <v>10-225</v>
      </c>
      <c r="B267" s="491">
        <v>225</v>
      </c>
      <c r="C267" t="s">
        <v>259</v>
      </c>
      <c r="D267" t="s">
        <v>260</v>
      </c>
      <c r="F267" t="s">
        <v>261</v>
      </c>
      <c r="G267" t="s">
        <v>262</v>
      </c>
      <c r="H267" t="s">
        <v>548</v>
      </c>
      <c r="I267" t="s">
        <v>263</v>
      </c>
      <c r="J267" t="s">
        <v>167</v>
      </c>
      <c r="K267" t="s">
        <v>20</v>
      </c>
      <c r="L267" t="s">
        <v>578</v>
      </c>
      <c r="M267" t="s">
        <v>312</v>
      </c>
      <c r="N267" s="492">
        <v>18.48</v>
      </c>
      <c r="O267">
        <f t="shared" si="7"/>
        <v>10</v>
      </c>
      <c r="P267" s="2015">
        <v>0.55977824074074067</v>
      </c>
    </row>
    <row r="268" spans="1:16" x14ac:dyDescent="0.25">
      <c r="A268" t="str">
        <f t="shared" si="8"/>
        <v>10-221</v>
      </c>
      <c r="B268" s="493">
        <v>221</v>
      </c>
      <c r="C268" t="s">
        <v>254</v>
      </c>
      <c r="D268" t="s">
        <v>63</v>
      </c>
      <c r="F268" t="s">
        <v>255</v>
      </c>
      <c r="G268" t="s">
        <v>256</v>
      </c>
      <c r="H268" t="s">
        <v>548</v>
      </c>
      <c r="I268" t="s">
        <v>257</v>
      </c>
      <c r="J268" t="s">
        <v>167</v>
      </c>
      <c r="K268" t="s">
        <v>20</v>
      </c>
      <c r="L268" t="s">
        <v>579</v>
      </c>
      <c r="M268" t="s">
        <v>310</v>
      </c>
      <c r="N268" s="494">
        <v>18.559999999999999</v>
      </c>
      <c r="O268">
        <f t="shared" si="7"/>
        <v>10</v>
      </c>
      <c r="P268" s="2015">
        <v>0.5599319444444445</v>
      </c>
    </row>
    <row r="269" spans="1:16" x14ac:dyDescent="0.25">
      <c r="A269" t="str">
        <f t="shared" si="8"/>
        <v>10-224</v>
      </c>
      <c r="B269" s="495">
        <v>224</v>
      </c>
      <c r="C269" t="s">
        <v>190</v>
      </c>
      <c r="D269" t="s">
        <v>191</v>
      </c>
      <c r="F269" t="s">
        <v>192</v>
      </c>
      <c r="G269" t="s">
        <v>193</v>
      </c>
      <c r="H269" t="s">
        <v>548</v>
      </c>
      <c r="I269" t="s">
        <v>194</v>
      </c>
      <c r="J269" t="s">
        <v>167</v>
      </c>
      <c r="K269" t="s">
        <v>20</v>
      </c>
      <c r="L269" t="s">
        <v>580</v>
      </c>
      <c r="M269" t="s">
        <v>468</v>
      </c>
      <c r="N269" s="496">
        <v>18.37</v>
      </c>
      <c r="O269">
        <f t="shared" si="7"/>
        <v>10</v>
      </c>
      <c r="P269" s="2015">
        <v>0.56001423611111112</v>
      </c>
    </row>
    <row r="270" spans="1:16" x14ac:dyDescent="0.25">
      <c r="A270" t="str">
        <f t="shared" si="8"/>
        <v>10-235</v>
      </c>
      <c r="B270" s="497">
        <v>235</v>
      </c>
      <c r="C270" t="s">
        <v>250</v>
      </c>
      <c r="D270" t="s">
        <v>154</v>
      </c>
      <c r="F270" t="s">
        <v>251</v>
      </c>
      <c r="G270" t="s">
        <v>252</v>
      </c>
      <c r="H270" t="s">
        <v>548</v>
      </c>
      <c r="I270" t="s">
        <v>157</v>
      </c>
      <c r="J270" t="s">
        <v>167</v>
      </c>
      <c r="K270" t="s">
        <v>20</v>
      </c>
      <c r="L270" t="s">
        <v>581</v>
      </c>
      <c r="M270" t="s">
        <v>329</v>
      </c>
      <c r="N270" s="498">
        <v>17.86</v>
      </c>
      <c r="O270">
        <f t="shared" si="7"/>
        <v>10</v>
      </c>
      <c r="P270" s="2015">
        <v>0.56012546296296295</v>
      </c>
    </row>
    <row r="271" spans="1:16" x14ac:dyDescent="0.25">
      <c r="A271" t="str">
        <f t="shared" si="8"/>
        <v>10-227</v>
      </c>
      <c r="B271" s="499">
        <v>227</v>
      </c>
      <c r="C271" t="s">
        <v>14</v>
      </c>
      <c r="D271" t="s">
        <v>175</v>
      </c>
      <c r="F271" t="s">
        <v>176</v>
      </c>
      <c r="G271" t="s">
        <v>177</v>
      </c>
      <c r="H271" t="s">
        <v>548</v>
      </c>
      <c r="I271" t="s">
        <v>19</v>
      </c>
      <c r="J271" t="s">
        <v>167</v>
      </c>
      <c r="K271" t="s">
        <v>20</v>
      </c>
      <c r="L271" t="s">
        <v>582</v>
      </c>
      <c r="M271" t="s">
        <v>320</v>
      </c>
      <c r="N271" s="500">
        <v>18.07</v>
      </c>
      <c r="O271">
        <f t="shared" si="7"/>
        <v>10</v>
      </c>
      <c r="P271" s="2015">
        <v>0.56021134259259264</v>
      </c>
    </row>
    <row r="272" spans="1:16" x14ac:dyDescent="0.25">
      <c r="A272" t="str">
        <f t="shared" si="8"/>
        <v>10-220</v>
      </c>
      <c r="B272" s="501">
        <v>220</v>
      </c>
      <c r="C272" t="s">
        <v>104</v>
      </c>
      <c r="D272" t="s">
        <v>105</v>
      </c>
      <c r="F272" t="s">
        <v>106</v>
      </c>
      <c r="G272" t="s">
        <v>107</v>
      </c>
      <c r="H272" t="s">
        <v>548</v>
      </c>
      <c r="I272" t="s">
        <v>44</v>
      </c>
      <c r="J272" t="s">
        <v>167</v>
      </c>
      <c r="K272" t="s">
        <v>20</v>
      </c>
      <c r="L272" t="s">
        <v>583</v>
      </c>
      <c r="M272" t="s">
        <v>423</v>
      </c>
      <c r="N272" s="502">
        <v>17.37</v>
      </c>
      <c r="O272">
        <f t="shared" si="7"/>
        <v>10</v>
      </c>
      <c r="P272" s="2015">
        <v>0.56048634259259256</v>
      </c>
    </row>
    <row r="273" spans="1:16" x14ac:dyDescent="0.25">
      <c r="A273" t="str">
        <f t="shared" si="8"/>
        <v>10-205</v>
      </c>
      <c r="B273" s="503">
        <v>205</v>
      </c>
      <c r="C273" t="s">
        <v>164</v>
      </c>
      <c r="D273" t="s">
        <v>165</v>
      </c>
      <c r="F273" t="s">
        <v>166</v>
      </c>
      <c r="G273" t="s">
        <v>167</v>
      </c>
      <c r="H273" t="s">
        <v>548</v>
      </c>
      <c r="I273" t="s">
        <v>96</v>
      </c>
      <c r="J273" t="s">
        <v>167</v>
      </c>
      <c r="K273" t="s">
        <v>20</v>
      </c>
      <c r="L273" t="s">
        <v>584</v>
      </c>
      <c r="M273" t="s">
        <v>339</v>
      </c>
      <c r="N273" s="504">
        <v>17.68</v>
      </c>
      <c r="O273">
        <f t="shared" si="7"/>
        <v>10</v>
      </c>
      <c r="P273" s="2015">
        <v>0.56061284722222215</v>
      </c>
    </row>
    <row r="274" spans="1:16" x14ac:dyDescent="0.25">
      <c r="A274" t="str">
        <f t="shared" si="8"/>
        <v>10-232</v>
      </c>
      <c r="B274" s="505">
        <v>232</v>
      </c>
      <c r="C274" t="s">
        <v>217</v>
      </c>
      <c r="D274" t="s">
        <v>75</v>
      </c>
      <c r="F274" t="s">
        <v>218</v>
      </c>
      <c r="G274" t="s">
        <v>219</v>
      </c>
      <c r="H274" t="s">
        <v>548</v>
      </c>
      <c r="I274" t="s">
        <v>90</v>
      </c>
      <c r="J274" t="s">
        <v>167</v>
      </c>
      <c r="K274" t="s">
        <v>20</v>
      </c>
      <c r="L274" t="s">
        <v>585</v>
      </c>
      <c r="M274" t="s">
        <v>339</v>
      </c>
      <c r="N274" s="506">
        <v>17.68</v>
      </c>
      <c r="O274">
        <f t="shared" si="7"/>
        <v>10</v>
      </c>
      <c r="P274" s="2015">
        <v>0.56068391203703705</v>
      </c>
    </row>
    <row r="275" spans="1:16" x14ac:dyDescent="0.25">
      <c r="A275" t="str">
        <f t="shared" si="8"/>
        <v>10-249</v>
      </c>
      <c r="B275" s="507">
        <v>249</v>
      </c>
      <c r="C275" t="s">
        <v>133</v>
      </c>
      <c r="D275" t="s">
        <v>134</v>
      </c>
      <c r="F275" t="s">
        <v>135</v>
      </c>
      <c r="G275" t="s">
        <v>136</v>
      </c>
      <c r="H275" t="s">
        <v>548</v>
      </c>
      <c r="I275" t="s">
        <v>137</v>
      </c>
      <c r="J275" t="s">
        <v>167</v>
      </c>
      <c r="K275" t="s">
        <v>20</v>
      </c>
      <c r="L275" t="s">
        <v>586</v>
      </c>
      <c r="M275" t="s">
        <v>331</v>
      </c>
      <c r="N275" s="508">
        <v>17.82</v>
      </c>
      <c r="O275">
        <f t="shared" si="7"/>
        <v>10</v>
      </c>
      <c r="P275" s="2015">
        <v>0.56071666666666664</v>
      </c>
    </row>
    <row r="276" spans="1:16" x14ac:dyDescent="0.25">
      <c r="A276" t="str">
        <f t="shared" si="8"/>
        <v>10-223</v>
      </c>
      <c r="B276" s="509">
        <v>223</v>
      </c>
      <c r="C276" t="s">
        <v>270</v>
      </c>
      <c r="D276" t="s">
        <v>245</v>
      </c>
      <c r="F276" t="s">
        <v>271</v>
      </c>
      <c r="G276" t="s">
        <v>272</v>
      </c>
      <c r="H276" t="s">
        <v>548</v>
      </c>
      <c r="I276" t="s">
        <v>273</v>
      </c>
      <c r="J276" t="s">
        <v>167</v>
      </c>
      <c r="K276" t="s">
        <v>20</v>
      </c>
      <c r="L276" t="s">
        <v>587</v>
      </c>
      <c r="M276" t="s">
        <v>339</v>
      </c>
      <c r="N276" s="510">
        <v>17.68</v>
      </c>
      <c r="O276">
        <f t="shared" si="7"/>
        <v>10</v>
      </c>
      <c r="P276" s="2015">
        <v>0.56078090277777781</v>
      </c>
    </row>
    <row r="277" spans="1:16" x14ac:dyDescent="0.25">
      <c r="A277" t="str">
        <f t="shared" si="8"/>
        <v>10-204</v>
      </c>
      <c r="B277" s="511">
        <v>204</v>
      </c>
      <c r="C277" t="s">
        <v>233</v>
      </c>
      <c r="D277" t="s">
        <v>234</v>
      </c>
      <c r="F277" t="s">
        <v>235</v>
      </c>
      <c r="G277" t="s">
        <v>236</v>
      </c>
      <c r="H277" t="s">
        <v>548</v>
      </c>
      <c r="I277" t="s">
        <v>237</v>
      </c>
      <c r="J277" t="s">
        <v>167</v>
      </c>
      <c r="K277" t="s">
        <v>20</v>
      </c>
      <c r="L277" t="s">
        <v>588</v>
      </c>
      <c r="M277" t="s">
        <v>346</v>
      </c>
      <c r="N277" s="512">
        <v>17.41</v>
      </c>
      <c r="O277">
        <f t="shared" si="7"/>
        <v>10</v>
      </c>
      <c r="P277" s="2015">
        <v>0.56094699074074073</v>
      </c>
    </row>
    <row r="278" spans="1:16" x14ac:dyDescent="0.25">
      <c r="A278" t="str">
        <f t="shared" si="8"/>
        <v>10-233</v>
      </c>
      <c r="B278" s="513">
        <v>233</v>
      </c>
      <c r="C278" t="s">
        <v>148</v>
      </c>
      <c r="D278" t="s">
        <v>105</v>
      </c>
      <c r="F278" t="s">
        <v>149</v>
      </c>
      <c r="G278" t="s">
        <v>150</v>
      </c>
      <c r="H278" t="s">
        <v>548</v>
      </c>
      <c r="I278" t="s">
        <v>151</v>
      </c>
      <c r="J278" t="s">
        <v>167</v>
      </c>
      <c r="K278" t="s">
        <v>20</v>
      </c>
      <c r="L278" t="s">
        <v>589</v>
      </c>
      <c r="M278" t="s">
        <v>490</v>
      </c>
      <c r="N278" s="514">
        <v>17.239999999999998</v>
      </c>
      <c r="O278">
        <f t="shared" si="7"/>
        <v>10</v>
      </c>
      <c r="P278" s="2015">
        <v>0.56115474537037036</v>
      </c>
    </row>
    <row r="279" spans="1:16" x14ac:dyDescent="0.25">
      <c r="A279" t="str">
        <f t="shared" si="8"/>
        <v>10-244</v>
      </c>
      <c r="B279" s="515">
        <v>244</v>
      </c>
      <c r="C279" t="s">
        <v>121</v>
      </c>
      <c r="D279" t="s">
        <v>122</v>
      </c>
      <c r="F279" t="s">
        <v>123</v>
      </c>
      <c r="G279" t="s">
        <v>124</v>
      </c>
      <c r="H279" t="s">
        <v>548</v>
      </c>
      <c r="I279" t="s">
        <v>125</v>
      </c>
      <c r="J279" t="s">
        <v>167</v>
      </c>
      <c r="K279" t="s">
        <v>20</v>
      </c>
      <c r="L279" t="s">
        <v>590</v>
      </c>
      <c r="M279" t="s">
        <v>346</v>
      </c>
      <c r="N279" s="516">
        <v>17.41</v>
      </c>
      <c r="O279">
        <f t="shared" si="7"/>
        <v>10</v>
      </c>
      <c r="P279" s="2015">
        <v>0.56115833333333331</v>
      </c>
    </row>
    <row r="280" spans="1:16" x14ac:dyDescent="0.25">
      <c r="A280" t="str">
        <f t="shared" si="8"/>
        <v>10-238</v>
      </c>
      <c r="B280" s="517">
        <v>238</v>
      </c>
      <c r="C280" t="s">
        <v>211</v>
      </c>
      <c r="D280" t="s">
        <v>212</v>
      </c>
      <c r="F280" t="s">
        <v>213</v>
      </c>
      <c r="G280" t="s">
        <v>214</v>
      </c>
      <c r="H280" t="s">
        <v>548</v>
      </c>
      <c r="I280" t="s">
        <v>215</v>
      </c>
      <c r="J280" t="s">
        <v>167</v>
      </c>
      <c r="K280" t="s">
        <v>20</v>
      </c>
      <c r="L280" t="s">
        <v>591</v>
      </c>
      <c r="M280" t="s">
        <v>592</v>
      </c>
      <c r="N280" s="518">
        <v>17.079999999999998</v>
      </c>
      <c r="O280">
        <f t="shared" si="7"/>
        <v>10</v>
      </c>
      <c r="P280" s="2015">
        <v>0.56139699074074068</v>
      </c>
    </row>
    <row r="281" spans="1:16" x14ac:dyDescent="0.25">
      <c r="A281" t="str">
        <f t="shared" si="8"/>
        <v>10-242</v>
      </c>
      <c r="B281" s="519">
        <v>242</v>
      </c>
      <c r="C281" t="s">
        <v>184</v>
      </c>
      <c r="D281" t="s">
        <v>185</v>
      </c>
      <c r="F281" t="s">
        <v>186</v>
      </c>
      <c r="G281" t="s">
        <v>187</v>
      </c>
      <c r="H281" t="s">
        <v>548</v>
      </c>
      <c r="I281" t="s">
        <v>188</v>
      </c>
      <c r="J281" t="s">
        <v>167</v>
      </c>
      <c r="K281" t="s">
        <v>20</v>
      </c>
      <c r="L281" t="s">
        <v>593</v>
      </c>
      <c r="M281" t="s">
        <v>431</v>
      </c>
      <c r="N281" s="520">
        <v>16.61</v>
      </c>
      <c r="O281">
        <f t="shared" si="7"/>
        <v>10</v>
      </c>
      <c r="P281" s="2015">
        <v>0.56171898148148147</v>
      </c>
    </row>
    <row r="282" spans="1:16" x14ac:dyDescent="0.25">
      <c r="A282" t="str">
        <f t="shared" si="8"/>
        <v>10-208</v>
      </c>
      <c r="B282" s="521">
        <v>208</v>
      </c>
      <c r="C282" t="s">
        <v>265</v>
      </c>
      <c r="D282" t="s">
        <v>245</v>
      </c>
      <c r="F282" t="s">
        <v>266</v>
      </c>
      <c r="G282" t="s">
        <v>267</v>
      </c>
      <c r="H282" t="s">
        <v>548</v>
      </c>
      <c r="I282" t="s">
        <v>268</v>
      </c>
      <c r="J282" t="s">
        <v>167</v>
      </c>
      <c r="K282" t="s">
        <v>20</v>
      </c>
      <c r="L282" t="s">
        <v>594</v>
      </c>
      <c r="M282" t="s">
        <v>595</v>
      </c>
      <c r="N282" s="522">
        <v>16.89</v>
      </c>
      <c r="O282">
        <f t="shared" si="7"/>
        <v>10</v>
      </c>
      <c r="P282" s="2015">
        <v>0.56190462962962962</v>
      </c>
    </row>
    <row r="283" spans="1:16" x14ac:dyDescent="0.25">
      <c r="A283" t="str">
        <f t="shared" si="8"/>
        <v>10-241</v>
      </c>
      <c r="B283" s="523">
        <v>241</v>
      </c>
      <c r="C283" t="s">
        <v>227</v>
      </c>
      <c r="D283" t="s">
        <v>228</v>
      </c>
      <c r="F283" t="s">
        <v>229</v>
      </c>
      <c r="G283" t="s">
        <v>230</v>
      </c>
      <c r="H283" t="s">
        <v>548</v>
      </c>
      <c r="I283" t="s">
        <v>231</v>
      </c>
      <c r="J283" t="s">
        <v>167</v>
      </c>
      <c r="K283" t="s">
        <v>20</v>
      </c>
      <c r="L283" t="s">
        <v>596</v>
      </c>
      <c r="M283" t="s">
        <v>429</v>
      </c>
      <c r="N283" s="524">
        <v>16.73</v>
      </c>
      <c r="O283">
        <f t="shared" si="7"/>
        <v>10</v>
      </c>
      <c r="P283" s="2015">
        <v>0.56218252314814821</v>
      </c>
    </row>
    <row r="284" spans="1:16" x14ac:dyDescent="0.25">
      <c r="A284" t="str">
        <f t="shared" si="8"/>
        <v>10-210</v>
      </c>
      <c r="B284" s="525">
        <v>210</v>
      </c>
      <c r="C284" t="s">
        <v>206</v>
      </c>
      <c r="D284" t="s">
        <v>207</v>
      </c>
      <c r="F284" t="s">
        <v>208</v>
      </c>
      <c r="G284" t="s">
        <v>209</v>
      </c>
      <c r="H284" t="s">
        <v>548</v>
      </c>
      <c r="I284" t="s">
        <v>113</v>
      </c>
      <c r="J284" t="s">
        <v>167</v>
      </c>
      <c r="K284" t="s">
        <v>20</v>
      </c>
      <c r="L284" t="s">
        <v>597</v>
      </c>
      <c r="M284" t="s">
        <v>598</v>
      </c>
      <c r="N284" s="526">
        <v>16.7</v>
      </c>
      <c r="O284">
        <f t="shared" si="7"/>
        <v>10</v>
      </c>
      <c r="P284" s="2015">
        <v>0.56229803240740739</v>
      </c>
    </row>
    <row r="285" spans="1:16" x14ac:dyDescent="0.25">
      <c r="A285" t="str">
        <f t="shared" si="8"/>
        <v>10-207</v>
      </c>
      <c r="B285" s="527">
        <v>207</v>
      </c>
      <c r="C285" t="s">
        <v>201</v>
      </c>
      <c r="D285" t="s">
        <v>202</v>
      </c>
      <c r="F285" t="s">
        <v>203</v>
      </c>
      <c r="G285" t="s">
        <v>204</v>
      </c>
      <c r="H285" t="s">
        <v>548</v>
      </c>
      <c r="I285" t="s">
        <v>96</v>
      </c>
      <c r="J285" t="s">
        <v>167</v>
      </c>
      <c r="K285" t="s">
        <v>20</v>
      </c>
      <c r="L285" t="s">
        <v>599</v>
      </c>
      <c r="M285" t="s">
        <v>600</v>
      </c>
      <c r="N285" s="528">
        <v>16.190000000000001</v>
      </c>
      <c r="O285">
        <f t="shared" si="7"/>
        <v>10</v>
      </c>
      <c r="P285" s="2015">
        <v>0.56248692129629629</v>
      </c>
    </row>
    <row r="286" spans="1:16" x14ac:dyDescent="0.25">
      <c r="A286" t="str">
        <f t="shared" si="8"/>
        <v>00-218</v>
      </c>
      <c r="B286" s="529">
        <v>218</v>
      </c>
      <c r="C286" t="s">
        <v>40</v>
      </c>
      <c r="D286" t="s">
        <v>41</v>
      </c>
      <c r="F286" t="s">
        <v>42</v>
      </c>
      <c r="G286" t="s">
        <v>43</v>
      </c>
      <c r="H286" t="s">
        <v>601</v>
      </c>
      <c r="I286" t="s">
        <v>44</v>
      </c>
      <c r="K286" t="s">
        <v>20</v>
      </c>
      <c r="L286" t="s">
        <v>602</v>
      </c>
      <c r="O286">
        <f t="shared" si="7"/>
        <v>0</v>
      </c>
      <c r="P286" s="2015">
        <v>0.56253182870370366</v>
      </c>
    </row>
    <row r="287" spans="1:16" x14ac:dyDescent="0.25">
      <c r="A287" t="str">
        <f t="shared" si="8"/>
        <v>00-103</v>
      </c>
      <c r="B287" s="530">
        <v>103</v>
      </c>
      <c r="C287" t="s">
        <v>603</v>
      </c>
      <c r="D287" t="s">
        <v>604</v>
      </c>
      <c r="F287" t="s">
        <v>605</v>
      </c>
      <c r="G287" t="s">
        <v>37</v>
      </c>
      <c r="H287" t="s">
        <v>18</v>
      </c>
      <c r="I287" t="s">
        <v>157</v>
      </c>
      <c r="K287" t="s">
        <v>606</v>
      </c>
      <c r="L287" t="s">
        <v>607</v>
      </c>
      <c r="O287">
        <f t="shared" si="7"/>
        <v>0</v>
      </c>
      <c r="P287" s="2015">
        <v>0.58354710648148145</v>
      </c>
    </row>
    <row r="288" spans="1:16" x14ac:dyDescent="0.25">
      <c r="A288" t="str">
        <f t="shared" si="8"/>
        <v>00-105</v>
      </c>
      <c r="B288" s="531">
        <v>105</v>
      </c>
      <c r="C288" t="s">
        <v>608</v>
      </c>
      <c r="D288" t="s">
        <v>609</v>
      </c>
      <c r="F288" t="s">
        <v>48</v>
      </c>
      <c r="G288" t="s">
        <v>167</v>
      </c>
      <c r="H288" t="s">
        <v>18</v>
      </c>
      <c r="I288" t="s">
        <v>610</v>
      </c>
      <c r="K288" t="s">
        <v>606</v>
      </c>
      <c r="L288" t="s">
        <v>611</v>
      </c>
      <c r="O288">
        <f t="shared" si="7"/>
        <v>0</v>
      </c>
      <c r="P288" s="2015">
        <v>0.58355173611111111</v>
      </c>
    </row>
    <row r="289" spans="1:16" x14ac:dyDescent="0.25">
      <c r="A289" t="str">
        <f t="shared" si="8"/>
        <v>00-107</v>
      </c>
      <c r="B289" s="532">
        <v>107</v>
      </c>
      <c r="C289" t="s">
        <v>612</v>
      </c>
      <c r="D289" t="s">
        <v>613</v>
      </c>
      <c r="F289" t="s">
        <v>48</v>
      </c>
      <c r="G289" t="s">
        <v>204</v>
      </c>
      <c r="H289" t="s">
        <v>18</v>
      </c>
      <c r="I289" t="s">
        <v>614</v>
      </c>
      <c r="K289" t="s">
        <v>606</v>
      </c>
      <c r="L289" t="s">
        <v>615</v>
      </c>
      <c r="O289">
        <f t="shared" si="7"/>
        <v>0</v>
      </c>
      <c r="P289" s="2015">
        <v>0.58355416666666671</v>
      </c>
    </row>
    <row r="290" spans="1:16" x14ac:dyDescent="0.25">
      <c r="A290" t="str">
        <f t="shared" si="8"/>
        <v>00-102</v>
      </c>
      <c r="B290" s="533">
        <v>102</v>
      </c>
      <c r="C290" t="s">
        <v>616</v>
      </c>
      <c r="D290" t="s">
        <v>617</v>
      </c>
      <c r="F290" t="s">
        <v>618</v>
      </c>
      <c r="G290" t="s">
        <v>130</v>
      </c>
      <c r="H290" t="s">
        <v>18</v>
      </c>
      <c r="I290" t="s">
        <v>19</v>
      </c>
      <c r="K290" t="s">
        <v>606</v>
      </c>
      <c r="L290" t="s">
        <v>619</v>
      </c>
      <c r="O290">
        <f t="shared" si="7"/>
        <v>0</v>
      </c>
      <c r="P290" s="2015">
        <v>0.58355601851851857</v>
      </c>
    </row>
    <row r="291" spans="1:16" x14ac:dyDescent="0.25">
      <c r="A291" t="str">
        <f t="shared" si="8"/>
        <v>00-106</v>
      </c>
      <c r="B291" s="534">
        <v>106</v>
      </c>
      <c r="C291" t="s">
        <v>620</v>
      </c>
      <c r="D291" t="s">
        <v>621</v>
      </c>
      <c r="F291" t="s">
        <v>48</v>
      </c>
      <c r="G291" t="s">
        <v>95</v>
      </c>
      <c r="H291" t="s">
        <v>18</v>
      </c>
      <c r="I291" t="s">
        <v>614</v>
      </c>
      <c r="K291" t="s">
        <v>606</v>
      </c>
      <c r="L291" t="s">
        <v>622</v>
      </c>
      <c r="O291">
        <f t="shared" si="7"/>
        <v>0</v>
      </c>
      <c r="P291" s="2015">
        <v>0.58355717592592593</v>
      </c>
    </row>
    <row r="292" spans="1:16" x14ac:dyDescent="0.25">
      <c r="A292" t="str">
        <f t="shared" si="8"/>
        <v>00-110</v>
      </c>
      <c r="B292" s="535">
        <v>110</v>
      </c>
      <c r="C292" t="s">
        <v>623</v>
      </c>
      <c r="D292" t="s">
        <v>624</v>
      </c>
      <c r="F292" t="s">
        <v>625</v>
      </c>
      <c r="G292" t="s">
        <v>209</v>
      </c>
      <c r="H292" t="s">
        <v>18</v>
      </c>
      <c r="I292" t="s">
        <v>626</v>
      </c>
      <c r="K292" t="s">
        <v>606</v>
      </c>
      <c r="L292" t="s">
        <v>627</v>
      </c>
      <c r="O292">
        <f t="shared" si="7"/>
        <v>0</v>
      </c>
      <c r="P292" s="2015">
        <v>0.58355810185185186</v>
      </c>
    </row>
    <row r="293" spans="1:16" x14ac:dyDescent="0.25">
      <c r="A293" t="str">
        <f t="shared" si="8"/>
        <v>00-104</v>
      </c>
      <c r="B293" s="536">
        <v>104</v>
      </c>
      <c r="C293" t="s">
        <v>628</v>
      </c>
      <c r="D293" t="s">
        <v>629</v>
      </c>
      <c r="F293" t="s">
        <v>48</v>
      </c>
      <c r="G293" t="s">
        <v>236</v>
      </c>
      <c r="H293" t="s">
        <v>18</v>
      </c>
      <c r="I293" t="s">
        <v>610</v>
      </c>
      <c r="K293" t="s">
        <v>606</v>
      </c>
      <c r="L293" t="s">
        <v>630</v>
      </c>
      <c r="O293">
        <f t="shared" si="7"/>
        <v>0</v>
      </c>
      <c r="P293" s="2015">
        <v>0.58355949074074076</v>
      </c>
    </row>
    <row r="294" spans="1:16" x14ac:dyDescent="0.25">
      <c r="A294" t="str">
        <f t="shared" si="8"/>
        <v>00-113</v>
      </c>
      <c r="B294" s="537">
        <v>113</v>
      </c>
      <c r="C294" t="s">
        <v>631</v>
      </c>
      <c r="D294" t="s">
        <v>632</v>
      </c>
      <c r="F294" t="s">
        <v>633</v>
      </c>
      <c r="G294" t="s">
        <v>634</v>
      </c>
      <c r="H294" t="s">
        <v>18</v>
      </c>
      <c r="I294" t="s">
        <v>635</v>
      </c>
      <c r="K294" t="s">
        <v>606</v>
      </c>
      <c r="L294" t="s">
        <v>636</v>
      </c>
      <c r="O294">
        <f t="shared" si="7"/>
        <v>0</v>
      </c>
      <c r="P294" s="2015">
        <v>0.58356157407407405</v>
      </c>
    </row>
    <row r="295" spans="1:16" x14ac:dyDescent="0.25">
      <c r="A295" t="str">
        <f t="shared" si="8"/>
        <v>00-101</v>
      </c>
      <c r="B295" s="538">
        <v>101</v>
      </c>
      <c r="C295" t="s">
        <v>637</v>
      </c>
      <c r="D295" t="s">
        <v>629</v>
      </c>
      <c r="F295" t="s">
        <v>638</v>
      </c>
      <c r="G295" t="s">
        <v>241</v>
      </c>
      <c r="H295" t="s">
        <v>18</v>
      </c>
      <c r="I295" t="s">
        <v>639</v>
      </c>
      <c r="K295" t="s">
        <v>606</v>
      </c>
      <c r="L295" t="s">
        <v>640</v>
      </c>
      <c r="O295">
        <f t="shared" si="7"/>
        <v>0</v>
      </c>
      <c r="P295" s="2015">
        <v>0.58356226851851856</v>
      </c>
    </row>
    <row r="296" spans="1:16" x14ac:dyDescent="0.25">
      <c r="A296" t="str">
        <f t="shared" si="8"/>
        <v>00-108</v>
      </c>
      <c r="B296" s="539">
        <v>108</v>
      </c>
      <c r="C296" t="s">
        <v>641</v>
      </c>
      <c r="D296" t="s">
        <v>642</v>
      </c>
      <c r="F296" t="s">
        <v>643</v>
      </c>
      <c r="G296" t="s">
        <v>267</v>
      </c>
      <c r="H296" t="s">
        <v>18</v>
      </c>
      <c r="I296" t="s">
        <v>639</v>
      </c>
      <c r="K296" t="s">
        <v>606</v>
      </c>
      <c r="L296" t="s">
        <v>644</v>
      </c>
      <c r="O296">
        <f t="shared" si="7"/>
        <v>0</v>
      </c>
      <c r="P296" s="2015">
        <v>0.58356354166666669</v>
      </c>
    </row>
    <row r="297" spans="1:16" x14ac:dyDescent="0.25">
      <c r="A297" t="str">
        <f t="shared" si="8"/>
        <v>00-109</v>
      </c>
      <c r="B297" s="540">
        <v>109</v>
      </c>
      <c r="C297" t="s">
        <v>645</v>
      </c>
      <c r="D297" t="s">
        <v>646</v>
      </c>
      <c r="F297" t="s">
        <v>647</v>
      </c>
      <c r="G297" t="s">
        <v>112</v>
      </c>
      <c r="H297" t="s">
        <v>18</v>
      </c>
      <c r="I297" t="s">
        <v>648</v>
      </c>
      <c r="K297" t="s">
        <v>606</v>
      </c>
      <c r="L297" t="s">
        <v>649</v>
      </c>
      <c r="O297">
        <f t="shared" si="7"/>
        <v>0</v>
      </c>
      <c r="P297" s="2015">
        <v>0.58356446759259262</v>
      </c>
    </row>
    <row r="298" spans="1:16" x14ac:dyDescent="0.25">
      <c r="A298" t="str">
        <f t="shared" si="8"/>
        <v>00-115</v>
      </c>
      <c r="B298" s="541">
        <v>115</v>
      </c>
      <c r="C298" t="s">
        <v>650</v>
      </c>
      <c r="D298" t="s">
        <v>651</v>
      </c>
      <c r="F298" t="s">
        <v>652</v>
      </c>
      <c r="G298" t="s">
        <v>145</v>
      </c>
      <c r="H298" t="s">
        <v>18</v>
      </c>
      <c r="I298" t="s">
        <v>653</v>
      </c>
      <c r="K298" t="s">
        <v>606</v>
      </c>
      <c r="L298" t="s">
        <v>654</v>
      </c>
      <c r="O298">
        <f t="shared" si="7"/>
        <v>0</v>
      </c>
      <c r="P298" s="2015">
        <v>0.58356481481481481</v>
      </c>
    </row>
    <row r="299" spans="1:16" x14ac:dyDescent="0.25">
      <c r="A299" t="str">
        <f t="shared" si="8"/>
        <v>00-130</v>
      </c>
      <c r="B299" s="542">
        <v>130</v>
      </c>
      <c r="C299" t="s">
        <v>655</v>
      </c>
      <c r="D299" t="s">
        <v>656</v>
      </c>
      <c r="F299" t="s">
        <v>657</v>
      </c>
      <c r="G299" t="s">
        <v>224</v>
      </c>
      <c r="H299" t="s">
        <v>18</v>
      </c>
      <c r="I299" t="s">
        <v>26</v>
      </c>
      <c r="K299" t="s">
        <v>606</v>
      </c>
      <c r="L299" t="s">
        <v>658</v>
      </c>
      <c r="O299">
        <f t="shared" si="7"/>
        <v>0</v>
      </c>
      <c r="P299" s="2015">
        <v>0.58356493055555558</v>
      </c>
    </row>
    <row r="300" spans="1:16" x14ac:dyDescent="0.25">
      <c r="A300" t="str">
        <f t="shared" si="8"/>
        <v>00-114</v>
      </c>
      <c r="B300" s="543">
        <v>114</v>
      </c>
      <c r="C300" t="s">
        <v>659</v>
      </c>
      <c r="D300" t="s">
        <v>660</v>
      </c>
      <c r="F300" t="s">
        <v>661</v>
      </c>
      <c r="G300" t="s">
        <v>662</v>
      </c>
      <c r="H300" t="s">
        <v>18</v>
      </c>
      <c r="I300" t="s">
        <v>663</v>
      </c>
      <c r="K300" t="s">
        <v>606</v>
      </c>
      <c r="L300" t="s">
        <v>664</v>
      </c>
      <c r="O300">
        <f t="shared" si="7"/>
        <v>0</v>
      </c>
      <c r="P300" s="2015">
        <v>0.58356689814814822</v>
      </c>
    </row>
    <row r="301" spans="1:16" x14ac:dyDescent="0.25">
      <c r="A301" t="str">
        <f t="shared" si="8"/>
        <v>00-132</v>
      </c>
      <c r="B301" s="544">
        <v>132</v>
      </c>
      <c r="C301" t="s">
        <v>665</v>
      </c>
      <c r="D301" t="s">
        <v>666</v>
      </c>
      <c r="F301" t="s">
        <v>48</v>
      </c>
      <c r="G301" t="s">
        <v>219</v>
      </c>
      <c r="H301" t="s">
        <v>18</v>
      </c>
      <c r="I301" t="s">
        <v>667</v>
      </c>
      <c r="K301" t="s">
        <v>606</v>
      </c>
      <c r="L301" t="s">
        <v>668</v>
      </c>
      <c r="O301">
        <f t="shared" si="7"/>
        <v>0</v>
      </c>
      <c r="P301" s="2015">
        <v>0.58356793981481481</v>
      </c>
    </row>
    <row r="302" spans="1:16" x14ac:dyDescent="0.25">
      <c r="A302" t="str">
        <f t="shared" si="8"/>
        <v>00-131</v>
      </c>
      <c r="B302" s="545">
        <v>131</v>
      </c>
      <c r="C302" t="s">
        <v>669</v>
      </c>
      <c r="D302" t="s">
        <v>670</v>
      </c>
      <c r="F302" t="s">
        <v>48</v>
      </c>
      <c r="G302" t="s">
        <v>89</v>
      </c>
      <c r="H302" t="s">
        <v>18</v>
      </c>
      <c r="I302" t="s">
        <v>671</v>
      </c>
      <c r="K302" t="s">
        <v>606</v>
      </c>
      <c r="L302" t="s">
        <v>672</v>
      </c>
      <c r="O302">
        <f t="shared" si="7"/>
        <v>0</v>
      </c>
      <c r="P302" s="2015">
        <v>0.58356909722222217</v>
      </c>
    </row>
    <row r="303" spans="1:16" x14ac:dyDescent="0.25">
      <c r="A303" t="str">
        <f t="shared" si="8"/>
        <v>00-126</v>
      </c>
      <c r="B303" s="546">
        <v>126</v>
      </c>
      <c r="C303" t="s">
        <v>673</v>
      </c>
      <c r="D303" t="s">
        <v>674</v>
      </c>
      <c r="F303" t="s">
        <v>675</v>
      </c>
      <c r="G303" t="s">
        <v>71</v>
      </c>
      <c r="H303" t="s">
        <v>18</v>
      </c>
      <c r="I303" t="s">
        <v>676</v>
      </c>
      <c r="K303" t="s">
        <v>606</v>
      </c>
      <c r="L303" t="s">
        <v>672</v>
      </c>
      <c r="O303">
        <f t="shared" si="7"/>
        <v>0</v>
      </c>
      <c r="P303" s="2015">
        <v>0.58356909722222217</v>
      </c>
    </row>
    <row r="304" spans="1:16" x14ac:dyDescent="0.25">
      <c r="A304" t="str">
        <f t="shared" si="8"/>
        <v>00-120</v>
      </c>
      <c r="B304" s="547">
        <v>120</v>
      </c>
      <c r="C304" t="s">
        <v>677</v>
      </c>
      <c r="D304" t="s">
        <v>621</v>
      </c>
      <c r="F304" t="s">
        <v>678</v>
      </c>
      <c r="G304" t="s">
        <v>107</v>
      </c>
      <c r="H304" t="s">
        <v>18</v>
      </c>
      <c r="I304" t="s">
        <v>679</v>
      </c>
      <c r="K304" t="s">
        <v>606</v>
      </c>
      <c r="L304" t="s">
        <v>680</v>
      </c>
      <c r="O304">
        <f t="shared" si="7"/>
        <v>0</v>
      </c>
      <c r="P304" s="2015">
        <v>0.5835710648148148</v>
      </c>
    </row>
    <row r="305" spans="1:16" x14ac:dyDescent="0.25">
      <c r="A305" t="str">
        <f t="shared" si="8"/>
        <v>00-116</v>
      </c>
      <c r="B305" s="548">
        <v>116</v>
      </c>
      <c r="C305" t="s">
        <v>681</v>
      </c>
      <c r="D305" t="s">
        <v>682</v>
      </c>
      <c r="F305" t="s">
        <v>683</v>
      </c>
      <c r="G305" t="s">
        <v>54</v>
      </c>
      <c r="H305" t="s">
        <v>18</v>
      </c>
      <c r="I305" t="s">
        <v>26</v>
      </c>
      <c r="K305" t="s">
        <v>606</v>
      </c>
      <c r="L305" t="s">
        <v>680</v>
      </c>
      <c r="O305">
        <f t="shared" si="7"/>
        <v>0</v>
      </c>
      <c r="P305" s="2015">
        <v>0.5835710648148148</v>
      </c>
    </row>
    <row r="306" spans="1:16" x14ac:dyDescent="0.25">
      <c r="A306" t="str">
        <f t="shared" si="8"/>
        <v>00-119</v>
      </c>
      <c r="B306" s="549">
        <v>119</v>
      </c>
      <c r="C306" t="s">
        <v>684</v>
      </c>
      <c r="D306" t="s">
        <v>685</v>
      </c>
      <c r="F306" t="s">
        <v>48</v>
      </c>
      <c r="G306" t="s">
        <v>141</v>
      </c>
      <c r="H306" t="s">
        <v>18</v>
      </c>
      <c r="I306" t="s">
        <v>686</v>
      </c>
      <c r="K306" t="s">
        <v>606</v>
      </c>
      <c r="L306" t="s">
        <v>687</v>
      </c>
      <c r="O306">
        <f t="shared" si="7"/>
        <v>0</v>
      </c>
      <c r="P306" s="2015">
        <v>0.58358437499999993</v>
      </c>
    </row>
    <row r="307" spans="1:16" x14ac:dyDescent="0.25">
      <c r="A307" t="str">
        <f t="shared" si="8"/>
        <v>00-128</v>
      </c>
      <c r="B307" s="550">
        <v>128</v>
      </c>
      <c r="C307" t="s">
        <v>688</v>
      </c>
      <c r="D307" t="s">
        <v>689</v>
      </c>
      <c r="F307" t="s">
        <v>690</v>
      </c>
      <c r="G307" t="s">
        <v>17</v>
      </c>
      <c r="H307" t="s">
        <v>18</v>
      </c>
      <c r="I307" t="s">
        <v>691</v>
      </c>
      <c r="K307" t="s">
        <v>606</v>
      </c>
      <c r="L307" t="s">
        <v>692</v>
      </c>
      <c r="O307">
        <f t="shared" si="7"/>
        <v>0</v>
      </c>
      <c r="P307" s="2015">
        <v>0.58358483796296301</v>
      </c>
    </row>
    <row r="308" spans="1:16" x14ac:dyDescent="0.25">
      <c r="A308" t="str">
        <f t="shared" si="8"/>
        <v>00-118</v>
      </c>
      <c r="B308" s="551">
        <v>118</v>
      </c>
      <c r="C308" t="s">
        <v>693</v>
      </c>
      <c r="D308" t="s">
        <v>694</v>
      </c>
      <c r="F308" t="s">
        <v>695</v>
      </c>
      <c r="G308" t="s">
        <v>43</v>
      </c>
      <c r="H308" t="s">
        <v>18</v>
      </c>
      <c r="I308" t="s">
        <v>696</v>
      </c>
      <c r="K308" t="s">
        <v>606</v>
      </c>
      <c r="L308" t="s">
        <v>697</v>
      </c>
      <c r="O308">
        <f t="shared" si="7"/>
        <v>0</v>
      </c>
      <c r="P308" s="2015">
        <v>0.58358530092592587</v>
      </c>
    </row>
    <row r="309" spans="1:16" x14ac:dyDescent="0.25">
      <c r="A309" t="str">
        <f t="shared" si="8"/>
        <v>00-124</v>
      </c>
      <c r="B309" s="552">
        <v>124</v>
      </c>
      <c r="C309" t="s">
        <v>698</v>
      </c>
      <c r="D309" t="s">
        <v>699</v>
      </c>
      <c r="F309" t="s">
        <v>700</v>
      </c>
      <c r="G309" t="s">
        <v>193</v>
      </c>
      <c r="H309" t="s">
        <v>18</v>
      </c>
      <c r="I309" t="s">
        <v>215</v>
      </c>
      <c r="K309" t="s">
        <v>606</v>
      </c>
      <c r="L309" t="s">
        <v>697</v>
      </c>
      <c r="O309">
        <f t="shared" si="7"/>
        <v>0</v>
      </c>
      <c r="P309" s="2015">
        <v>0.58358530092592587</v>
      </c>
    </row>
    <row r="310" spans="1:16" x14ac:dyDescent="0.25">
      <c r="A310" t="str">
        <f t="shared" si="8"/>
        <v>00-127</v>
      </c>
      <c r="B310" s="553">
        <v>127</v>
      </c>
      <c r="C310" t="s">
        <v>701</v>
      </c>
      <c r="D310" t="s">
        <v>702</v>
      </c>
      <c r="F310" t="s">
        <v>703</v>
      </c>
      <c r="G310" t="s">
        <v>177</v>
      </c>
      <c r="H310" t="s">
        <v>18</v>
      </c>
      <c r="I310" t="s">
        <v>704</v>
      </c>
      <c r="K310" t="s">
        <v>606</v>
      </c>
      <c r="L310" t="s">
        <v>705</v>
      </c>
      <c r="O310">
        <f t="shared" ref="O310:O373" si="9">J310*2</f>
        <v>0</v>
      </c>
      <c r="P310" s="2015">
        <v>0.58358784722222223</v>
      </c>
    </row>
    <row r="311" spans="1:16" x14ac:dyDescent="0.25">
      <c r="A311" t="str">
        <f t="shared" si="8"/>
        <v>00-125</v>
      </c>
      <c r="B311" s="554">
        <v>125</v>
      </c>
      <c r="C311" t="s">
        <v>706</v>
      </c>
      <c r="D311" t="s">
        <v>707</v>
      </c>
      <c r="F311" t="s">
        <v>708</v>
      </c>
      <c r="G311" t="s">
        <v>262</v>
      </c>
      <c r="H311" t="s">
        <v>18</v>
      </c>
      <c r="I311" t="s">
        <v>188</v>
      </c>
      <c r="K311" t="s">
        <v>606</v>
      </c>
      <c r="L311" t="s">
        <v>709</v>
      </c>
      <c r="O311">
        <f t="shared" si="9"/>
        <v>0</v>
      </c>
      <c r="P311" s="2015">
        <v>0.58358912037037036</v>
      </c>
    </row>
    <row r="312" spans="1:16" x14ac:dyDescent="0.25">
      <c r="A312" t="str">
        <f t="shared" si="8"/>
        <v>00-123</v>
      </c>
      <c r="B312" s="555">
        <v>123</v>
      </c>
      <c r="C312" t="s">
        <v>608</v>
      </c>
      <c r="D312" t="s">
        <v>710</v>
      </c>
      <c r="F312" t="s">
        <v>48</v>
      </c>
      <c r="G312" t="s">
        <v>272</v>
      </c>
      <c r="H312" t="s">
        <v>18</v>
      </c>
      <c r="I312" t="s">
        <v>711</v>
      </c>
      <c r="K312" t="s">
        <v>606</v>
      </c>
      <c r="L312" t="s">
        <v>712</v>
      </c>
      <c r="O312">
        <f t="shared" si="9"/>
        <v>0</v>
      </c>
      <c r="P312" s="2015">
        <v>0.58359803240740737</v>
      </c>
    </row>
    <row r="313" spans="1:16" x14ac:dyDescent="0.25">
      <c r="A313" t="str">
        <f t="shared" si="8"/>
        <v>00-122</v>
      </c>
      <c r="B313" s="556">
        <v>122</v>
      </c>
      <c r="C313" t="s">
        <v>713</v>
      </c>
      <c r="D313" t="s">
        <v>714</v>
      </c>
      <c r="F313" t="s">
        <v>715</v>
      </c>
      <c r="G313" t="s">
        <v>118</v>
      </c>
      <c r="H313" t="s">
        <v>18</v>
      </c>
      <c r="I313" t="s">
        <v>716</v>
      </c>
      <c r="K313" t="s">
        <v>606</v>
      </c>
      <c r="L313" t="s">
        <v>717</v>
      </c>
      <c r="O313">
        <f t="shared" si="9"/>
        <v>0</v>
      </c>
      <c r="P313" s="2015">
        <v>0.58360081018518517</v>
      </c>
    </row>
    <row r="314" spans="1:16" x14ac:dyDescent="0.25">
      <c r="A314" t="str">
        <f t="shared" si="8"/>
        <v>02-105</v>
      </c>
      <c r="B314" s="557">
        <v>105</v>
      </c>
      <c r="C314" t="s">
        <v>608</v>
      </c>
      <c r="D314" t="s">
        <v>609</v>
      </c>
      <c r="F314" t="s">
        <v>48</v>
      </c>
      <c r="G314" t="s">
        <v>167</v>
      </c>
      <c r="H314" t="s">
        <v>18</v>
      </c>
      <c r="I314" t="s">
        <v>610</v>
      </c>
      <c r="J314" t="s">
        <v>241</v>
      </c>
      <c r="K314" t="s">
        <v>606</v>
      </c>
      <c r="L314" t="s">
        <v>718</v>
      </c>
      <c r="M314" t="s">
        <v>475</v>
      </c>
      <c r="N314" s="558">
        <v>17.96</v>
      </c>
      <c r="O314">
        <f t="shared" si="9"/>
        <v>2</v>
      </c>
      <c r="P314" s="2015">
        <v>0.58935370370370366</v>
      </c>
    </row>
    <row r="315" spans="1:16" x14ac:dyDescent="0.25">
      <c r="A315" t="str">
        <f t="shared" si="8"/>
        <v>02-102</v>
      </c>
      <c r="B315" s="559">
        <v>102</v>
      </c>
      <c r="C315" t="s">
        <v>616</v>
      </c>
      <c r="D315" t="s">
        <v>617</v>
      </c>
      <c r="F315" t="s">
        <v>618</v>
      </c>
      <c r="G315" t="s">
        <v>130</v>
      </c>
      <c r="H315" t="s">
        <v>18</v>
      </c>
      <c r="I315" t="s">
        <v>19</v>
      </c>
      <c r="J315" t="s">
        <v>241</v>
      </c>
      <c r="K315" t="s">
        <v>606</v>
      </c>
      <c r="L315" t="s">
        <v>719</v>
      </c>
      <c r="M315" t="s">
        <v>331</v>
      </c>
      <c r="N315" s="560">
        <v>17.82</v>
      </c>
      <c r="O315">
        <f t="shared" si="9"/>
        <v>2</v>
      </c>
      <c r="P315" s="2015">
        <v>0.58940995370370375</v>
      </c>
    </row>
    <row r="316" spans="1:16" x14ac:dyDescent="0.25">
      <c r="A316" t="str">
        <f t="shared" si="8"/>
        <v>02-101</v>
      </c>
      <c r="B316" s="561">
        <v>101</v>
      </c>
      <c r="C316" t="s">
        <v>637</v>
      </c>
      <c r="D316" t="s">
        <v>629</v>
      </c>
      <c r="F316" t="s">
        <v>638</v>
      </c>
      <c r="G316" t="s">
        <v>241</v>
      </c>
      <c r="H316" t="s">
        <v>18</v>
      </c>
      <c r="I316" t="s">
        <v>639</v>
      </c>
      <c r="J316" t="s">
        <v>241</v>
      </c>
      <c r="K316" t="s">
        <v>606</v>
      </c>
      <c r="L316" t="s">
        <v>720</v>
      </c>
      <c r="M316" t="s">
        <v>335</v>
      </c>
      <c r="N316" s="562">
        <v>17.79</v>
      </c>
      <c r="O316">
        <f t="shared" si="9"/>
        <v>2</v>
      </c>
      <c r="P316" s="2015">
        <v>0.58942754629629623</v>
      </c>
    </row>
    <row r="317" spans="1:16" x14ac:dyDescent="0.25">
      <c r="A317" t="str">
        <f t="shared" si="8"/>
        <v>02-107</v>
      </c>
      <c r="B317" s="563">
        <v>107</v>
      </c>
      <c r="C317" t="s">
        <v>612</v>
      </c>
      <c r="D317" t="s">
        <v>613</v>
      </c>
      <c r="F317" t="s">
        <v>48</v>
      </c>
      <c r="G317" t="s">
        <v>204</v>
      </c>
      <c r="H317" t="s">
        <v>18</v>
      </c>
      <c r="I317" t="s">
        <v>614</v>
      </c>
      <c r="J317" t="s">
        <v>241</v>
      </c>
      <c r="K317" t="s">
        <v>606</v>
      </c>
      <c r="L317" t="s">
        <v>721</v>
      </c>
      <c r="M317" t="s">
        <v>722</v>
      </c>
      <c r="N317" s="564">
        <v>17.48</v>
      </c>
      <c r="O317">
        <f t="shared" si="9"/>
        <v>2</v>
      </c>
      <c r="P317" s="2015">
        <v>0.58952060185185184</v>
      </c>
    </row>
    <row r="318" spans="1:16" x14ac:dyDescent="0.25">
      <c r="A318" t="str">
        <f t="shared" si="8"/>
        <v>02-108</v>
      </c>
      <c r="B318" s="565">
        <v>108</v>
      </c>
      <c r="C318" t="s">
        <v>641</v>
      </c>
      <c r="D318" t="s">
        <v>642</v>
      </c>
      <c r="F318" t="s">
        <v>643</v>
      </c>
      <c r="G318" t="s">
        <v>267</v>
      </c>
      <c r="H318" t="s">
        <v>18</v>
      </c>
      <c r="I318" t="s">
        <v>639</v>
      </c>
      <c r="J318" t="s">
        <v>241</v>
      </c>
      <c r="K318" t="s">
        <v>606</v>
      </c>
      <c r="L318" t="s">
        <v>723</v>
      </c>
      <c r="M318" t="s">
        <v>537</v>
      </c>
      <c r="N318" s="566">
        <v>17.440000000000001</v>
      </c>
      <c r="O318">
        <f t="shared" si="9"/>
        <v>2</v>
      </c>
      <c r="P318" s="2015">
        <v>0.58954490740740739</v>
      </c>
    </row>
    <row r="319" spans="1:16" x14ac:dyDescent="0.25">
      <c r="A319" t="str">
        <f t="shared" si="8"/>
        <v>02-104</v>
      </c>
      <c r="B319" s="567">
        <v>104</v>
      </c>
      <c r="C319" t="s">
        <v>628</v>
      </c>
      <c r="D319" t="s">
        <v>629</v>
      </c>
      <c r="F319" t="s">
        <v>48</v>
      </c>
      <c r="G319" t="s">
        <v>236</v>
      </c>
      <c r="H319" t="s">
        <v>18</v>
      </c>
      <c r="I319" t="s">
        <v>610</v>
      </c>
      <c r="J319" t="s">
        <v>241</v>
      </c>
      <c r="K319" t="s">
        <v>606</v>
      </c>
      <c r="L319" t="s">
        <v>724</v>
      </c>
      <c r="M319" t="s">
        <v>346</v>
      </c>
      <c r="N319" s="568">
        <v>17.41</v>
      </c>
      <c r="O319">
        <f t="shared" si="9"/>
        <v>2</v>
      </c>
      <c r="P319" s="2015">
        <v>0.58954780092592596</v>
      </c>
    </row>
    <row r="320" spans="1:16" x14ac:dyDescent="0.25">
      <c r="A320" t="str">
        <f t="shared" si="8"/>
        <v>02-132</v>
      </c>
      <c r="B320" s="569">
        <v>132</v>
      </c>
      <c r="C320" t="s">
        <v>665</v>
      </c>
      <c r="D320" t="s">
        <v>666</v>
      </c>
      <c r="F320" t="s">
        <v>48</v>
      </c>
      <c r="G320" t="s">
        <v>219</v>
      </c>
      <c r="H320" t="s">
        <v>18</v>
      </c>
      <c r="I320" t="s">
        <v>667</v>
      </c>
      <c r="J320" t="s">
        <v>241</v>
      </c>
      <c r="K320" t="s">
        <v>606</v>
      </c>
      <c r="L320" t="s">
        <v>725</v>
      </c>
      <c r="M320" t="s">
        <v>423</v>
      </c>
      <c r="N320" s="570">
        <v>17.37</v>
      </c>
      <c r="O320">
        <f t="shared" si="9"/>
        <v>2</v>
      </c>
      <c r="P320" s="2015">
        <v>0.58957407407407414</v>
      </c>
    </row>
    <row r="321" spans="1:16" x14ac:dyDescent="0.25">
      <c r="A321" t="str">
        <f t="shared" si="8"/>
        <v>02-103</v>
      </c>
      <c r="B321" s="571">
        <v>103</v>
      </c>
      <c r="C321" t="s">
        <v>603</v>
      </c>
      <c r="D321" t="s">
        <v>604</v>
      </c>
      <c r="F321" t="s">
        <v>605</v>
      </c>
      <c r="G321" t="s">
        <v>37</v>
      </c>
      <c r="H321" t="s">
        <v>18</v>
      </c>
      <c r="I321" t="s">
        <v>157</v>
      </c>
      <c r="J321" t="s">
        <v>241</v>
      </c>
      <c r="K321" t="s">
        <v>606</v>
      </c>
      <c r="L321" t="s">
        <v>726</v>
      </c>
      <c r="M321" t="s">
        <v>727</v>
      </c>
      <c r="N321" s="572">
        <v>17.27</v>
      </c>
      <c r="O321">
        <f t="shared" si="9"/>
        <v>2</v>
      </c>
      <c r="P321" s="2015">
        <v>0.58958460648148148</v>
      </c>
    </row>
    <row r="322" spans="1:16" x14ac:dyDescent="0.25">
      <c r="A322" t="str">
        <f t="shared" si="8"/>
        <v>02-106</v>
      </c>
      <c r="B322" s="573">
        <v>106</v>
      </c>
      <c r="C322" t="s">
        <v>620</v>
      </c>
      <c r="D322" t="s">
        <v>621</v>
      </c>
      <c r="F322" t="s">
        <v>48</v>
      </c>
      <c r="G322" t="s">
        <v>95</v>
      </c>
      <c r="H322" t="s">
        <v>18</v>
      </c>
      <c r="I322" t="s">
        <v>614</v>
      </c>
      <c r="J322" t="s">
        <v>241</v>
      </c>
      <c r="K322" t="s">
        <v>606</v>
      </c>
      <c r="L322" t="s">
        <v>728</v>
      </c>
      <c r="M322" t="s">
        <v>727</v>
      </c>
      <c r="N322" s="574">
        <v>17.27</v>
      </c>
      <c r="O322">
        <f t="shared" si="9"/>
        <v>2</v>
      </c>
      <c r="P322" s="2015">
        <v>0.58958750000000004</v>
      </c>
    </row>
    <row r="323" spans="1:16" x14ac:dyDescent="0.25">
      <c r="A323" t="str">
        <f t="shared" si="8"/>
        <v>02-110</v>
      </c>
      <c r="B323" s="575">
        <v>110</v>
      </c>
      <c r="C323" t="s">
        <v>623</v>
      </c>
      <c r="D323" t="s">
        <v>624</v>
      </c>
      <c r="F323" t="s">
        <v>625</v>
      </c>
      <c r="G323" t="s">
        <v>209</v>
      </c>
      <c r="H323" t="s">
        <v>18</v>
      </c>
      <c r="I323" t="s">
        <v>626</v>
      </c>
      <c r="J323" t="s">
        <v>241</v>
      </c>
      <c r="K323" t="s">
        <v>606</v>
      </c>
      <c r="L323" t="s">
        <v>729</v>
      </c>
      <c r="M323" t="s">
        <v>730</v>
      </c>
      <c r="N323" s="576">
        <v>17.05</v>
      </c>
      <c r="O323">
        <f t="shared" si="9"/>
        <v>2</v>
      </c>
      <c r="P323" s="2015">
        <v>0.58967789351851851</v>
      </c>
    </row>
    <row r="324" spans="1:16" x14ac:dyDescent="0.25">
      <c r="A324" t="str">
        <f t="shared" si="8"/>
        <v>02-130</v>
      </c>
      <c r="B324" s="577">
        <v>130</v>
      </c>
      <c r="C324" t="s">
        <v>655</v>
      </c>
      <c r="D324" t="s">
        <v>656</v>
      </c>
      <c r="F324" t="s">
        <v>657</v>
      </c>
      <c r="G324" t="s">
        <v>224</v>
      </c>
      <c r="H324" t="s">
        <v>18</v>
      </c>
      <c r="I324" t="s">
        <v>26</v>
      </c>
      <c r="J324" t="s">
        <v>241</v>
      </c>
      <c r="K324" t="s">
        <v>606</v>
      </c>
      <c r="L324" t="s">
        <v>731</v>
      </c>
      <c r="M324" t="s">
        <v>353</v>
      </c>
      <c r="N324" s="578">
        <v>16.98</v>
      </c>
      <c r="O324">
        <f t="shared" si="9"/>
        <v>2</v>
      </c>
      <c r="P324" s="2015">
        <v>0.58970115740740747</v>
      </c>
    </row>
    <row r="325" spans="1:16" x14ac:dyDescent="0.25">
      <c r="A325" t="str">
        <f t="shared" si="8"/>
        <v>02-109</v>
      </c>
      <c r="B325" s="579">
        <v>109</v>
      </c>
      <c r="C325" t="s">
        <v>645</v>
      </c>
      <c r="D325" t="s">
        <v>646</v>
      </c>
      <c r="F325" t="s">
        <v>647</v>
      </c>
      <c r="G325" t="s">
        <v>112</v>
      </c>
      <c r="H325" t="s">
        <v>18</v>
      </c>
      <c r="I325" t="s">
        <v>648</v>
      </c>
      <c r="J325" t="s">
        <v>241</v>
      </c>
      <c r="K325" t="s">
        <v>606</v>
      </c>
      <c r="L325" t="s">
        <v>732</v>
      </c>
      <c r="M325" t="s">
        <v>488</v>
      </c>
      <c r="N325" s="580">
        <v>16.95</v>
      </c>
      <c r="O325">
        <f t="shared" si="9"/>
        <v>2</v>
      </c>
      <c r="P325" s="2015">
        <v>0.58971226851851855</v>
      </c>
    </row>
    <row r="326" spans="1:16" x14ac:dyDescent="0.25">
      <c r="A326" t="str">
        <f t="shared" si="8"/>
        <v>02-113</v>
      </c>
      <c r="B326" s="581">
        <v>113</v>
      </c>
      <c r="C326" t="s">
        <v>631</v>
      </c>
      <c r="D326" t="s">
        <v>632</v>
      </c>
      <c r="F326" t="s">
        <v>633</v>
      </c>
      <c r="G326" t="s">
        <v>634</v>
      </c>
      <c r="H326" t="s">
        <v>18</v>
      </c>
      <c r="I326" t="s">
        <v>635</v>
      </c>
      <c r="J326" t="s">
        <v>241</v>
      </c>
      <c r="K326" t="s">
        <v>606</v>
      </c>
      <c r="L326" t="s">
        <v>733</v>
      </c>
      <c r="M326" t="s">
        <v>488</v>
      </c>
      <c r="N326" s="582">
        <v>16.95</v>
      </c>
      <c r="O326">
        <f t="shared" si="9"/>
        <v>2</v>
      </c>
      <c r="P326" s="2015">
        <v>0.58971874999999996</v>
      </c>
    </row>
    <row r="327" spans="1:16" x14ac:dyDescent="0.25">
      <c r="A327" t="str">
        <f t="shared" ref="A327:A390" si="10">CONCATENATE(TEXT(O327,"00"),"-",B327)</f>
        <v>02-115</v>
      </c>
      <c r="B327" s="583">
        <v>115</v>
      </c>
      <c r="C327" t="s">
        <v>650</v>
      </c>
      <c r="D327" t="s">
        <v>651</v>
      </c>
      <c r="F327" t="s">
        <v>652</v>
      </c>
      <c r="G327" t="s">
        <v>145</v>
      </c>
      <c r="H327" t="s">
        <v>18</v>
      </c>
      <c r="I327" t="s">
        <v>653</v>
      </c>
      <c r="J327" t="s">
        <v>241</v>
      </c>
      <c r="K327" t="s">
        <v>606</v>
      </c>
      <c r="L327" t="s">
        <v>734</v>
      </c>
      <c r="M327" t="s">
        <v>547</v>
      </c>
      <c r="N327" s="584">
        <v>16.79</v>
      </c>
      <c r="O327">
        <f t="shared" si="9"/>
        <v>2</v>
      </c>
      <c r="P327" s="2015">
        <v>0.58977951388888894</v>
      </c>
    </row>
    <row r="328" spans="1:16" x14ac:dyDescent="0.25">
      <c r="A328" t="str">
        <f t="shared" si="10"/>
        <v>02-131</v>
      </c>
      <c r="B328" s="585">
        <v>131</v>
      </c>
      <c r="C328" t="s">
        <v>669</v>
      </c>
      <c r="D328" t="s">
        <v>670</v>
      </c>
      <c r="F328" t="s">
        <v>48</v>
      </c>
      <c r="G328" t="s">
        <v>89</v>
      </c>
      <c r="H328" t="s">
        <v>18</v>
      </c>
      <c r="I328" t="s">
        <v>671</v>
      </c>
      <c r="J328" t="s">
        <v>241</v>
      </c>
      <c r="K328" t="s">
        <v>606</v>
      </c>
      <c r="L328" t="s">
        <v>735</v>
      </c>
      <c r="M328" t="s">
        <v>736</v>
      </c>
      <c r="N328" s="586">
        <v>16.670000000000002</v>
      </c>
      <c r="O328">
        <f t="shared" si="9"/>
        <v>2</v>
      </c>
      <c r="P328" s="2015">
        <v>0.58982870370370366</v>
      </c>
    </row>
    <row r="329" spans="1:16" x14ac:dyDescent="0.25">
      <c r="A329" t="str">
        <f t="shared" si="10"/>
        <v>02-116</v>
      </c>
      <c r="B329" s="587">
        <v>116</v>
      </c>
      <c r="C329" t="s">
        <v>681</v>
      </c>
      <c r="D329" t="s">
        <v>682</v>
      </c>
      <c r="F329" t="s">
        <v>683</v>
      </c>
      <c r="G329" t="s">
        <v>54</v>
      </c>
      <c r="H329" t="s">
        <v>18</v>
      </c>
      <c r="I329" t="s">
        <v>26</v>
      </c>
      <c r="J329" t="s">
        <v>241</v>
      </c>
      <c r="K329" t="s">
        <v>606</v>
      </c>
      <c r="L329" t="s">
        <v>737</v>
      </c>
      <c r="M329" t="s">
        <v>738</v>
      </c>
      <c r="N329" s="588">
        <v>16.57</v>
      </c>
      <c r="O329">
        <f t="shared" si="9"/>
        <v>2</v>
      </c>
      <c r="P329" s="2015">
        <v>0.58985844907407403</v>
      </c>
    </row>
    <row r="330" spans="1:16" x14ac:dyDescent="0.25">
      <c r="A330" t="str">
        <f t="shared" si="10"/>
        <v>02-119</v>
      </c>
      <c r="B330" s="589">
        <v>119</v>
      </c>
      <c r="C330" t="s">
        <v>684</v>
      </c>
      <c r="D330" t="s">
        <v>685</v>
      </c>
      <c r="F330" t="s">
        <v>48</v>
      </c>
      <c r="G330" t="s">
        <v>141</v>
      </c>
      <c r="H330" t="s">
        <v>18</v>
      </c>
      <c r="I330" t="s">
        <v>686</v>
      </c>
      <c r="J330" t="s">
        <v>241</v>
      </c>
      <c r="K330" t="s">
        <v>606</v>
      </c>
      <c r="L330" t="s">
        <v>739</v>
      </c>
      <c r="M330" t="s">
        <v>600</v>
      </c>
      <c r="N330" s="590">
        <v>16.190000000000001</v>
      </c>
      <c r="O330">
        <f t="shared" si="9"/>
        <v>2</v>
      </c>
      <c r="P330" s="2015">
        <v>0.59002349537037035</v>
      </c>
    </row>
    <row r="331" spans="1:16" x14ac:dyDescent="0.25">
      <c r="A331" t="str">
        <f t="shared" si="10"/>
        <v>02-114</v>
      </c>
      <c r="B331" s="591">
        <v>114</v>
      </c>
      <c r="C331" t="s">
        <v>659</v>
      </c>
      <c r="D331" t="s">
        <v>660</v>
      </c>
      <c r="F331" t="s">
        <v>661</v>
      </c>
      <c r="G331" t="s">
        <v>662</v>
      </c>
      <c r="H331" t="s">
        <v>18</v>
      </c>
      <c r="I331" t="s">
        <v>663</v>
      </c>
      <c r="J331" t="s">
        <v>241</v>
      </c>
      <c r="K331" t="s">
        <v>606</v>
      </c>
      <c r="L331" t="s">
        <v>740</v>
      </c>
      <c r="M331" t="s">
        <v>741</v>
      </c>
      <c r="N331" s="592">
        <v>16.07</v>
      </c>
      <c r="O331">
        <f t="shared" si="9"/>
        <v>2</v>
      </c>
      <c r="P331" s="2015">
        <v>0.59005324074074073</v>
      </c>
    </row>
    <row r="332" spans="1:16" x14ac:dyDescent="0.25">
      <c r="A332" t="str">
        <f t="shared" si="10"/>
        <v>02-120</v>
      </c>
      <c r="B332" s="593">
        <v>120</v>
      </c>
      <c r="C332" t="s">
        <v>677</v>
      </c>
      <c r="D332" t="s">
        <v>621</v>
      </c>
      <c r="F332" t="s">
        <v>678</v>
      </c>
      <c r="G332" t="s">
        <v>107</v>
      </c>
      <c r="H332" t="s">
        <v>18</v>
      </c>
      <c r="I332" t="s">
        <v>679</v>
      </c>
      <c r="J332" t="s">
        <v>241</v>
      </c>
      <c r="K332" t="s">
        <v>606</v>
      </c>
      <c r="L332" t="s">
        <v>742</v>
      </c>
      <c r="M332" t="s">
        <v>743</v>
      </c>
      <c r="N332" s="594">
        <v>15.96</v>
      </c>
      <c r="O332">
        <f t="shared" si="9"/>
        <v>2</v>
      </c>
      <c r="P332" s="2015">
        <v>0.59010752314814818</v>
      </c>
    </row>
    <row r="333" spans="1:16" x14ac:dyDescent="0.25">
      <c r="A333" t="str">
        <f t="shared" si="10"/>
        <v>02-127</v>
      </c>
      <c r="B333" s="595">
        <v>127</v>
      </c>
      <c r="C333" t="s">
        <v>701</v>
      </c>
      <c r="D333" t="s">
        <v>702</v>
      </c>
      <c r="F333" t="s">
        <v>703</v>
      </c>
      <c r="G333" t="s">
        <v>177</v>
      </c>
      <c r="H333" t="s">
        <v>18</v>
      </c>
      <c r="I333" t="s">
        <v>704</v>
      </c>
      <c r="J333" t="s">
        <v>241</v>
      </c>
      <c r="K333" t="s">
        <v>606</v>
      </c>
      <c r="L333" t="s">
        <v>744</v>
      </c>
      <c r="M333" t="s">
        <v>745</v>
      </c>
      <c r="N333" s="596">
        <v>15.93</v>
      </c>
      <c r="O333">
        <f t="shared" si="9"/>
        <v>2</v>
      </c>
      <c r="P333" s="2015">
        <v>0.59013275462962966</v>
      </c>
    </row>
    <row r="334" spans="1:16" x14ac:dyDescent="0.25">
      <c r="A334" t="str">
        <f t="shared" si="10"/>
        <v>02-128</v>
      </c>
      <c r="B334" s="597">
        <v>128</v>
      </c>
      <c r="C334" t="s">
        <v>688</v>
      </c>
      <c r="D334" t="s">
        <v>689</v>
      </c>
      <c r="F334" t="s">
        <v>690</v>
      </c>
      <c r="G334" t="s">
        <v>17</v>
      </c>
      <c r="H334" t="s">
        <v>18</v>
      </c>
      <c r="I334" t="s">
        <v>691</v>
      </c>
      <c r="J334" t="s">
        <v>241</v>
      </c>
      <c r="K334" t="s">
        <v>606</v>
      </c>
      <c r="L334" t="s">
        <v>746</v>
      </c>
      <c r="M334" t="s">
        <v>747</v>
      </c>
      <c r="N334" s="598">
        <v>15.9</v>
      </c>
      <c r="O334">
        <f t="shared" si="9"/>
        <v>2</v>
      </c>
      <c r="P334" s="2015">
        <v>0.59013773148148141</v>
      </c>
    </row>
    <row r="335" spans="1:16" x14ac:dyDescent="0.25">
      <c r="A335" t="str">
        <f t="shared" si="10"/>
        <v>02-118</v>
      </c>
      <c r="B335" s="599">
        <v>118</v>
      </c>
      <c r="C335" t="s">
        <v>693</v>
      </c>
      <c r="D335" t="s">
        <v>694</v>
      </c>
      <c r="F335" t="s">
        <v>695</v>
      </c>
      <c r="G335" t="s">
        <v>43</v>
      </c>
      <c r="H335" t="s">
        <v>18</v>
      </c>
      <c r="I335" t="s">
        <v>696</v>
      </c>
      <c r="J335" t="s">
        <v>241</v>
      </c>
      <c r="K335" t="s">
        <v>606</v>
      </c>
      <c r="L335" t="s">
        <v>748</v>
      </c>
      <c r="M335" t="s">
        <v>749</v>
      </c>
      <c r="N335" s="600">
        <v>15.85</v>
      </c>
      <c r="O335">
        <f t="shared" si="9"/>
        <v>2</v>
      </c>
      <c r="P335" s="2015">
        <v>0.59016678240740739</v>
      </c>
    </row>
    <row r="336" spans="1:16" x14ac:dyDescent="0.25">
      <c r="A336" t="str">
        <f t="shared" si="10"/>
        <v>02-124</v>
      </c>
      <c r="B336" s="601">
        <v>124</v>
      </c>
      <c r="C336" t="s">
        <v>698</v>
      </c>
      <c r="D336" t="s">
        <v>699</v>
      </c>
      <c r="F336" t="s">
        <v>700</v>
      </c>
      <c r="G336" t="s">
        <v>193</v>
      </c>
      <c r="H336" t="s">
        <v>18</v>
      </c>
      <c r="I336" t="s">
        <v>215</v>
      </c>
      <c r="J336" t="s">
        <v>241</v>
      </c>
      <c r="K336" t="s">
        <v>606</v>
      </c>
      <c r="L336" t="s">
        <v>750</v>
      </c>
      <c r="M336" t="s">
        <v>751</v>
      </c>
      <c r="N336" s="602">
        <v>15.68</v>
      </c>
      <c r="O336">
        <f t="shared" si="9"/>
        <v>2</v>
      </c>
      <c r="P336" s="2015">
        <v>0.59023136574074075</v>
      </c>
    </row>
    <row r="337" spans="1:16" x14ac:dyDescent="0.25">
      <c r="A337" t="str">
        <f t="shared" si="10"/>
        <v>02-125</v>
      </c>
      <c r="B337" s="603">
        <v>125</v>
      </c>
      <c r="C337" t="s">
        <v>706</v>
      </c>
      <c r="D337" t="s">
        <v>707</v>
      </c>
      <c r="F337" t="s">
        <v>708</v>
      </c>
      <c r="G337" t="s">
        <v>262</v>
      </c>
      <c r="H337" t="s">
        <v>18</v>
      </c>
      <c r="I337" t="s">
        <v>188</v>
      </c>
      <c r="J337" t="s">
        <v>241</v>
      </c>
      <c r="K337" t="s">
        <v>606</v>
      </c>
      <c r="L337" t="s">
        <v>752</v>
      </c>
      <c r="M337" t="s">
        <v>753</v>
      </c>
      <c r="N337" s="604">
        <v>15.31</v>
      </c>
      <c r="O337">
        <f t="shared" si="9"/>
        <v>2</v>
      </c>
      <c r="P337" s="2015">
        <v>0.59039849537037037</v>
      </c>
    </row>
    <row r="338" spans="1:16" x14ac:dyDescent="0.25">
      <c r="A338" t="str">
        <f t="shared" si="10"/>
        <v>02-126</v>
      </c>
      <c r="B338" s="605">
        <v>126</v>
      </c>
      <c r="C338" t="s">
        <v>673</v>
      </c>
      <c r="D338" t="s">
        <v>674</v>
      </c>
      <c r="F338" t="s">
        <v>675</v>
      </c>
      <c r="G338" t="s">
        <v>71</v>
      </c>
      <c r="H338" t="s">
        <v>18</v>
      </c>
      <c r="I338" t="s">
        <v>676</v>
      </c>
      <c r="J338" t="s">
        <v>241</v>
      </c>
      <c r="K338" t="s">
        <v>606</v>
      </c>
      <c r="L338" t="s">
        <v>754</v>
      </c>
      <c r="M338" t="s">
        <v>755</v>
      </c>
      <c r="N338" s="606">
        <v>15.2</v>
      </c>
      <c r="O338">
        <f t="shared" si="9"/>
        <v>2</v>
      </c>
      <c r="P338" s="2015">
        <v>0.59042685185185184</v>
      </c>
    </row>
    <row r="339" spans="1:16" x14ac:dyDescent="0.25">
      <c r="A339" t="str">
        <f t="shared" si="10"/>
        <v>02-123</v>
      </c>
      <c r="B339" s="607">
        <v>123</v>
      </c>
      <c r="C339" t="s">
        <v>608</v>
      </c>
      <c r="D339" t="s">
        <v>710</v>
      </c>
      <c r="F339" t="s">
        <v>48</v>
      </c>
      <c r="G339" t="s">
        <v>272</v>
      </c>
      <c r="H339" t="s">
        <v>18</v>
      </c>
      <c r="I339" t="s">
        <v>711</v>
      </c>
      <c r="J339" t="s">
        <v>241</v>
      </c>
      <c r="K339" t="s">
        <v>606</v>
      </c>
      <c r="L339" t="s">
        <v>756</v>
      </c>
      <c r="M339" t="s">
        <v>757</v>
      </c>
      <c r="N339" s="608">
        <v>15.25</v>
      </c>
      <c r="O339">
        <f t="shared" si="9"/>
        <v>2</v>
      </c>
      <c r="P339" s="2015">
        <v>0.59043657407407413</v>
      </c>
    </row>
    <row r="340" spans="1:16" x14ac:dyDescent="0.25">
      <c r="A340" t="str">
        <f t="shared" si="10"/>
        <v>02-122</v>
      </c>
      <c r="B340" s="609">
        <v>122</v>
      </c>
      <c r="C340" t="s">
        <v>713</v>
      </c>
      <c r="D340" t="s">
        <v>714</v>
      </c>
      <c r="F340" t="s">
        <v>715</v>
      </c>
      <c r="G340" t="s">
        <v>118</v>
      </c>
      <c r="H340" t="s">
        <v>18</v>
      </c>
      <c r="I340" t="s">
        <v>716</v>
      </c>
      <c r="J340" t="s">
        <v>241</v>
      </c>
      <c r="K340" t="s">
        <v>606</v>
      </c>
      <c r="L340" t="s">
        <v>758</v>
      </c>
      <c r="M340" t="s">
        <v>759</v>
      </c>
      <c r="N340" s="610">
        <v>13.85</v>
      </c>
      <c r="O340">
        <f t="shared" si="9"/>
        <v>2</v>
      </c>
      <c r="P340" s="2015">
        <v>0.59113206018518516</v>
      </c>
    </row>
    <row r="341" spans="1:16" x14ac:dyDescent="0.25">
      <c r="A341" t="str">
        <f t="shared" si="10"/>
        <v>04-105</v>
      </c>
      <c r="B341" s="611">
        <v>105</v>
      </c>
      <c r="C341" t="s">
        <v>608</v>
      </c>
      <c r="D341" t="s">
        <v>609</v>
      </c>
      <c r="F341" t="s">
        <v>48</v>
      </c>
      <c r="G341" t="s">
        <v>167</v>
      </c>
      <c r="H341" t="s">
        <v>363</v>
      </c>
      <c r="I341" t="s">
        <v>610</v>
      </c>
      <c r="J341" t="s">
        <v>130</v>
      </c>
      <c r="K341" t="s">
        <v>606</v>
      </c>
      <c r="L341" t="s">
        <v>760</v>
      </c>
      <c r="M341" t="s">
        <v>761</v>
      </c>
      <c r="N341" s="612">
        <v>18.260000000000002</v>
      </c>
      <c r="O341">
        <f t="shared" si="9"/>
        <v>4</v>
      </c>
      <c r="P341" s="2015">
        <v>0.59506157407407401</v>
      </c>
    </row>
    <row r="342" spans="1:16" x14ac:dyDescent="0.25">
      <c r="A342" t="str">
        <f t="shared" si="10"/>
        <v>04-102</v>
      </c>
      <c r="B342" s="613">
        <v>102</v>
      </c>
      <c r="C342" t="s">
        <v>616</v>
      </c>
      <c r="D342" t="s">
        <v>617</v>
      </c>
      <c r="F342" t="s">
        <v>618</v>
      </c>
      <c r="G342" t="s">
        <v>130</v>
      </c>
      <c r="H342" t="s">
        <v>363</v>
      </c>
      <c r="I342" t="s">
        <v>19</v>
      </c>
      <c r="J342" t="s">
        <v>130</v>
      </c>
      <c r="K342" t="s">
        <v>606</v>
      </c>
      <c r="L342" t="s">
        <v>762</v>
      </c>
      <c r="M342" t="s">
        <v>763</v>
      </c>
      <c r="N342" s="614">
        <v>18.18</v>
      </c>
      <c r="O342">
        <f t="shared" si="9"/>
        <v>4</v>
      </c>
      <c r="P342" s="2015">
        <v>0.59514861111111117</v>
      </c>
    </row>
    <row r="343" spans="1:16" x14ac:dyDescent="0.25">
      <c r="A343" t="str">
        <f t="shared" si="10"/>
        <v>04-101</v>
      </c>
      <c r="B343" s="615">
        <v>101</v>
      </c>
      <c r="C343" t="s">
        <v>637</v>
      </c>
      <c r="D343" t="s">
        <v>629</v>
      </c>
      <c r="F343" t="s">
        <v>638</v>
      </c>
      <c r="G343" t="s">
        <v>241</v>
      </c>
      <c r="H343" t="s">
        <v>363</v>
      </c>
      <c r="I343" t="s">
        <v>639</v>
      </c>
      <c r="J343" t="s">
        <v>130</v>
      </c>
      <c r="K343" t="s">
        <v>606</v>
      </c>
      <c r="L343" t="s">
        <v>764</v>
      </c>
      <c r="M343" t="s">
        <v>324</v>
      </c>
      <c r="N343" s="616">
        <v>18</v>
      </c>
      <c r="O343">
        <f t="shared" si="9"/>
        <v>4</v>
      </c>
      <c r="P343" s="2015">
        <v>0.59521712962962969</v>
      </c>
    </row>
    <row r="344" spans="1:16" x14ac:dyDescent="0.25">
      <c r="A344" t="str">
        <f t="shared" si="10"/>
        <v>04-103</v>
      </c>
      <c r="B344" s="617">
        <v>103</v>
      </c>
      <c r="C344" t="s">
        <v>603</v>
      </c>
      <c r="D344" t="s">
        <v>604</v>
      </c>
      <c r="F344" t="s">
        <v>605</v>
      </c>
      <c r="G344" t="s">
        <v>37</v>
      </c>
      <c r="H344" t="s">
        <v>363</v>
      </c>
      <c r="I344" t="s">
        <v>157</v>
      </c>
      <c r="J344" t="s">
        <v>130</v>
      </c>
      <c r="K344" t="s">
        <v>606</v>
      </c>
      <c r="L344" t="s">
        <v>765</v>
      </c>
      <c r="M344" t="s">
        <v>322</v>
      </c>
      <c r="N344" s="618">
        <v>18.04</v>
      </c>
      <c r="O344">
        <f t="shared" si="9"/>
        <v>4</v>
      </c>
      <c r="P344" s="2015">
        <v>0.59537025462962967</v>
      </c>
    </row>
    <row r="345" spans="1:16" x14ac:dyDescent="0.25">
      <c r="A345" t="str">
        <f t="shared" si="10"/>
        <v>04-107</v>
      </c>
      <c r="B345" s="619">
        <v>107</v>
      </c>
      <c r="C345" t="s">
        <v>612</v>
      </c>
      <c r="D345" t="s">
        <v>613</v>
      </c>
      <c r="F345" t="s">
        <v>48</v>
      </c>
      <c r="G345" t="s">
        <v>204</v>
      </c>
      <c r="H345" t="s">
        <v>363</v>
      </c>
      <c r="I345" t="s">
        <v>614</v>
      </c>
      <c r="J345" t="s">
        <v>130</v>
      </c>
      <c r="K345" t="s">
        <v>606</v>
      </c>
      <c r="L345" t="s">
        <v>766</v>
      </c>
      <c r="M345" t="s">
        <v>333</v>
      </c>
      <c r="N345" s="620">
        <v>17.75</v>
      </c>
      <c r="O345">
        <f t="shared" si="9"/>
        <v>4</v>
      </c>
      <c r="P345" s="2015">
        <v>0.59539490740740741</v>
      </c>
    </row>
    <row r="346" spans="1:16" x14ac:dyDescent="0.25">
      <c r="A346" t="str">
        <f t="shared" si="10"/>
        <v>04-108</v>
      </c>
      <c r="B346" s="621">
        <v>108</v>
      </c>
      <c r="C346" t="s">
        <v>641</v>
      </c>
      <c r="D346" t="s">
        <v>642</v>
      </c>
      <c r="F346" t="s">
        <v>643</v>
      </c>
      <c r="G346" t="s">
        <v>267</v>
      </c>
      <c r="H346" t="s">
        <v>363</v>
      </c>
      <c r="I346" t="s">
        <v>639</v>
      </c>
      <c r="J346" t="s">
        <v>130</v>
      </c>
      <c r="K346" t="s">
        <v>606</v>
      </c>
      <c r="L346" t="s">
        <v>767</v>
      </c>
      <c r="M346" t="s">
        <v>341</v>
      </c>
      <c r="N346" s="622">
        <v>17.61</v>
      </c>
      <c r="O346">
        <f t="shared" si="9"/>
        <v>4</v>
      </c>
      <c r="P346" s="2015">
        <v>0.59546898148148142</v>
      </c>
    </row>
    <row r="347" spans="1:16" x14ac:dyDescent="0.25">
      <c r="A347" t="str">
        <f t="shared" si="10"/>
        <v>04-104</v>
      </c>
      <c r="B347" s="623">
        <v>104</v>
      </c>
      <c r="C347" t="s">
        <v>628</v>
      </c>
      <c r="D347" t="s">
        <v>629</v>
      </c>
      <c r="F347" t="s">
        <v>48</v>
      </c>
      <c r="G347" t="s">
        <v>236</v>
      </c>
      <c r="H347" t="s">
        <v>363</v>
      </c>
      <c r="I347" t="s">
        <v>610</v>
      </c>
      <c r="J347" t="s">
        <v>130</v>
      </c>
      <c r="K347" t="s">
        <v>606</v>
      </c>
      <c r="L347" t="s">
        <v>768</v>
      </c>
      <c r="M347" t="s">
        <v>346</v>
      </c>
      <c r="N347" s="624">
        <v>17.41</v>
      </c>
      <c r="O347">
        <f t="shared" si="9"/>
        <v>4</v>
      </c>
      <c r="P347" s="2015">
        <v>0.59553182870370369</v>
      </c>
    </row>
    <row r="348" spans="1:16" x14ac:dyDescent="0.25">
      <c r="A348" t="str">
        <f t="shared" si="10"/>
        <v>04-106</v>
      </c>
      <c r="B348" s="625">
        <v>106</v>
      </c>
      <c r="C348" t="s">
        <v>620</v>
      </c>
      <c r="D348" t="s">
        <v>621</v>
      </c>
      <c r="F348" t="s">
        <v>48</v>
      </c>
      <c r="G348" t="s">
        <v>95</v>
      </c>
      <c r="H348" t="s">
        <v>363</v>
      </c>
      <c r="I348" t="s">
        <v>614</v>
      </c>
      <c r="J348" t="s">
        <v>130</v>
      </c>
      <c r="K348" t="s">
        <v>606</v>
      </c>
      <c r="L348" t="s">
        <v>769</v>
      </c>
      <c r="M348" t="s">
        <v>346</v>
      </c>
      <c r="N348" s="626">
        <v>17.41</v>
      </c>
      <c r="O348">
        <f t="shared" si="9"/>
        <v>4</v>
      </c>
      <c r="P348" s="2015">
        <v>0.59557152777777778</v>
      </c>
    </row>
    <row r="349" spans="1:16" x14ac:dyDescent="0.25">
      <c r="A349" t="str">
        <f t="shared" si="10"/>
        <v>04-132</v>
      </c>
      <c r="B349" s="627">
        <v>132</v>
      </c>
      <c r="C349" t="s">
        <v>665</v>
      </c>
      <c r="D349" t="s">
        <v>666</v>
      </c>
      <c r="F349" t="s">
        <v>48</v>
      </c>
      <c r="G349" t="s">
        <v>219</v>
      </c>
      <c r="H349" t="s">
        <v>363</v>
      </c>
      <c r="I349" t="s">
        <v>667</v>
      </c>
      <c r="J349" t="s">
        <v>130</v>
      </c>
      <c r="K349" t="s">
        <v>606</v>
      </c>
      <c r="L349" t="s">
        <v>770</v>
      </c>
      <c r="M349" t="s">
        <v>490</v>
      </c>
      <c r="N349" s="628">
        <v>17.239999999999998</v>
      </c>
      <c r="O349">
        <f t="shared" si="9"/>
        <v>4</v>
      </c>
      <c r="P349" s="2015">
        <v>0.59562407407407403</v>
      </c>
    </row>
    <row r="350" spans="1:16" x14ac:dyDescent="0.25">
      <c r="A350" t="str">
        <f t="shared" si="10"/>
        <v>04-109</v>
      </c>
      <c r="B350" s="629">
        <v>109</v>
      </c>
      <c r="C350" t="s">
        <v>645</v>
      </c>
      <c r="D350" t="s">
        <v>646</v>
      </c>
      <c r="F350" t="s">
        <v>647</v>
      </c>
      <c r="G350" t="s">
        <v>112</v>
      </c>
      <c r="H350" t="s">
        <v>363</v>
      </c>
      <c r="I350" t="s">
        <v>648</v>
      </c>
      <c r="J350" t="s">
        <v>130</v>
      </c>
      <c r="K350" t="s">
        <v>606</v>
      </c>
      <c r="L350" t="s">
        <v>771</v>
      </c>
      <c r="M350" t="s">
        <v>722</v>
      </c>
      <c r="N350" s="630">
        <v>17.48</v>
      </c>
      <c r="O350">
        <f t="shared" si="9"/>
        <v>4</v>
      </c>
      <c r="P350" s="2015">
        <v>0.59567418981481479</v>
      </c>
    </row>
    <row r="351" spans="1:16" x14ac:dyDescent="0.25">
      <c r="A351" t="str">
        <f t="shared" si="10"/>
        <v>04-110</v>
      </c>
      <c r="B351" s="631">
        <v>110</v>
      </c>
      <c r="C351" t="s">
        <v>623</v>
      </c>
      <c r="D351" t="s">
        <v>624</v>
      </c>
      <c r="F351" t="s">
        <v>625</v>
      </c>
      <c r="G351" t="s">
        <v>209</v>
      </c>
      <c r="H351" t="s">
        <v>363</v>
      </c>
      <c r="I351" t="s">
        <v>626</v>
      </c>
      <c r="J351" t="s">
        <v>130</v>
      </c>
      <c r="K351" t="s">
        <v>606</v>
      </c>
      <c r="L351" t="s">
        <v>772</v>
      </c>
      <c r="M351" t="s">
        <v>490</v>
      </c>
      <c r="N351" s="632">
        <v>17.239999999999998</v>
      </c>
      <c r="O351">
        <f t="shared" si="9"/>
        <v>4</v>
      </c>
      <c r="P351" s="2015">
        <v>0.59572858796296291</v>
      </c>
    </row>
    <row r="352" spans="1:16" x14ac:dyDescent="0.25">
      <c r="A352" t="str">
        <f t="shared" si="10"/>
        <v>04-130</v>
      </c>
      <c r="B352" s="633">
        <v>130</v>
      </c>
      <c r="C352" t="s">
        <v>655</v>
      </c>
      <c r="D352" t="s">
        <v>656</v>
      </c>
      <c r="F352" t="s">
        <v>657</v>
      </c>
      <c r="G352" t="s">
        <v>224</v>
      </c>
      <c r="H352" t="s">
        <v>363</v>
      </c>
      <c r="I352" t="s">
        <v>26</v>
      </c>
      <c r="J352" t="s">
        <v>130</v>
      </c>
      <c r="K352" t="s">
        <v>606</v>
      </c>
      <c r="L352" t="s">
        <v>773</v>
      </c>
      <c r="M352" t="s">
        <v>774</v>
      </c>
      <c r="N352" s="634">
        <v>17.18</v>
      </c>
      <c r="O352">
        <f t="shared" si="9"/>
        <v>4</v>
      </c>
      <c r="P352" s="2015">
        <v>0.59577337962962962</v>
      </c>
    </row>
    <row r="353" spans="1:16" x14ac:dyDescent="0.25">
      <c r="A353" t="str">
        <f t="shared" si="10"/>
        <v>04-131</v>
      </c>
      <c r="B353" s="635">
        <v>131</v>
      </c>
      <c r="C353" t="s">
        <v>669</v>
      </c>
      <c r="D353" t="s">
        <v>670</v>
      </c>
      <c r="F353" t="s">
        <v>48</v>
      </c>
      <c r="G353" t="s">
        <v>89</v>
      </c>
      <c r="H353" t="s">
        <v>363</v>
      </c>
      <c r="I353" t="s">
        <v>671</v>
      </c>
      <c r="J353" t="s">
        <v>130</v>
      </c>
      <c r="K353" t="s">
        <v>606</v>
      </c>
      <c r="L353" t="s">
        <v>775</v>
      </c>
      <c r="M353" t="s">
        <v>423</v>
      </c>
      <c r="N353" s="636">
        <v>17.37</v>
      </c>
      <c r="O353">
        <f t="shared" si="9"/>
        <v>4</v>
      </c>
      <c r="P353" s="2015">
        <v>0.59582777777777773</v>
      </c>
    </row>
    <row r="354" spans="1:16" x14ac:dyDescent="0.25">
      <c r="A354" t="str">
        <f t="shared" si="10"/>
        <v>04-115</v>
      </c>
      <c r="B354" s="637">
        <v>115</v>
      </c>
      <c r="C354" t="s">
        <v>650</v>
      </c>
      <c r="D354" t="s">
        <v>651</v>
      </c>
      <c r="F354" t="s">
        <v>652</v>
      </c>
      <c r="G354" t="s">
        <v>145</v>
      </c>
      <c r="H354" t="s">
        <v>363</v>
      </c>
      <c r="I354" t="s">
        <v>653</v>
      </c>
      <c r="J354" t="s">
        <v>130</v>
      </c>
      <c r="K354" t="s">
        <v>606</v>
      </c>
      <c r="L354" t="s">
        <v>776</v>
      </c>
      <c r="M354" t="s">
        <v>490</v>
      </c>
      <c r="N354" s="638">
        <v>17.239999999999998</v>
      </c>
      <c r="O354">
        <f t="shared" si="9"/>
        <v>4</v>
      </c>
      <c r="P354" s="2015">
        <v>0.5958310185185185</v>
      </c>
    </row>
    <row r="355" spans="1:16" x14ac:dyDescent="0.25">
      <c r="A355" t="str">
        <f t="shared" si="10"/>
        <v>04-113</v>
      </c>
      <c r="B355" s="639">
        <v>113</v>
      </c>
      <c r="C355" t="s">
        <v>631</v>
      </c>
      <c r="D355" t="s">
        <v>632</v>
      </c>
      <c r="F355" t="s">
        <v>633</v>
      </c>
      <c r="G355" t="s">
        <v>634</v>
      </c>
      <c r="H355" t="s">
        <v>363</v>
      </c>
      <c r="I355" t="s">
        <v>635</v>
      </c>
      <c r="J355" t="s">
        <v>130</v>
      </c>
      <c r="K355" t="s">
        <v>606</v>
      </c>
      <c r="L355" t="s">
        <v>777</v>
      </c>
      <c r="M355" t="s">
        <v>778</v>
      </c>
      <c r="N355" s="640">
        <v>17.010000000000002</v>
      </c>
      <c r="O355">
        <f t="shared" si="9"/>
        <v>4</v>
      </c>
      <c r="P355" s="2015">
        <v>0.59585057870370373</v>
      </c>
    </row>
    <row r="356" spans="1:16" x14ac:dyDescent="0.25">
      <c r="A356" t="str">
        <f t="shared" si="10"/>
        <v>04-116</v>
      </c>
      <c r="B356" s="641">
        <v>116</v>
      </c>
      <c r="C356" t="s">
        <v>681</v>
      </c>
      <c r="D356" t="s">
        <v>682</v>
      </c>
      <c r="F356" t="s">
        <v>683</v>
      </c>
      <c r="G356" t="s">
        <v>54</v>
      </c>
      <c r="H356" t="s">
        <v>363</v>
      </c>
      <c r="I356" t="s">
        <v>26</v>
      </c>
      <c r="J356" t="s">
        <v>130</v>
      </c>
      <c r="K356" t="s">
        <v>606</v>
      </c>
      <c r="L356" t="s">
        <v>779</v>
      </c>
      <c r="M356" t="s">
        <v>543</v>
      </c>
      <c r="N356" s="642">
        <v>16.850000000000001</v>
      </c>
      <c r="O356">
        <f t="shared" si="9"/>
        <v>4</v>
      </c>
      <c r="P356" s="2015">
        <v>0.59604374999999998</v>
      </c>
    </row>
    <row r="357" spans="1:16" x14ac:dyDescent="0.25">
      <c r="A357" t="str">
        <f t="shared" si="10"/>
        <v>04-114</v>
      </c>
      <c r="B357" s="643">
        <v>114</v>
      </c>
      <c r="C357" t="s">
        <v>659</v>
      </c>
      <c r="D357" t="s">
        <v>660</v>
      </c>
      <c r="F357" t="s">
        <v>661</v>
      </c>
      <c r="G357" t="s">
        <v>662</v>
      </c>
      <c r="H357" t="s">
        <v>363</v>
      </c>
      <c r="I357" t="s">
        <v>663</v>
      </c>
      <c r="J357" t="s">
        <v>130</v>
      </c>
      <c r="K357" t="s">
        <v>606</v>
      </c>
      <c r="L357" t="s">
        <v>780</v>
      </c>
      <c r="M357" t="s">
        <v>781</v>
      </c>
      <c r="N357" s="644">
        <v>16.3</v>
      </c>
      <c r="O357">
        <f t="shared" si="9"/>
        <v>4</v>
      </c>
      <c r="P357" s="2015">
        <v>0.59644421296296291</v>
      </c>
    </row>
    <row r="358" spans="1:16" x14ac:dyDescent="0.25">
      <c r="A358" t="str">
        <f t="shared" si="10"/>
        <v>04-119</v>
      </c>
      <c r="B358" s="645">
        <v>119</v>
      </c>
      <c r="C358" t="s">
        <v>684</v>
      </c>
      <c r="D358" t="s">
        <v>685</v>
      </c>
      <c r="F358" t="s">
        <v>48</v>
      </c>
      <c r="G358" t="s">
        <v>141</v>
      </c>
      <c r="H358" t="s">
        <v>363</v>
      </c>
      <c r="I358" t="s">
        <v>686</v>
      </c>
      <c r="J358" t="s">
        <v>130</v>
      </c>
      <c r="K358" t="s">
        <v>606</v>
      </c>
      <c r="L358" t="s">
        <v>782</v>
      </c>
      <c r="M358" t="s">
        <v>783</v>
      </c>
      <c r="N358" s="646">
        <v>16.25</v>
      </c>
      <c r="O358">
        <f t="shared" si="9"/>
        <v>4</v>
      </c>
      <c r="P358" s="2015">
        <v>0.59644606481481477</v>
      </c>
    </row>
    <row r="359" spans="1:16" x14ac:dyDescent="0.25">
      <c r="A359" t="str">
        <f t="shared" si="10"/>
        <v>04-128</v>
      </c>
      <c r="B359" s="647">
        <v>128</v>
      </c>
      <c r="C359" t="s">
        <v>688</v>
      </c>
      <c r="D359" t="s">
        <v>689</v>
      </c>
      <c r="F359" t="s">
        <v>690</v>
      </c>
      <c r="G359" t="s">
        <v>17</v>
      </c>
      <c r="H359" t="s">
        <v>363</v>
      </c>
      <c r="I359" t="s">
        <v>691</v>
      </c>
      <c r="J359" t="s">
        <v>130</v>
      </c>
      <c r="K359" t="s">
        <v>606</v>
      </c>
      <c r="L359" t="s">
        <v>784</v>
      </c>
      <c r="M359" t="s">
        <v>785</v>
      </c>
      <c r="N359" s="648">
        <v>16.420000000000002</v>
      </c>
      <c r="O359">
        <f t="shared" si="9"/>
        <v>4</v>
      </c>
      <c r="P359" s="2015">
        <v>0.59648113425925919</v>
      </c>
    </row>
    <row r="360" spans="1:16" x14ac:dyDescent="0.25">
      <c r="A360" t="str">
        <f t="shared" si="10"/>
        <v>04-120</v>
      </c>
      <c r="B360" s="649">
        <v>120</v>
      </c>
      <c r="C360" t="s">
        <v>677</v>
      </c>
      <c r="D360" t="s">
        <v>621</v>
      </c>
      <c r="F360" t="s">
        <v>678</v>
      </c>
      <c r="G360" t="s">
        <v>107</v>
      </c>
      <c r="H360" t="s">
        <v>363</v>
      </c>
      <c r="I360" t="s">
        <v>679</v>
      </c>
      <c r="J360" t="s">
        <v>130</v>
      </c>
      <c r="K360" t="s">
        <v>606</v>
      </c>
      <c r="L360" t="s">
        <v>786</v>
      </c>
      <c r="M360" t="s">
        <v>787</v>
      </c>
      <c r="N360" s="650">
        <v>16.27</v>
      </c>
      <c r="O360">
        <f t="shared" si="9"/>
        <v>4</v>
      </c>
      <c r="P360" s="2015">
        <v>0.59651412037037044</v>
      </c>
    </row>
    <row r="361" spans="1:16" x14ac:dyDescent="0.25">
      <c r="A361" t="str">
        <f t="shared" si="10"/>
        <v>04-127</v>
      </c>
      <c r="B361" s="651">
        <v>127</v>
      </c>
      <c r="C361" t="s">
        <v>701</v>
      </c>
      <c r="D361" t="s">
        <v>702</v>
      </c>
      <c r="F361" t="s">
        <v>703</v>
      </c>
      <c r="G361" t="s">
        <v>177</v>
      </c>
      <c r="H361" t="s">
        <v>363</v>
      </c>
      <c r="I361" t="s">
        <v>704</v>
      </c>
      <c r="J361" t="s">
        <v>130</v>
      </c>
      <c r="K361" t="s">
        <v>606</v>
      </c>
      <c r="L361" t="s">
        <v>788</v>
      </c>
      <c r="M361" t="s">
        <v>741</v>
      </c>
      <c r="N361" s="652">
        <v>16.07</v>
      </c>
      <c r="O361">
        <f t="shared" si="9"/>
        <v>4</v>
      </c>
      <c r="P361" s="2015">
        <v>0.59661469907407405</v>
      </c>
    </row>
    <row r="362" spans="1:16" x14ac:dyDescent="0.25">
      <c r="A362" t="str">
        <f t="shared" si="10"/>
        <v>04-124</v>
      </c>
      <c r="B362" s="653">
        <v>124</v>
      </c>
      <c r="C362" t="s">
        <v>698</v>
      </c>
      <c r="D362" t="s">
        <v>699</v>
      </c>
      <c r="F362" t="s">
        <v>700</v>
      </c>
      <c r="G362" t="s">
        <v>193</v>
      </c>
      <c r="H362" t="s">
        <v>363</v>
      </c>
      <c r="I362" t="s">
        <v>215</v>
      </c>
      <c r="J362" t="s">
        <v>130</v>
      </c>
      <c r="K362" t="s">
        <v>606</v>
      </c>
      <c r="L362" t="s">
        <v>789</v>
      </c>
      <c r="M362" t="s">
        <v>790</v>
      </c>
      <c r="N362" s="654">
        <v>15.36</v>
      </c>
      <c r="O362">
        <f t="shared" si="9"/>
        <v>4</v>
      </c>
      <c r="P362" s="2015">
        <v>0.59702361111111113</v>
      </c>
    </row>
    <row r="363" spans="1:16" x14ac:dyDescent="0.25">
      <c r="A363" t="str">
        <f t="shared" si="10"/>
        <v>04-118</v>
      </c>
      <c r="B363" s="655">
        <v>118</v>
      </c>
      <c r="C363" t="s">
        <v>693</v>
      </c>
      <c r="D363" t="s">
        <v>694</v>
      </c>
      <c r="F363" t="s">
        <v>695</v>
      </c>
      <c r="G363" t="s">
        <v>43</v>
      </c>
      <c r="H363" t="s">
        <v>363</v>
      </c>
      <c r="I363" t="s">
        <v>696</v>
      </c>
      <c r="J363" t="s">
        <v>130</v>
      </c>
      <c r="K363" t="s">
        <v>606</v>
      </c>
      <c r="L363" t="s">
        <v>791</v>
      </c>
      <c r="M363" t="s">
        <v>792</v>
      </c>
      <c r="N363" s="656">
        <v>15.1</v>
      </c>
      <c r="O363">
        <f t="shared" si="9"/>
        <v>4</v>
      </c>
      <c r="P363" s="2015">
        <v>0.59706979166666663</v>
      </c>
    </row>
    <row r="364" spans="1:16" x14ac:dyDescent="0.25">
      <c r="A364" t="str">
        <f t="shared" si="10"/>
        <v>04-123</v>
      </c>
      <c r="B364" s="657">
        <v>123</v>
      </c>
      <c r="C364" t="s">
        <v>608</v>
      </c>
      <c r="D364" t="s">
        <v>710</v>
      </c>
      <c r="F364" t="s">
        <v>48</v>
      </c>
      <c r="G364" t="s">
        <v>272</v>
      </c>
      <c r="H364" t="s">
        <v>363</v>
      </c>
      <c r="I364" t="s">
        <v>711</v>
      </c>
      <c r="J364" t="s">
        <v>130</v>
      </c>
      <c r="K364" t="s">
        <v>606</v>
      </c>
      <c r="L364" t="s">
        <v>793</v>
      </c>
      <c r="M364" t="s">
        <v>794</v>
      </c>
      <c r="N364" s="658">
        <v>15.49</v>
      </c>
      <c r="O364">
        <f t="shared" si="9"/>
        <v>4</v>
      </c>
      <c r="P364" s="2015">
        <v>0.59716388888888894</v>
      </c>
    </row>
    <row r="365" spans="1:16" x14ac:dyDescent="0.25">
      <c r="A365" t="str">
        <f t="shared" si="10"/>
        <v>04-125</v>
      </c>
      <c r="B365" s="659">
        <v>125</v>
      </c>
      <c r="C365" t="s">
        <v>706</v>
      </c>
      <c r="D365" t="s">
        <v>707</v>
      </c>
      <c r="F365" t="s">
        <v>708</v>
      </c>
      <c r="G365" t="s">
        <v>262</v>
      </c>
      <c r="H365" t="s">
        <v>363</v>
      </c>
      <c r="I365" t="s">
        <v>188</v>
      </c>
      <c r="J365" t="s">
        <v>130</v>
      </c>
      <c r="K365" t="s">
        <v>606</v>
      </c>
      <c r="L365" t="s">
        <v>795</v>
      </c>
      <c r="M365" t="s">
        <v>796</v>
      </c>
      <c r="N365" s="660">
        <v>15.08</v>
      </c>
      <c r="O365">
        <f t="shared" si="9"/>
        <v>4</v>
      </c>
      <c r="P365" s="2015">
        <v>0.59731365740740738</v>
      </c>
    </row>
    <row r="366" spans="1:16" x14ac:dyDescent="0.25">
      <c r="A366" t="str">
        <f t="shared" si="10"/>
        <v>04-126</v>
      </c>
      <c r="B366" s="661">
        <v>126</v>
      </c>
      <c r="C366" t="s">
        <v>673</v>
      </c>
      <c r="D366" t="s">
        <v>674</v>
      </c>
      <c r="F366" t="s">
        <v>675</v>
      </c>
      <c r="G366" t="s">
        <v>71</v>
      </c>
      <c r="H366" t="s">
        <v>363</v>
      </c>
      <c r="I366" t="s">
        <v>676</v>
      </c>
      <c r="J366" t="s">
        <v>130</v>
      </c>
      <c r="K366" t="s">
        <v>606</v>
      </c>
      <c r="L366" t="s">
        <v>797</v>
      </c>
      <c r="M366" t="s">
        <v>798</v>
      </c>
      <c r="N366" s="662">
        <v>15</v>
      </c>
      <c r="O366">
        <f t="shared" si="9"/>
        <v>4</v>
      </c>
      <c r="P366" s="2015">
        <v>0.59737280092592593</v>
      </c>
    </row>
    <row r="367" spans="1:16" x14ac:dyDescent="0.25">
      <c r="A367" t="str">
        <f t="shared" si="10"/>
        <v>04-122</v>
      </c>
      <c r="B367" s="663">
        <v>122</v>
      </c>
      <c r="C367" t="s">
        <v>713</v>
      </c>
      <c r="D367" t="s">
        <v>714</v>
      </c>
      <c r="F367" t="s">
        <v>715</v>
      </c>
      <c r="G367" t="s">
        <v>118</v>
      </c>
      <c r="H367" t="s">
        <v>363</v>
      </c>
      <c r="I367" t="s">
        <v>716</v>
      </c>
      <c r="J367" t="s">
        <v>130</v>
      </c>
      <c r="K367" t="s">
        <v>606</v>
      </c>
      <c r="L367" t="s">
        <v>799</v>
      </c>
      <c r="M367" t="s">
        <v>800</v>
      </c>
      <c r="N367" s="664">
        <v>13.55</v>
      </c>
      <c r="O367">
        <f t="shared" si="9"/>
        <v>4</v>
      </c>
      <c r="P367" s="2015">
        <v>0.59881851851851853</v>
      </c>
    </row>
    <row r="368" spans="1:16" x14ac:dyDescent="0.25">
      <c r="A368" t="str">
        <f t="shared" si="10"/>
        <v>06-105</v>
      </c>
      <c r="B368" s="665">
        <v>105</v>
      </c>
      <c r="C368" t="s">
        <v>608</v>
      </c>
      <c r="D368" t="s">
        <v>609</v>
      </c>
      <c r="F368" t="s">
        <v>48</v>
      </c>
      <c r="G368" t="s">
        <v>167</v>
      </c>
      <c r="H368" t="s">
        <v>432</v>
      </c>
      <c r="I368" t="s">
        <v>610</v>
      </c>
      <c r="J368" t="s">
        <v>37</v>
      </c>
      <c r="K368" t="s">
        <v>606</v>
      </c>
      <c r="L368" t="s">
        <v>801</v>
      </c>
      <c r="M368" t="s">
        <v>468</v>
      </c>
      <c r="N368" s="666">
        <v>18.37</v>
      </c>
      <c r="O368">
        <f t="shared" si="9"/>
        <v>6</v>
      </c>
      <c r="P368" s="2015">
        <v>0.60073634259259256</v>
      </c>
    </row>
    <row r="369" spans="1:16" x14ac:dyDescent="0.25">
      <c r="A369" t="str">
        <f t="shared" si="10"/>
        <v>06-102</v>
      </c>
      <c r="B369" s="667">
        <v>102</v>
      </c>
      <c r="C369" t="s">
        <v>616</v>
      </c>
      <c r="D369" t="s">
        <v>617</v>
      </c>
      <c r="F369" t="s">
        <v>618</v>
      </c>
      <c r="G369" t="s">
        <v>130</v>
      </c>
      <c r="H369" t="s">
        <v>432</v>
      </c>
      <c r="I369" t="s">
        <v>19</v>
      </c>
      <c r="J369" t="s">
        <v>37</v>
      </c>
      <c r="K369" t="s">
        <v>606</v>
      </c>
      <c r="L369" t="s">
        <v>802</v>
      </c>
      <c r="M369" t="s">
        <v>574</v>
      </c>
      <c r="N369" s="668">
        <v>18.11</v>
      </c>
      <c r="O369">
        <f t="shared" si="9"/>
        <v>6</v>
      </c>
      <c r="P369" s="2015">
        <v>0.60091122685185183</v>
      </c>
    </row>
    <row r="370" spans="1:16" x14ac:dyDescent="0.25">
      <c r="A370" t="str">
        <f t="shared" si="10"/>
        <v>06-101</v>
      </c>
      <c r="B370" s="669">
        <v>101</v>
      </c>
      <c r="C370" t="s">
        <v>637</v>
      </c>
      <c r="D370" t="s">
        <v>629</v>
      </c>
      <c r="F370" t="s">
        <v>638</v>
      </c>
      <c r="G370" t="s">
        <v>241</v>
      </c>
      <c r="H370" t="s">
        <v>432</v>
      </c>
      <c r="I370" t="s">
        <v>639</v>
      </c>
      <c r="J370" t="s">
        <v>37</v>
      </c>
      <c r="K370" t="s">
        <v>606</v>
      </c>
      <c r="L370" t="s">
        <v>803</v>
      </c>
      <c r="M370" t="s">
        <v>804</v>
      </c>
      <c r="N370" s="670">
        <v>17.72</v>
      </c>
      <c r="O370">
        <f t="shared" si="9"/>
        <v>6</v>
      </c>
      <c r="P370" s="2015">
        <v>0.60110011574074074</v>
      </c>
    </row>
    <row r="371" spans="1:16" x14ac:dyDescent="0.25">
      <c r="A371" t="str">
        <f t="shared" si="10"/>
        <v>06-103</v>
      </c>
      <c r="B371" s="671">
        <v>103</v>
      </c>
      <c r="C371" t="s">
        <v>603</v>
      </c>
      <c r="D371" t="s">
        <v>604</v>
      </c>
      <c r="F371" t="s">
        <v>605</v>
      </c>
      <c r="G371" t="s">
        <v>37</v>
      </c>
      <c r="H371" t="s">
        <v>432</v>
      </c>
      <c r="I371" t="s">
        <v>157</v>
      </c>
      <c r="J371" t="s">
        <v>37</v>
      </c>
      <c r="K371" t="s">
        <v>606</v>
      </c>
      <c r="L371" t="s">
        <v>805</v>
      </c>
      <c r="M371" t="s">
        <v>329</v>
      </c>
      <c r="N371" s="672">
        <v>17.86</v>
      </c>
      <c r="O371">
        <f t="shared" si="9"/>
        <v>6</v>
      </c>
      <c r="P371" s="2015">
        <v>0.6012122685185185</v>
      </c>
    </row>
    <row r="372" spans="1:16" x14ac:dyDescent="0.25">
      <c r="A372" t="str">
        <f t="shared" si="10"/>
        <v>06-107</v>
      </c>
      <c r="B372" s="673">
        <v>107</v>
      </c>
      <c r="C372" t="s">
        <v>612</v>
      </c>
      <c r="D372" t="s">
        <v>613</v>
      </c>
      <c r="F372" t="s">
        <v>48</v>
      </c>
      <c r="G372" t="s">
        <v>204</v>
      </c>
      <c r="H372" t="s">
        <v>432</v>
      </c>
      <c r="I372" t="s">
        <v>614</v>
      </c>
      <c r="J372" t="s">
        <v>37</v>
      </c>
      <c r="K372" t="s">
        <v>606</v>
      </c>
      <c r="L372" t="s">
        <v>806</v>
      </c>
      <c r="M372" t="s">
        <v>343</v>
      </c>
      <c r="N372" s="674">
        <v>17.579999999999998</v>
      </c>
      <c r="O372">
        <f t="shared" si="9"/>
        <v>6</v>
      </c>
      <c r="P372" s="2015">
        <v>0.60132303240740737</v>
      </c>
    </row>
    <row r="373" spans="1:16" x14ac:dyDescent="0.25">
      <c r="A373" t="str">
        <f t="shared" si="10"/>
        <v>06-108</v>
      </c>
      <c r="B373" s="675">
        <v>108</v>
      </c>
      <c r="C373" t="s">
        <v>641</v>
      </c>
      <c r="D373" t="s">
        <v>642</v>
      </c>
      <c r="F373" t="s">
        <v>643</v>
      </c>
      <c r="G373" t="s">
        <v>267</v>
      </c>
      <c r="H373" t="s">
        <v>432</v>
      </c>
      <c r="I373" t="s">
        <v>639</v>
      </c>
      <c r="J373" t="s">
        <v>37</v>
      </c>
      <c r="K373" t="s">
        <v>606</v>
      </c>
      <c r="L373" t="s">
        <v>807</v>
      </c>
      <c r="M373" t="s">
        <v>426</v>
      </c>
      <c r="N373" s="676">
        <v>17.510000000000002</v>
      </c>
      <c r="O373">
        <f t="shared" si="9"/>
        <v>6</v>
      </c>
      <c r="P373" s="2015">
        <v>0.60142731481481482</v>
      </c>
    </row>
    <row r="374" spans="1:16" x14ac:dyDescent="0.25">
      <c r="A374" t="str">
        <f t="shared" si="10"/>
        <v>06-106</v>
      </c>
      <c r="B374" s="677">
        <v>106</v>
      </c>
      <c r="C374" t="s">
        <v>620</v>
      </c>
      <c r="D374" t="s">
        <v>621</v>
      </c>
      <c r="F374" t="s">
        <v>48</v>
      </c>
      <c r="G374" t="s">
        <v>95</v>
      </c>
      <c r="H374" t="s">
        <v>432</v>
      </c>
      <c r="I374" t="s">
        <v>614</v>
      </c>
      <c r="J374" t="s">
        <v>37</v>
      </c>
      <c r="K374" t="s">
        <v>606</v>
      </c>
      <c r="L374" t="s">
        <v>808</v>
      </c>
      <c r="M374" t="s">
        <v>483</v>
      </c>
      <c r="N374" s="678">
        <v>17.54</v>
      </c>
      <c r="O374">
        <f t="shared" ref="O374:O437" si="11">J374*2</f>
        <v>6</v>
      </c>
      <c r="P374" s="2015">
        <v>0.601515625</v>
      </c>
    </row>
    <row r="375" spans="1:16" x14ac:dyDescent="0.25">
      <c r="A375" t="str">
        <f t="shared" si="10"/>
        <v>06-104</v>
      </c>
      <c r="B375" s="679">
        <v>104</v>
      </c>
      <c r="C375" t="s">
        <v>628</v>
      </c>
      <c r="D375" t="s">
        <v>629</v>
      </c>
      <c r="F375" t="s">
        <v>48</v>
      </c>
      <c r="G375" t="s">
        <v>236</v>
      </c>
      <c r="H375" t="s">
        <v>432</v>
      </c>
      <c r="I375" t="s">
        <v>610</v>
      </c>
      <c r="J375" t="s">
        <v>37</v>
      </c>
      <c r="K375" t="s">
        <v>606</v>
      </c>
      <c r="L375" t="s">
        <v>809</v>
      </c>
      <c r="M375" t="s">
        <v>810</v>
      </c>
      <c r="N375" s="680">
        <v>17.11</v>
      </c>
      <c r="O375">
        <f t="shared" si="11"/>
        <v>6</v>
      </c>
      <c r="P375" s="2015">
        <v>0.60162638888888886</v>
      </c>
    </row>
    <row r="376" spans="1:16" x14ac:dyDescent="0.25">
      <c r="A376" t="str">
        <f t="shared" si="10"/>
        <v>06-110</v>
      </c>
      <c r="B376" s="681">
        <v>110</v>
      </c>
      <c r="C376" t="s">
        <v>623</v>
      </c>
      <c r="D376" t="s">
        <v>624</v>
      </c>
      <c r="F376" t="s">
        <v>625</v>
      </c>
      <c r="G376" t="s">
        <v>209</v>
      </c>
      <c r="H376" t="s">
        <v>432</v>
      </c>
      <c r="I376" t="s">
        <v>626</v>
      </c>
      <c r="J376" t="s">
        <v>37</v>
      </c>
      <c r="K376" t="s">
        <v>606</v>
      </c>
      <c r="L376" t="s">
        <v>811</v>
      </c>
      <c r="M376" t="s">
        <v>722</v>
      </c>
      <c r="N376" s="682">
        <v>17.48</v>
      </c>
      <c r="O376">
        <f t="shared" si="11"/>
        <v>6</v>
      </c>
      <c r="P376" s="2015">
        <v>0.60169675925925925</v>
      </c>
    </row>
    <row r="377" spans="1:16" x14ac:dyDescent="0.25">
      <c r="A377" t="str">
        <f t="shared" si="10"/>
        <v>06-132</v>
      </c>
      <c r="B377" s="683">
        <v>132</v>
      </c>
      <c r="C377" t="s">
        <v>665</v>
      </c>
      <c r="D377" t="s">
        <v>666</v>
      </c>
      <c r="F377" t="s">
        <v>48</v>
      </c>
      <c r="G377" t="s">
        <v>219</v>
      </c>
      <c r="H377" t="s">
        <v>432</v>
      </c>
      <c r="I377" t="s">
        <v>667</v>
      </c>
      <c r="J377" t="s">
        <v>37</v>
      </c>
      <c r="K377" t="s">
        <v>606</v>
      </c>
      <c r="L377" t="s">
        <v>812</v>
      </c>
      <c r="M377" t="s">
        <v>774</v>
      </c>
      <c r="N377" s="684">
        <v>17.18</v>
      </c>
      <c r="O377">
        <f t="shared" si="11"/>
        <v>6</v>
      </c>
      <c r="P377" s="2015">
        <v>0.60169791666666661</v>
      </c>
    </row>
    <row r="378" spans="1:16" x14ac:dyDescent="0.25">
      <c r="A378" t="str">
        <f t="shared" si="10"/>
        <v>06-109</v>
      </c>
      <c r="B378" s="685">
        <v>109</v>
      </c>
      <c r="C378" t="s">
        <v>645</v>
      </c>
      <c r="D378" t="s">
        <v>646</v>
      </c>
      <c r="F378" t="s">
        <v>647</v>
      </c>
      <c r="G378" t="s">
        <v>112</v>
      </c>
      <c r="H378" t="s">
        <v>432</v>
      </c>
      <c r="I378" t="s">
        <v>648</v>
      </c>
      <c r="J378" t="s">
        <v>37</v>
      </c>
      <c r="K378" t="s">
        <v>606</v>
      </c>
      <c r="L378" t="s">
        <v>813</v>
      </c>
      <c r="M378" t="s">
        <v>349</v>
      </c>
      <c r="N378" s="686">
        <v>17.309999999999999</v>
      </c>
      <c r="O378">
        <f t="shared" si="11"/>
        <v>6</v>
      </c>
      <c r="P378" s="2015">
        <v>0.60170219907407407</v>
      </c>
    </row>
    <row r="379" spans="1:16" x14ac:dyDescent="0.25">
      <c r="A379" t="str">
        <f t="shared" si="10"/>
        <v>06-131</v>
      </c>
      <c r="B379" s="687">
        <v>131</v>
      </c>
      <c r="C379" t="s">
        <v>669</v>
      </c>
      <c r="D379" t="s">
        <v>670</v>
      </c>
      <c r="F379" t="s">
        <v>48</v>
      </c>
      <c r="G379" t="s">
        <v>89</v>
      </c>
      <c r="H379" t="s">
        <v>432</v>
      </c>
      <c r="I379" t="s">
        <v>671</v>
      </c>
      <c r="J379" t="s">
        <v>37</v>
      </c>
      <c r="K379" t="s">
        <v>606</v>
      </c>
      <c r="L379" t="s">
        <v>814</v>
      </c>
      <c r="M379" t="s">
        <v>490</v>
      </c>
      <c r="N379" s="688">
        <v>17.239999999999998</v>
      </c>
      <c r="O379">
        <f t="shared" si="11"/>
        <v>6</v>
      </c>
      <c r="P379" s="2015">
        <v>0.60187118055555555</v>
      </c>
    </row>
    <row r="380" spans="1:16" x14ac:dyDescent="0.25">
      <c r="A380" t="str">
        <f t="shared" si="10"/>
        <v>06-113</v>
      </c>
      <c r="B380" s="689">
        <v>113</v>
      </c>
      <c r="C380" t="s">
        <v>631</v>
      </c>
      <c r="D380" t="s">
        <v>632</v>
      </c>
      <c r="F380" t="s">
        <v>633</v>
      </c>
      <c r="G380" t="s">
        <v>634</v>
      </c>
      <c r="H380" t="s">
        <v>432</v>
      </c>
      <c r="I380" t="s">
        <v>635</v>
      </c>
      <c r="J380" t="s">
        <v>37</v>
      </c>
      <c r="K380" t="s">
        <v>606</v>
      </c>
      <c r="L380" t="s">
        <v>815</v>
      </c>
      <c r="M380" t="s">
        <v>778</v>
      </c>
      <c r="N380" s="690">
        <v>17.010000000000002</v>
      </c>
      <c r="O380">
        <f t="shared" si="11"/>
        <v>6</v>
      </c>
      <c r="P380" s="2015">
        <v>0.60197847222222223</v>
      </c>
    </row>
    <row r="381" spans="1:16" x14ac:dyDescent="0.25">
      <c r="A381" t="str">
        <f t="shared" si="10"/>
        <v>06-130</v>
      </c>
      <c r="B381" s="691">
        <v>130</v>
      </c>
      <c r="C381" t="s">
        <v>655</v>
      </c>
      <c r="D381" t="s">
        <v>656</v>
      </c>
      <c r="F381" t="s">
        <v>657</v>
      </c>
      <c r="G381" t="s">
        <v>224</v>
      </c>
      <c r="H381" t="s">
        <v>432</v>
      </c>
      <c r="I381" t="s">
        <v>26</v>
      </c>
      <c r="J381" t="s">
        <v>37</v>
      </c>
      <c r="K381" t="s">
        <v>606</v>
      </c>
      <c r="L381" t="s">
        <v>816</v>
      </c>
      <c r="M381" t="s">
        <v>817</v>
      </c>
      <c r="N381" s="692">
        <v>16.22</v>
      </c>
      <c r="O381">
        <f t="shared" si="11"/>
        <v>6</v>
      </c>
      <c r="P381" s="2015">
        <v>0.60220462962962962</v>
      </c>
    </row>
    <row r="382" spans="1:16" x14ac:dyDescent="0.25">
      <c r="A382" t="str">
        <f t="shared" si="10"/>
        <v>06-116</v>
      </c>
      <c r="B382" s="693">
        <v>116</v>
      </c>
      <c r="C382" t="s">
        <v>681</v>
      </c>
      <c r="D382" t="s">
        <v>682</v>
      </c>
      <c r="F382" t="s">
        <v>683</v>
      </c>
      <c r="G382" t="s">
        <v>54</v>
      </c>
      <c r="H382" t="s">
        <v>432</v>
      </c>
      <c r="I382" t="s">
        <v>26</v>
      </c>
      <c r="J382" t="s">
        <v>37</v>
      </c>
      <c r="K382" t="s">
        <v>606</v>
      </c>
      <c r="L382" t="s">
        <v>818</v>
      </c>
      <c r="M382" t="s">
        <v>819</v>
      </c>
      <c r="N382" s="694">
        <v>16.64</v>
      </c>
      <c r="O382">
        <f t="shared" si="11"/>
        <v>6</v>
      </c>
      <c r="P382" s="2015">
        <v>0.60230972222222223</v>
      </c>
    </row>
    <row r="383" spans="1:16" x14ac:dyDescent="0.25">
      <c r="A383" t="str">
        <f t="shared" si="10"/>
        <v>06-115</v>
      </c>
      <c r="B383" s="695">
        <v>115</v>
      </c>
      <c r="C383" t="s">
        <v>650</v>
      </c>
      <c r="D383" t="s">
        <v>651</v>
      </c>
      <c r="F383" t="s">
        <v>652</v>
      </c>
      <c r="G383" t="s">
        <v>145</v>
      </c>
      <c r="H383" t="s">
        <v>432</v>
      </c>
      <c r="I383" t="s">
        <v>653</v>
      </c>
      <c r="J383" t="s">
        <v>37</v>
      </c>
      <c r="K383" t="s">
        <v>606</v>
      </c>
      <c r="L383" t="s">
        <v>820</v>
      </c>
      <c r="M383" t="s">
        <v>745</v>
      </c>
      <c r="N383" s="696">
        <v>15.93</v>
      </c>
      <c r="O383">
        <f t="shared" si="11"/>
        <v>6</v>
      </c>
      <c r="P383" s="2015">
        <v>0.60238171296296295</v>
      </c>
    </row>
    <row r="384" spans="1:16" x14ac:dyDescent="0.25">
      <c r="A384" t="str">
        <f t="shared" si="10"/>
        <v>06-128</v>
      </c>
      <c r="B384" s="697">
        <v>128</v>
      </c>
      <c r="C384" t="s">
        <v>688</v>
      </c>
      <c r="D384" t="s">
        <v>689</v>
      </c>
      <c r="F384" t="s">
        <v>690</v>
      </c>
      <c r="G384" t="s">
        <v>17</v>
      </c>
      <c r="H384" t="s">
        <v>432</v>
      </c>
      <c r="I384" t="s">
        <v>691</v>
      </c>
      <c r="J384" t="s">
        <v>37</v>
      </c>
      <c r="K384" t="s">
        <v>606</v>
      </c>
      <c r="L384" t="s">
        <v>821</v>
      </c>
      <c r="M384" t="s">
        <v>738</v>
      </c>
      <c r="N384" s="698">
        <v>16.57</v>
      </c>
      <c r="O384">
        <f t="shared" si="11"/>
        <v>6</v>
      </c>
      <c r="P384" s="2015">
        <v>0.60276817129629634</v>
      </c>
    </row>
    <row r="385" spans="1:16" x14ac:dyDescent="0.25">
      <c r="A385" t="str">
        <f t="shared" si="10"/>
        <v>06-114</v>
      </c>
      <c r="B385" s="699">
        <v>114</v>
      </c>
      <c r="C385" t="s">
        <v>659</v>
      </c>
      <c r="D385" t="s">
        <v>660</v>
      </c>
      <c r="F385" t="s">
        <v>661</v>
      </c>
      <c r="G385" t="s">
        <v>662</v>
      </c>
      <c r="H385" t="s">
        <v>432</v>
      </c>
      <c r="I385" t="s">
        <v>663</v>
      </c>
      <c r="J385" t="s">
        <v>37</v>
      </c>
      <c r="K385" t="s">
        <v>606</v>
      </c>
      <c r="L385" t="s">
        <v>822</v>
      </c>
      <c r="M385" t="s">
        <v>783</v>
      </c>
      <c r="N385" s="700">
        <v>16.25</v>
      </c>
      <c r="O385">
        <f t="shared" si="11"/>
        <v>6</v>
      </c>
      <c r="P385" s="2015">
        <v>0.60285740740740745</v>
      </c>
    </row>
    <row r="386" spans="1:16" x14ac:dyDescent="0.25">
      <c r="A386" t="str">
        <f t="shared" si="10"/>
        <v>06-119</v>
      </c>
      <c r="B386" s="701">
        <v>119</v>
      </c>
      <c r="C386" t="s">
        <v>684</v>
      </c>
      <c r="D386" t="s">
        <v>685</v>
      </c>
      <c r="F386" t="s">
        <v>48</v>
      </c>
      <c r="G386" t="s">
        <v>141</v>
      </c>
      <c r="H386" t="s">
        <v>432</v>
      </c>
      <c r="I386" t="s">
        <v>686</v>
      </c>
      <c r="J386" t="s">
        <v>37</v>
      </c>
      <c r="K386" t="s">
        <v>606</v>
      </c>
      <c r="L386" t="s">
        <v>823</v>
      </c>
      <c r="M386" t="s">
        <v>824</v>
      </c>
      <c r="N386" s="702">
        <v>16.16</v>
      </c>
      <c r="O386">
        <f t="shared" si="11"/>
        <v>6</v>
      </c>
      <c r="P386" s="2015">
        <v>0.60289560185185187</v>
      </c>
    </row>
    <row r="387" spans="1:16" x14ac:dyDescent="0.25">
      <c r="A387" t="str">
        <f t="shared" si="10"/>
        <v>06-120</v>
      </c>
      <c r="B387" s="703">
        <v>120</v>
      </c>
      <c r="C387" t="s">
        <v>677</v>
      </c>
      <c r="D387" t="s">
        <v>621</v>
      </c>
      <c r="F387" t="s">
        <v>678</v>
      </c>
      <c r="G387" t="s">
        <v>107</v>
      </c>
      <c r="H387" t="s">
        <v>432</v>
      </c>
      <c r="I387" t="s">
        <v>679</v>
      </c>
      <c r="J387" t="s">
        <v>37</v>
      </c>
      <c r="K387" t="s">
        <v>606</v>
      </c>
      <c r="L387" t="s">
        <v>825</v>
      </c>
      <c r="M387" t="s">
        <v>783</v>
      </c>
      <c r="N387" s="704">
        <v>16.25</v>
      </c>
      <c r="O387">
        <f t="shared" si="11"/>
        <v>6</v>
      </c>
      <c r="P387" s="2015">
        <v>0.60293738425925925</v>
      </c>
    </row>
    <row r="388" spans="1:16" x14ac:dyDescent="0.25">
      <c r="A388" t="str">
        <f t="shared" si="10"/>
        <v>06-127</v>
      </c>
      <c r="B388" s="705">
        <v>127</v>
      </c>
      <c r="C388" t="s">
        <v>701</v>
      </c>
      <c r="D388" t="s">
        <v>702</v>
      </c>
      <c r="F388" t="s">
        <v>703</v>
      </c>
      <c r="G388" t="s">
        <v>177</v>
      </c>
      <c r="H388" t="s">
        <v>432</v>
      </c>
      <c r="I388" t="s">
        <v>704</v>
      </c>
      <c r="J388" t="s">
        <v>37</v>
      </c>
      <c r="K388" t="s">
        <v>606</v>
      </c>
      <c r="L388" t="s">
        <v>826</v>
      </c>
      <c r="M388" t="s">
        <v>749</v>
      </c>
      <c r="N388" s="706">
        <v>15.85</v>
      </c>
      <c r="O388">
        <f t="shared" si="11"/>
        <v>6</v>
      </c>
      <c r="P388" s="2015">
        <v>0.60319270833333338</v>
      </c>
    </row>
    <row r="389" spans="1:16" x14ac:dyDescent="0.25">
      <c r="A389" t="str">
        <f t="shared" si="10"/>
        <v>06-124</v>
      </c>
      <c r="B389" s="707">
        <v>124</v>
      </c>
      <c r="C389" t="s">
        <v>698</v>
      </c>
      <c r="D389" t="s">
        <v>699</v>
      </c>
      <c r="F389" t="s">
        <v>700</v>
      </c>
      <c r="G389" t="s">
        <v>193</v>
      </c>
      <c r="H389" t="s">
        <v>432</v>
      </c>
      <c r="I389" t="s">
        <v>215</v>
      </c>
      <c r="J389" t="s">
        <v>37</v>
      </c>
      <c r="K389" t="s">
        <v>606</v>
      </c>
      <c r="L389" t="s">
        <v>827</v>
      </c>
      <c r="M389" t="s">
        <v>755</v>
      </c>
      <c r="N389" s="708">
        <v>15.2</v>
      </c>
      <c r="O389">
        <f t="shared" si="11"/>
        <v>6</v>
      </c>
      <c r="P389" s="2015">
        <v>0.60387800925925927</v>
      </c>
    </row>
    <row r="390" spans="1:16" x14ac:dyDescent="0.25">
      <c r="A390" t="str">
        <f t="shared" si="10"/>
        <v>06-123</v>
      </c>
      <c r="B390" s="709">
        <v>123</v>
      </c>
      <c r="C390" t="s">
        <v>608</v>
      </c>
      <c r="D390" t="s">
        <v>710</v>
      </c>
      <c r="F390" t="s">
        <v>48</v>
      </c>
      <c r="G390" t="s">
        <v>272</v>
      </c>
      <c r="H390" t="s">
        <v>432</v>
      </c>
      <c r="I390" t="s">
        <v>711</v>
      </c>
      <c r="J390" t="s">
        <v>37</v>
      </c>
      <c r="K390" t="s">
        <v>606</v>
      </c>
      <c r="L390" t="s">
        <v>828</v>
      </c>
      <c r="M390" t="s">
        <v>757</v>
      </c>
      <c r="N390" s="710">
        <v>15.25</v>
      </c>
      <c r="O390">
        <f t="shared" si="11"/>
        <v>6</v>
      </c>
      <c r="P390" s="2015">
        <v>0.60399641203703702</v>
      </c>
    </row>
    <row r="391" spans="1:16" x14ac:dyDescent="0.25">
      <c r="A391" t="str">
        <f t="shared" ref="A391:A454" si="12">CONCATENATE(TEXT(O391,"00"),"-",B391)</f>
        <v>06-125</v>
      </c>
      <c r="B391" s="711">
        <v>125</v>
      </c>
      <c r="C391" t="s">
        <v>706</v>
      </c>
      <c r="D391" t="s">
        <v>707</v>
      </c>
      <c r="F391" t="s">
        <v>708</v>
      </c>
      <c r="G391" t="s">
        <v>262</v>
      </c>
      <c r="H391" t="s">
        <v>432</v>
      </c>
      <c r="I391" t="s">
        <v>188</v>
      </c>
      <c r="J391" t="s">
        <v>37</v>
      </c>
      <c r="K391" t="s">
        <v>606</v>
      </c>
      <c r="L391" t="s">
        <v>829</v>
      </c>
      <c r="M391" t="s">
        <v>830</v>
      </c>
      <c r="N391" s="712">
        <v>14.95</v>
      </c>
      <c r="O391">
        <f t="shared" si="11"/>
        <v>6</v>
      </c>
      <c r="P391" s="2015">
        <v>0.60428159722222219</v>
      </c>
    </row>
    <row r="392" spans="1:16" x14ac:dyDescent="0.25">
      <c r="A392" t="str">
        <f t="shared" si="12"/>
        <v>06-126</v>
      </c>
      <c r="B392" s="713">
        <v>126</v>
      </c>
      <c r="C392" t="s">
        <v>673</v>
      </c>
      <c r="D392" t="s">
        <v>674</v>
      </c>
      <c r="F392" t="s">
        <v>675</v>
      </c>
      <c r="G392" t="s">
        <v>71</v>
      </c>
      <c r="H392" t="s">
        <v>432</v>
      </c>
      <c r="I392" t="s">
        <v>676</v>
      </c>
      <c r="J392" t="s">
        <v>37</v>
      </c>
      <c r="K392" t="s">
        <v>606</v>
      </c>
      <c r="L392" t="s">
        <v>831</v>
      </c>
      <c r="M392" t="s">
        <v>832</v>
      </c>
      <c r="N392" s="714">
        <v>14.73</v>
      </c>
      <c r="O392">
        <f t="shared" si="11"/>
        <v>6</v>
      </c>
      <c r="P392" s="2015">
        <v>0.60444571759259258</v>
      </c>
    </row>
    <row r="393" spans="1:16" x14ac:dyDescent="0.25">
      <c r="A393" t="str">
        <f t="shared" si="12"/>
        <v>06-118</v>
      </c>
      <c r="B393" s="715">
        <v>118</v>
      </c>
      <c r="C393" t="s">
        <v>693</v>
      </c>
      <c r="D393" t="s">
        <v>694</v>
      </c>
      <c r="F393" t="s">
        <v>695</v>
      </c>
      <c r="G393" t="s">
        <v>43</v>
      </c>
      <c r="H393" t="s">
        <v>432</v>
      </c>
      <c r="I393" t="s">
        <v>696</v>
      </c>
      <c r="J393" t="s">
        <v>37</v>
      </c>
      <c r="K393" t="s">
        <v>606</v>
      </c>
      <c r="L393" t="s">
        <v>833</v>
      </c>
      <c r="M393" t="s">
        <v>834</v>
      </c>
      <c r="N393" s="716">
        <v>13.78</v>
      </c>
      <c r="O393">
        <f t="shared" si="11"/>
        <v>6</v>
      </c>
      <c r="P393" s="2015">
        <v>0.60463101851851853</v>
      </c>
    </row>
    <row r="394" spans="1:16" x14ac:dyDescent="0.25">
      <c r="A394" t="str">
        <f t="shared" si="12"/>
        <v>08-105</v>
      </c>
      <c r="B394" s="717">
        <v>105</v>
      </c>
      <c r="C394" t="s">
        <v>608</v>
      </c>
      <c r="D394" t="s">
        <v>609</v>
      </c>
      <c r="F394" t="s">
        <v>48</v>
      </c>
      <c r="G394" t="s">
        <v>167</v>
      </c>
      <c r="H394" t="s">
        <v>496</v>
      </c>
      <c r="I394" t="s">
        <v>610</v>
      </c>
      <c r="J394" t="s">
        <v>236</v>
      </c>
      <c r="K394" t="s">
        <v>606</v>
      </c>
      <c r="L394" t="s">
        <v>835</v>
      </c>
      <c r="M394" t="s">
        <v>574</v>
      </c>
      <c r="N394" s="718">
        <v>18.11</v>
      </c>
      <c r="O394">
        <f t="shared" si="11"/>
        <v>8</v>
      </c>
      <c r="P394" s="2015">
        <v>0.6064997685185185</v>
      </c>
    </row>
    <row r="395" spans="1:16" x14ac:dyDescent="0.25">
      <c r="A395" t="str">
        <f t="shared" si="12"/>
        <v>08-102</v>
      </c>
      <c r="B395" s="719">
        <v>102</v>
      </c>
      <c r="C395" t="s">
        <v>616</v>
      </c>
      <c r="D395" t="s">
        <v>617</v>
      </c>
      <c r="F395" t="s">
        <v>618</v>
      </c>
      <c r="G395" t="s">
        <v>130</v>
      </c>
      <c r="H395" t="s">
        <v>496</v>
      </c>
      <c r="I395" t="s">
        <v>19</v>
      </c>
      <c r="J395" t="s">
        <v>236</v>
      </c>
      <c r="K395" t="s">
        <v>606</v>
      </c>
      <c r="L395" t="s">
        <v>836</v>
      </c>
      <c r="M395" t="s">
        <v>574</v>
      </c>
      <c r="N395" s="720">
        <v>18.11</v>
      </c>
      <c r="O395">
        <f t="shared" si="11"/>
        <v>8</v>
      </c>
      <c r="P395" s="2015">
        <v>0.60667048611111107</v>
      </c>
    </row>
    <row r="396" spans="1:16" x14ac:dyDescent="0.25">
      <c r="A396" t="str">
        <f t="shared" si="12"/>
        <v>08-103</v>
      </c>
      <c r="B396" s="721">
        <v>103</v>
      </c>
      <c r="C396" t="s">
        <v>603</v>
      </c>
      <c r="D396" t="s">
        <v>604</v>
      </c>
      <c r="F396" t="s">
        <v>605</v>
      </c>
      <c r="G396" t="s">
        <v>37</v>
      </c>
      <c r="H396" t="s">
        <v>496</v>
      </c>
      <c r="I396" t="s">
        <v>157</v>
      </c>
      <c r="J396" t="s">
        <v>236</v>
      </c>
      <c r="K396" t="s">
        <v>606</v>
      </c>
      <c r="L396" t="s">
        <v>837</v>
      </c>
      <c r="M396" t="s">
        <v>475</v>
      </c>
      <c r="N396" s="722">
        <v>17.96</v>
      </c>
      <c r="O396">
        <f t="shared" si="11"/>
        <v>8</v>
      </c>
      <c r="P396" s="2015">
        <v>0.60701307870370369</v>
      </c>
    </row>
    <row r="397" spans="1:16" x14ac:dyDescent="0.25">
      <c r="A397" t="str">
        <f t="shared" si="12"/>
        <v>08-101</v>
      </c>
      <c r="B397" s="723">
        <v>101</v>
      </c>
      <c r="C397" t="s">
        <v>637</v>
      </c>
      <c r="D397" t="s">
        <v>629</v>
      </c>
      <c r="F397" t="s">
        <v>638</v>
      </c>
      <c r="G397" t="s">
        <v>241</v>
      </c>
      <c r="H397" t="s">
        <v>496</v>
      </c>
      <c r="I397" t="s">
        <v>639</v>
      </c>
      <c r="J397" t="s">
        <v>236</v>
      </c>
      <c r="K397" t="s">
        <v>606</v>
      </c>
      <c r="L397" t="s">
        <v>838</v>
      </c>
      <c r="M397" t="s">
        <v>537</v>
      </c>
      <c r="N397" s="724">
        <v>17.440000000000001</v>
      </c>
      <c r="O397">
        <f t="shared" si="11"/>
        <v>8</v>
      </c>
      <c r="P397" s="2015">
        <v>0.60708217592592595</v>
      </c>
    </row>
    <row r="398" spans="1:16" x14ac:dyDescent="0.25">
      <c r="A398" t="str">
        <f t="shared" si="12"/>
        <v>08-107</v>
      </c>
      <c r="B398" s="725">
        <v>107</v>
      </c>
      <c r="C398" t="s">
        <v>612</v>
      </c>
      <c r="D398" t="s">
        <v>613</v>
      </c>
      <c r="F398" t="s">
        <v>48</v>
      </c>
      <c r="G398" t="s">
        <v>204</v>
      </c>
      <c r="H398" t="s">
        <v>496</v>
      </c>
      <c r="I398" t="s">
        <v>614</v>
      </c>
      <c r="J398" t="s">
        <v>236</v>
      </c>
      <c r="K398" t="s">
        <v>606</v>
      </c>
      <c r="L398" t="s">
        <v>839</v>
      </c>
      <c r="M398" t="s">
        <v>346</v>
      </c>
      <c r="N398" s="726">
        <v>17.41</v>
      </c>
      <c r="O398">
        <f t="shared" si="11"/>
        <v>8</v>
      </c>
      <c r="P398" s="2015">
        <v>0.60730787037037037</v>
      </c>
    </row>
    <row r="399" spans="1:16" x14ac:dyDescent="0.25">
      <c r="A399" t="str">
        <f t="shared" si="12"/>
        <v>08-108</v>
      </c>
      <c r="B399" s="727">
        <v>108</v>
      </c>
      <c r="C399" t="s">
        <v>641</v>
      </c>
      <c r="D399" t="s">
        <v>642</v>
      </c>
      <c r="F399" t="s">
        <v>643</v>
      </c>
      <c r="G399" t="s">
        <v>267</v>
      </c>
      <c r="H399" t="s">
        <v>496</v>
      </c>
      <c r="I399" t="s">
        <v>639</v>
      </c>
      <c r="J399" t="s">
        <v>236</v>
      </c>
      <c r="K399" t="s">
        <v>606</v>
      </c>
      <c r="L399" t="s">
        <v>840</v>
      </c>
      <c r="M399" t="s">
        <v>722</v>
      </c>
      <c r="N399" s="728">
        <v>17.48</v>
      </c>
      <c r="O399">
        <f t="shared" si="11"/>
        <v>8</v>
      </c>
      <c r="P399" s="2015">
        <v>0.60739930555555555</v>
      </c>
    </row>
    <row r="400" spans="1:16" x14ac:dyDescent="0.25">
      <c r="A400" t="str">
        <f t="shared" si="12"/>
        <v>08-106</v>
      </c>
      <c r="B400" s="729">
        <v>106</v>
      </c>
      <c r="C400" t="s">
        <v>620</v>
      </c>
      <c r="D400" t="s">
        <v>621</v>
      </c>
      <c r="F400" t="s">
        <v>48</v>
      </c>
      <c r="G400" t="s">
        <v>95</v>
      </c>
      <c r="H400" t="s">
        <v>496</v>
      </c>
      <c r="I400" t="s">
        <v>614</v>
      </c>
      <c r="J400" t="s">
        <v>236</v>
      </c>
      <c r="K400" t="s">
        <v>606</v>
      </c>
      <c r="L400" t="s">
        <v>841</v>
      </c>
      <c r="M400" t="s">
        <v>423</v>
      </c>
      <c r="N400" s="730">
        <v>17.37</v>
      </c>
      <c r="O400">
        <f t="shared" si="11"/>
        <v>8</v>
      </c>
      <c r="P400" s="2015">
        <v>0.60751238425925924</v>
      </c>
    </row>
    <row r="401" spans="1:16" x14ac:dyDescent="0.25">
      <c r="A401" t="str">
        <f t="shared" si="12"/>
        <v>08-104</v>
      </c>
      <c r="B401" s="731">
        <v>104</v>
      </c>
      <c r="C401" t="s">
        <v>628</v>
      </c>
      <c r="D401" t="s">
        <v>629</v>
      </c>
      <c r="F401" t="s">
        <v>48</v>
      </c>
      <c r="G401" t="s">
        <v>236</v>
      </c>
      <c r="H401" t="s">
        <v>496</v>
      </c>
      <c r="I401" t="s">
        <v>610</v>
      </c>
      <c r="J401" t="s">
        <v>236</v>
      </c>
      <c r="K401" t="s">
        <v>606</v>
      </c>
      <c r="L401" t="s">
        <v>842</v>
      </c>
      <c r="M401" t="s">
        <v>804</v>
      </c>
      <c r="N401" s="732">
        <v>17.72</v>
      </c>
      <c r="O401">
        <f t="shared" si="11"/>
        <v>8</v>
      </c>
      <c r="P401" s="2015">
        <v>0.6075149305555555</v>
      </c>
    </row>
    <row r="402" spans="1:16" x14ac:dyDescent="0.25">
      <c r="A402" t="str">
        <f t="shared" si="12"/>
        <v>08-110</v>
      </c>
      <c r="B402" s="733">
        <v>110</v>
      </c>
      <c r="C402" t="s">
        <v>623</v>
      </c>
      <c r="D402" t="s">
        <v>624</v>
      </c>
      <c r="F402" t="s">
        <v>625</v>
      </c>
      <c r="G402" t="s">
        <v>209</v>
      </c>
      <c r="H402" t="s">
        <v>496</v>
      </c>
      <c r="I402" t="s">
        <v>626</v>
      </c>
      <c r="J402" t="s">
        <v>236</v>
      </c>
      <c r="K402" t="s">
        <v>606</v>
      </c>
      <c r="L402" t="s">
        <v>843</v>
      </c>
      <c r="M402" t="s">
        <v>722</v>
      </c>
      <c r="N402" s="734">
        <v>17.48</v>
      </c>
      <c r="O402">
        <f t="shared" si="11"/>
        <v>8</v>
      </c>
      <c r="P402" s="2015">
        <v>0.60766342592592593</v>
      </c>
    </row>
    <row r="403" spans="1:16" x14ac:dyDescent="0.25">
      <c r="A403" t="str">
        <f t="shared" si="12"/>
        <v>08-109</v>
      </c>
      <c r="B403" s="735">
        <v>109</v>
      </c>
      <c r="C403" t="s">
        <v>645</v>
      </c>
      <c r="D403" t="s">
        <v>646</v>
      </c>
      <c r="F403" t="s">
        <v>647</v>
      </c>
      <c r="G403" t="s">
        <v>112</v>
      </c>
      <c r="H403" t="s">
        <v>496</v>
      </c>
      <c r="I403" t="s">
        <v>648</v>
      </c>
      <c r="J403" t="s">
        <v>236</v>
      </c>
      <c r="K403" t="s">
        <v>606</v>
      </c>
      <c r="L403" t="s">
        <v>844</v>
      </c>
      <c r="M403" t="s">
        <v>774</v>
      </c>
      <c r="N403" s="736">
        <v>17.18</v>
      </c>
      <c r="O403">
        <f t="shared" si="11"/>
        <v>8</v>
      </c>
      <c r="P403" s="2015">
        <v>0.6077734953703704</v>
      </c>
    </row>
    <row r="404" spans="1:16" x14ac:dyDescent="0.25">
      <c r="A404" t="str">
        <f t="shared" si="12"/>
        <v>08-132</v>
      </c>
      <c r="B404" s="737">
        <v>132</v>
      </c>
      <c r="C404" t="s">
        <v>665</v>
      </c>
      <c r="D404" t="s">
        <v>666</v>
      </c>
      <c r="F404" t="s">
        <v>48</v>
      </c>
      <c r="G404" t="s">
        <v>219</v>
      </c>
      <c r="H404" t="s">
        <v>496</v>
      </c>
      <c r="I404" t="s">
        <v>667</v>
      </c>
      <c r="J404" t="s">
        <v>236</v>
      </c>
      <c r="K404" t="s">
        <v>606</v>
      </c>
      <c r="L404" t="s">
        <v>845</v>
      </c>
      <c r="M404" t="s">
        <v>730</v>
      </c>
      <c r="N404" s="738">
        <v>17.05</v>
      </c>
      <c r="O404">
        <f t="shared" si="11"/>
        <v>8</v>
      </c>
      <c r="P404" s="2015">
        <v>0.60781724537037041</v>
      </c>
    </row>
    <row r="405" spans="1:16" x14ac:dyDescent="0.25">
      <c r="A405" t="str">
        <f t="shared" si="12"/>
        <v>08-131</v>
      </c>
      <c r="B405" s="739">
        <v>131</v>
      </c>
      <c r="C405" t="s">
        <v>669</v>
      </c>
      <c r="D405" t="s">
        <v>670</v>
      </c>
      <c r="F405" t="s">
        <v>48</v>
      </c>
      <c r="G405" t="s">
        <v>89</v>
      </c>
      <c r="H405" t="s">
        <v>496</v>
      </c>
      <c r="I405" t="s">
        <v>671</v>
      </c>
      <c r="J405" t="s">
        <v>236</v>
      </c>
      <c r="K405" t="s">
        <v>606</v>
      </c>
      <c r="L405" t="s">
        <v>846</v>
      </c>
      <c r="M405" t="s">
        <v>592</v>
      </c>
      <c r="N405" s="740">
        <v>17.079999999999998</v>
      </c>
      <c r="O405">
        <f t="shared" si="11"/>
        <v>8</v>
      </c>
      <c r="P405" s="2015">
        <v>0.60798217592592596</v>
      </c>
    </row>
    <row r="406" spans="1:16" x14ac:dyDescent="0.25">
      <c r="A406" t="str">
        <f t="shared" si="12"/>
        <v>08-113</v>
      </c>
      <c r="B406" s="741">
        <v>113</v>
      </c>
      <c r="C406" t="s">
        <v>631</v>
      </c>
      <c r="D406" t="s">
        <v>632</v>
      </c>
      <c r="F406" t="s">
        <v>633</v>
      </c>
      <c r="G406" t="s">
        <v>634</v>
      </c>
      <c r="H406" t="s">
        <v>496</v>
      </c>
      <c r="I406" t="s">
        <v>635</v>
      </c>
      <c r="J406" t="s">
        <v>236</v>
      </c>
      <c r="K406" t="s">
        <v>606</v>
      </c>
      <c r="L406" t="s">
        <v>847</v>
      </c>
      <c r="M406" t="s">
        <v>431</v>
      </c>
      <c r="N406" s="742">
        <v>16.61</v>
      </c>
      <c r="O406">
        <f t="shared" si="11"/>
        <v>8</v>
      </c>
      <c r="P406" s="2015">
        <v>0.60825462962962962</v>
      </c>
    </row>
    <row r="407" spans="1:16" x14ac:dyDescent="0.25">
      <c r="A407" t="str">
        <f t="shared" si="12"/>
        <v>08-130</v>
      </c>
      <c r="B407" s="743">
        <v>130</v>
      </c>
      <c r="C407" t="s">
        <v>655</v>
      </c>
      <c r="D407" t="s">
        <v>656</v>
      </c>
      <c r="F407" t="s">
        <v>657</v>
      </c>
      <c r="G407" t="s">
        <v>224</v>
      </c>
      <c r="H407" t="s">
        <v>496</v>
      </c>
      <c r="I407" t="s">
        <v>26</v>
      </c>
      <c r="J407" t="s">
        <v>236</v>
      </c>
      <c r="K407" t="s">
        <v>606</v>
      </c>
      <c r="L407" t="s">
        <v>848</v>
      </c>
      <c r="M407" t="s">
        <v>360</v>
      </c>
      <c r="N407" s="744">
        <v>16.760000000000002</v>
      </c>
      <c r="O407">
        <f t="shared" si="11"/>
        <v>8</v>
      </c>
      <c r="P407" s="2015">
        <v>0.60842962962962965</v>
      </c>
    </row>
    <row r="408" spans="1:16" x14ac:dyDescent="0.25">
      <c r="A408" t="str">
        <f t="shared" si="12"/>
        <v>08-115</v>
      </c>
      <c r="B408" s="745">
        <v>115</v>
      </c>
      <c r="C408" t="s">
        <v>650</v>
      </c>
      <c r="D408" t="s">
        <v>651</v>
      </c>
      <c r="F408" t="s">
        <v>652</v>
      </c>
      <c r="G408" t="s">
        <v>145</v>
      </c>
      <c r="H408" t="s">
        <v>496</v>
      </c>
      <c r="I408" t="s">
        <v>653</v>
      </c>
      <c r="J408" t="s">
        <v>236</v>
      </c>
      <c r="K408" t="s">
        <v>606</v>
      </c>
      <c r="L408" t="s">
        <v>849</v>
      </c>
      <c r="M408" t="s">
        <v>595</v>
      </c>
      <c r="N408" s="746">
        <v>16.89</v>
      </c>
      <c r="O408">
        <f t="shared" si="11"/>
        <v>8</v>
      </c>
      <c r="P408" s="2015">
        <v>0.60855578703703705</v>
      </c>
    </row>
    <row r="409" spans="1:16" x14ac:dyDescent="0.25">
      <c r="A409" t="str">
        <f t="shared" si="12"/>
        <v>08-116</v>
      </c>
      <c r="B409" s="747">
        <v>116</v>
      </c>
      <c r="C409" t="s">
        <v>681</v>
      </c>
      <c r="D409" t="s">
        <v>682</v>
      </c>
      <c r="F409" t="s">
        <v>683</v>
      </c>
      <c r="G409" t="s">
        <v>54</v>
      </c>
      <c r="H409" t="s">
        <v>496</v>
      </c>
      <c r="I409" t="s">
        <v>26</v>
      </c>
      <c r="J409" t="s">
        <v>236</v>
      </c>
      <c r="K409" t="s">
        <v>606</v>
      </c>
      <c r="L409" t="s">
        <v>850</v>
      </c>
      <c r="M409" t="s">
        <v>738</v>
      </c>
      <c r="N409" s="748">
        <v>16.57</v>
      </c>
      <c r="O409">
        <f t="shared" si="11"/>
        <v>8</v>
      </c>
      <c r="P409" s="2015">
        <v>0.60859618055555553</v>
      </c>
    </row>
    <row r="410" spans="1:16" x14ac:dyDescent="0.25">
      <c r="A410" t="str">
        <f t="shared" si="12"/>
        <v>08-128</v>
      </c>
      <c r="B410" s="749">
        <v>128</v>
      </c>
      <c r="C410" t="s">
        <v>688</v>
      </c>
      <c r="D410" t="s">
        <v>689</v>
      </c>
      <c r="F410" t="s">
        <v>690</v>
      </c>
      <c r="G410" t="s">
        <v>17</v>
      </c>
      <c r="H410" t="s">
        <v>496</v>
      </c>
      <c r="I410" t="s">
        <v>691</v>
      </c>
      <c r="J410" t="s">
        <v>236</v>
      </c>
      <c r="K410" t="s">
        <v>606</v>
      </c>
      <c r="L410" t="s">
        <v>851</v>
      </c>
      <c r="M410" t="s">
        <v>787</v>
      </c>
      <c r="N410" s="750">
        <v>16.27</v>
      </c>
      <c r="O410">
        <f t="shared" si="11"/>
        <v>8</v>
      </c>
      <c r="P410" s="2015">
        <v>0.60917627314814815</v>
      </c>
    </row>
    <row r="411" spans="1:16" x14ac:dyDescent="0.25">
      <c r="A411" t="str">
        <f t="shared" si="12"/>
        <v>08-114</v>
      </c>
      <c r="B411" s="751">
        <v>114</v>
      </c>
      <c r="C411" t="s">
        <v>659</v>
      </c>
      <c r="D411" t="s">
        <v>660</v>
      </c>
      <c r="F411" t="s">
        <v>661</v>
      </c>
      <c r="G411" t="s">
        <v>662</v>
      </c>
      <c r="H411" t="s">
        <v>496</v>
      </c>
      <c r="I411" t="s">
        <v>663</v>
      </c>
      <c r="J411" t="s">
        <v>236</v>
      </c>
      <c r="K411" t="s">
        <v>606</v>
      </c>
      <c r="L411" t="s">
        <v>852</v>
      </c>
      <c r="M411" t="s">
        <v>545</v>
      </c>
      <c r="N411" s="752">
        <v>15.87</v>
      </c>
      <c r="O411">
        <f t="shared" si="11"/>
        <v>8</v>
      </c>
      <c r="P411" s="2015">
        <v>0.60942152777777781</v>
      </c>
    </row>
    <row r="412" spans="1:16" x14ac:dyDescent="0.25">
      <c r="A412" t="str">
        <f t="shared" si="12"/>
        <v>08-119</v>
      </c>
      <c r="B412" s="753">
        <v>119</v>
      </c>
      <c r="C412" t="s">
        <v>684</v>
      </c>
      <c r="D412" t="s">
        <v>685</v>
      </c>
      <c r="F412" t="s">
        <v>48</v>
      </c>
      <c r="G412" t="s">
        <v>141</v>
      </c>
      <c r="H412" t="s">
        <v>496</v>
      </c>
      <c r="I412" t="s">
        <v>686</v>
      </c>
      <c r="J412" t="s">
        <v>236</v>
      </c>
      <c r="K412" t="s">
        <v>606</v>
      </c>
      <c r="L412" t="s">
        <v>853</v>
      </c>
      <c r="M412" t="s">
        <v>854</v>
      </c>
      <c r="N412" s="754">
        <v>15.99</v>
      </c>
      <c r="O412">
        <f t="shared" si="11"/>
        <v>8</v>
      </c>
      <c r="P412" s="2015">
        <v>0.60942314814814813</v>
      </c>
    </row>
    <row r="413" spans="1:16" x14ac:dyDescent="0.25">
      <c r="A413" t="str">
        <f t="shared" si="12"/>
        <v>08-120</v>
      </c>
      <c r="B413" s="755">
        <v>120</v>
      </c>
      <c r="C413" t="s">
        <v>677</v>
      </c>
      <c r="D413" t="s">
        <v>621</v>
      </c>
      <c r="F413" t="s">
        <v>678</v>
      </c>
      <c r="G413" t="s">
        <v>107</v>
      </c>
      <c r="H413" t="s">
        <v>496</v>
      </c>
      <c r="I413" t="s">
        <v>679</v>
      </c>
      <c r="J413" t="s">
        <v>236</v>
      </c>
      <c r="K413" t="s">
        <v>606</v>
      </c>
      <c r="L413" t="s">
        <v>855</v>
      </c>
      <c r="M413" t="s">
        <v>749</v>
      </c>
      <c r="N413" s="756">
        <v>15.85</v>
      </c>
      <c r="O413">
        <f t="shared" si="11"/>
        <v>8</v>
      </c>
      <c r="P413" s="2015">
        <v>0.60951319444444441</v>
      </c>
    </row>
    <row r="414" spans="1:16" x14ac:dyDescent="0.25">
      <c r="A414" t="str">
        <f t="shared" si="12"/>
        <v>08-127</v>
      </c>
      <c r="B414" s="757">
        <v>127</v>
      </c>
      <c r="C414" t="s">
        <v>701</v>
      </c>
      <c r="D414" t="s">
        <v>702</v>
      </c>
      <c r="F414" t="s">
        <v>703</v>
      </c>
      <c r="G414" t="s">
        <v>177</v>
      </c>
      <c r="H414" t="s">
        <v>496</v>
      </c>
      <c r="I414" t="s">
        <v>704</v>
      </c>
      <c r="J414" t="s">
        <v>236</v>
      </c>
      <c r="K414" t="s">
        <v>606</v>
      </c>
      <c r="L414" t="s">
        <v>856</v>
      </c>
      <c r="M414" t="s">
        <v>794</v>
      </c>
      <c r="N414" s="758">
        <v>15.49</v>
      </c>
      <c r="O414">
        <f t="shared" si="11"/>
        <v>8</v>
      </c>
      <c r="P414" s="2015">
        <v>0.60991909722222226</v>
      </c>
    </row>
    <row r="415" spans="1:16" x14ac:dyDescent="0.25">
      <c r="A415" t="str">
        <f t="shared" si="12"/>
        <v>08-124</v>
      </c>
      <c r="B415" s="759">
        <v>124</v>
      </c>
      <c r="C415" t="s">
        <v>698</v>
      </c>
      <c r="D415" t="s">
        <v>699</v>
      </c>
      <c r="F415" t="s">
        <v>700</v>
      </c>
      <c r="G415" t="s">
        <v>193</v>
      </c>
      <c r="H415" t="s">
        <v>496</v>
      </c>
      <c r="I415" t="s">
        <v>215</v>
      </c>
      <c r="J415" t="s">
        <v>236</v>
      </c>
      <c r="K415" t="s">
        <v>606</v>
      </c>
      <c r="L415" t="s">
        <v>857</v>
      </c>
      <c r="M415" t="s">
        <v>858</v>
      </c>
      <c r="N415" s="760">
        <v>14.9</v>
      </c>
      <c r="O415">
        <f t="shared" si="11"/>
        <v>8</v>
      </c>
      <c r="P415" s="2015">
        <v>0.61087766203703697</v>
      </c>
    </row>
    <row r="416" spans="1:16" x14ac:dyDescent="0.25">
      <c r="A416" t="str">
        <f t="shared" si="12"/>
        <v>08-123</v>
      </c>
      <c r="B416" s="761">
        <v>123</v>
      </c>
      <c r="C416" t="s">
        <v>608</v>
      </c>
      <c r="D416" t="s">
        <v>710</v>
      </c>
      <c r="F416" t="s">
        <v>48</v>
      </c>
      <c r="G416" t="s">
        <v>272</v>
      </c>
      <c r="H416" t="s">
        <v>496</v>
      </c>
      <c r="I416" t="s">
        <v>711</v>
      </c>
      <c r="J416" t="s">
        <v>236</v>
      </c>
      <c r="K416" t="s">
        <v>606</v>
      </c>
      <c r="L416" t="s">
        <v>859</v>
      </c>
      <c r="M416" t="s">
        <v>860</v>
      </c>
      <c r="N416" s="762">
        <v>14.88</v>
      </c>
      <c r="O416">
        <f t="shared" si="11"/>
        <v>8</v>
      </c>
      <c r="P416" s="2015">
        <v>0.61100370370370372</v>
      </c>
    </row>
    <row r="417" spans="1:16" x14ac:dyDescent="0.25">
      <c r="A417" t="str">
        <f t="shared" si="12"/>
        <v>08-125</v>
      </c>
      <c r="B417" s="763">
        <v>125</v>
      </c>
      <c r="C417" t="s">
        <v>706</v>
      </c>
      <c r="D417" t="s">
        <v>707</v>
      </c>
      <c r="F417" t="s">
        <v>708</v>
      </c>
      <c r="G417" t="s">
        <v>262</v>
      </c>
      <c r="H417" t="s">
        <v>496</v>
      </c>
      <c r="I417" t="s">
        <v>188</v>
      </c>
      <c r="J417" t="s">
        <v>236</v>
      </c>
      <c r="K417" t="s">
        <v>606</v>
      </c>
      <c r="L417" t="s">
        <v>861</v>
      </c>
      <c r="M417" t="s">
        <v>862</v>
      </c>
      <c r="N417" s="764">
        <v>14.78</v>
      </c>
      <c r="O417">
        <f t="shared" si="11"/>
        <v>8</v>
      </c>
      <c r="P417" s="2015">
        <v>0.61134108796296294</v>
      </c>
    </row>
    <row r="418" spans="1:16" x14ac:dyDescent="0.25">
      <c r="A418" t="str">
        <f t="shared" si="12"/>
        <v>08-126</v>
      </c>
      <c r="B418" s="765">
        <v>126</v>
      </c>
      <c r="C418" t="s">
        <v>673</v>
      </c>
      <c r="D418" t="s">
        <v>674</v>
      </c>
      <c r="F418" t="s">
        <v>675</v>
      </c>
      <c r="G418" t="s">
        <v>71</v>
      </c>
      <c r="H418" t="s">
        <v>496</v>
      </c>
      <c r="I418" t="s">
        <v>676</v>
      </c>
      <c r="J418" t="s">
        <v>236</v>
      </c>
      <c r="K418" t="s">
        <v>606</v>
      </c>
      <c r="L418" t="s">
        <v>863</v>
      </c>
      <c r="M418" t="s">
        <v>864</v>
      </c>
      <c r="N418" s="766">
        <v>14.61</v>
      </c>
      <c r="O418">
        <f t="shared" si="11"/>
        <v>8</v>
      </c>
      <c r="P418" s="2015">
        <v>0.61158252314814809</v>
      </c>
    </row>
    <row r="419" spans="1:16" x14ac:dyDescent="0.25">
      <c r="A419" t="str">
        <f t="shared" si="12"/>
        <v>10-105</v>
      </c>
      <c r="B419" s="767">
        <v>105</v>
      </c>
      <c r="C419" t="s">
        <v>608</v>
      </c>
      <c r="D419" t="s">
        <v>609</v>
      </c>
      <c r="F419" t="s">
        <v>48</v>
      </c>
      <c r="G419" t="s">
        <v>167</v>
      </c>
      <c r="H419" t="s">
        <v>548</v>
      </c>
      <c r="I419" t="s">
        <v>610</v>
      </c>
      <c r="J419" t="s">
        <v>167</v>
      </c>
      <c r="K419" t="s">
        <v>606</v>
      </c>
      <c r="L419" t="s">
        <v>865</v>
      </c>
      <c r="M419" t="s">
        <v>324</v>
      </c>
      <c r="N419" s="768">
        <v>18</v>
      </c>
      <c r="O419">
        <f t="shared" si="11"/>
        <v>10</v>
      </c>
      <c r="P419" s="2015">
        <v>0.61228784722222229</v>
      </c>
    </row>
    <row r="420" spans="1:16" x14ac:dyDescent="0.25">
      <c r="A420" t="str">
        <f t="shared" si="12"/>
        <v>10-102</v>
      </c>
      <c r="B420" s="769">
        <v>102</v>
      </c>
      <c r="C420" t="s">
        <v>616</v>
      </c>
      <c r="D420" t="s">
        <v>617</v>
      </c>
      <c r="F420" t="s">
        <v>618</v>
      </c>
      <c r="G420" t="s">
        <v>130</v>
      </c>
      <c r="H420" t="s">
        <v>548</v>
      </c>
      <c r="I420" t="s">
        <v>19</v>
      </c>
      <c r="J420" t="s">
        <v>167</v>
      </c>
      <c r="K420" t="s">
        <v>606</v>
      </c>
      <c r="L420" t="s">
        <v>866</v>
      </c>
      <c r="M420" t="s">
        <v>331</v>
      </c>
      <c r="N420" s="770">
        <v>17.82</v>
      </c>
      <c r="O420">
        <f t="shared" si="11"/>
        <v>10</v>
      </c>
      <c r="P420" s="2015">
        <v>0.61252372685185186</v>
      </c>
    </row>
    <row r="421" spans="1:16" x14ac:dyDescent="0.25">
      <c r="A421" t="str">
        <f t="shared" si="12"/>
        <v>10-103</v>
      </c>
      <c r="B421" s="771">
        <v>103</v>
      </c>
      <c r="C421" t="s">
        <v>603</v>
      </c>
      <c r="D421" t="s">
        <v>604</v>
      </c>
      <c r="F421" t="s">
        <v>605</v>
      </c>
      <c r="G421" t="s">
        <v>37</v>
      </c>
      <c r="H421" t="s">
        <v>548</v>
      </c>
      <c r="I421" t="s">
        <v>157</v>
      </c>
      <c r="J421" t="s">
        <v>167</v>
      </c>
      <c r="K421" t="s">
        <v>606</v>
      </c>
      <c r="L421" t="s">
        <v>867</v>
      </c>
      <c r="M421" t="s">
        <v>483</v>
      </c>
      <c r="N421" s="772">
        <v>17.54</v>
      </c>
      <c r="O421">
        <f t="shared" si="11"/>
        <v>10</v>
      </c>
      <c r="P421" s="2015">
        <v>0.61295694444444437</v>
      </c>
    </row>
    <row r="422" spans="1:16" x14ac:dyDescent="0.25">
      <c r="A422" t="str">
        <f t="shared" si="12"/>
        <v>10-101</v>
      </c>
      <c r="B422" s="773">
        <v>101</v>
      </c>
      <c r="C422" t="s">
        <v>637</v>
      </c>
      <c r="D422" t="s">
        <v>629</v>
      </c>
      <c r="F422" t="s">
        <v>638</v>
      </c>
      <c r="G422" t="s">
        <v>241</v>
      </c>
      <c r="H422" t="s">
        <v>548</v>
      </c>
      <c r="I422" t="s">
        <v>639</v>
      </c>
      <c r="J422" t="s">
        <v>167</v>
      </c>
      <c r="K422" t="s">
        <v>606</v>
      </c>
      <c r="L422" t="s">
        <v>868</v>
      </c>
      <c r="M422" t="s">
        <v>537</v>
      </c>
      <c r="N422" s="774">
        <v>17.440000000000001</v>
      </c>
      <c r="O422">
        <f t="shared" si="11"/>
        <v>10</v>
      </c>
      <c r="P422" s="2015">
        <v>0.61305787037037041</v>
      </c>
    </row>
    <row r="423" spans="1:16" x14ac:dyDescent="0.25">
      <c r="A423" t="str">
        <f t="shared" si="12"/>
        <v>10-107</v>
      </c>
      <c r="B423" s="775">
        <v>107</v>
      </c>
      <c r="C423" t="s">
        <v>612</v>
      </c>
      <c r="D423" t="s">
        <v>613</v>
      </c>
      <c r="F423" t="s">
        <v>48</v>
      </c>
      <c r="G423" t="s">
        <v>204</v>
      </c>
      <c r="H423" t="s">
        <v>548</v>
      </c>
      <c r="I423" t="s">
        <v>614</v>
      </c>
      <c r="J423" t="s">
        <v>167</v>
      </c>
      <c r="K423" t="s">
        <v>606</v>
      </c>
      <c r="L423" t="s">
        <v>869</v>
      </c>
      <c r="M423" t="s">
        <v>339</v>
      </c>
      <c r="N423" s="776">
        <v>17.68</v>
      </c>
      <c r="O423">
        <f t="shared" si="11"/>
        <v>10</v>
      </c>
      <c r="P423" s="2015">
        <v>0.61320590277777776</v>
      </c>
    </row>
    <row r="424" spans="1:16" x14ac:dyDescent="0.25">
      <c r="A424" t="str">
        <f t="shared" si="12"/>
        <v>10-106</v>
      </c>
      <c r="B424" s="777">
        <v>106</v>
      </c>
      <c r="C424" t="s">
        <v>620</v>
      </c>
      <c r="D424" t="s">
        <v>621</v>
      </c>
      <c r="F424" t="s">
        <v>48</v>
      </c>
      <c r="G424" t="s">
        <v>95</v>
      </c>
      <c r="H424" t="s">
        <v>548</v>
      </c>
      <c r="I424" t="s">
        <v>614</v>
      </c>
      <c r="J424" t="s">
        <v>167</v>
      </c>
      <c r="K424" t="s">
        <v>606</v>
      </c>
      <c r="L424" t="s">
        <v>870</v>
      </c>
      <c r="M424" t="s">
        <v>763</v>
      </c>
      <c r="N424" s="778">
        <v>18.18</v>
      </c>
      <c r="O424">
        <f t="shared" si="11"/>
        <v>10</v>
      </c>
      <c r="P424" s="2015">
        <v>0.61324907407407403</v>
      </c>
    </row>
    <row r="425" spans="1:16" x14ac:dyDescent="0.25">
      <c r="A425" t="str">
        <f t="shared" si="12"/>
        <v>10-108</v>
      </c>
      <c r="B425" s="779">
        <v>108</v>
      </c>
      <c r="C425" t="s">
        <v>641</v>
      </c>
      <c r="D425" t="s">
        <v>642</v>
      </c>
      <c r="F425" t="s">
        <v>643</v>
      </c>
      <c r="G425" t="s">
        <v>267</v>
      </c>
      <c r="H425" t="s">
        <v>548</v>
      </c>
      <c r="I425" t="s">
        <v>639</v>
      </c>
      <c r="J425" t="s">
        <v>167</v>
      </c>
      <c r="K425" t="s">
        <v>606</v>
      </c>
      <c r="L425" t="s">
        <v>871</v>
      </c>
      <c r="M425" t="s">
        <v>339</v>
      </c>
      <c r="N425" s="780">
        <v>17.68</v>
      </c>
      <c r="O425">
        <f t="shared" si="11"/>
        <v>10</v>
      </c>
      <c r="P425" s="2015">
        <v>0.61330000000000007</v>
      </c>
    </row>
    <row r="426" spans="1:16" x14ac:dyDescent="0.25">
      <c r="A426" t="str">
        <f t="shared" si="12"/>
        <v>10-104</v>
      </c>
      <c r="B426" s="781">
        <v>104</v>
      </c>
      <c r="C426" t="s">
        <v>628</v>
      </c>
      <c r="D426" t="s">
        <v>629</v>
      </c>
      <c r="F426" t="s">
        <v>48</v>
      </c>
      <c r="G426" t="s">
        <v>236</v>
      </c>
      <c r="H426" t="s">
        <v>548</v>
      </c>
      <c r="I426" t="s">
        <v>610</v>
      </c>
      <c r="J426" t="s">
        <v>167</v>
      </c>
      <c r="K426" t="s">
        <v>606</v>
      </c>
      <c r="L426" t="s">
        <v>872</v>
      </c>
      <c r="M426" t="s">
        <v>349</v>
      </c>
      <c r="N426" s="782">
        <v>17.309999999999999</v>
      </c>
      <c r="O426">
        <f t="shared" si="11"/>
        <v>10</v>
      </c>
      <c r="P426" s="2015">
        <v>0.61353472222222216</v>
      </c>
    </row>
    <row r="427" spans="1:16" x14ac:dyDescent="0.25">
      <c r="A427" t="str">
        <f t="shared" si="12"/>
        <v>10-110</v>
      </c>
      <c r="B427" s="783">
        <v>110</v>
      </c>
      <c r="C427" t="s">
        <v>623</v>
      </c>
      <c r="D427" t="s">
        <v>624</v>
      </c>
      <c r="F427" t="s">
        <v>625</v>
      </c>
      <c r="G427" t="s">
        <v>209</v>
      </c>
      <c r="H427" t="s">
        <v>548</v>
      </c>
      <c r="I427" t="s">
        <v>626</v>
      </c>
      <c r="J427" t="s">
        <v>167</v>
      </c>
      <c r="K427" t="s">
        <v>606</v>
      </c>
      <c r="L427" t="s">
        <v>873</v>
      </c>
      <c r="M427" t="s">
        <v>351</v>
      </c>
      <c r="N427" s="784">
        <v>17.34</v>
      </c>
      <c r="O427">
        <f t="shared" si="11"/>
        <v>10</v>
      </c>
      <c r="P427" s="2015">
        <v>0.61367638888888887</v>
      </c>
    </row>
    <row r="428" spans="1:16" x14ac:dyDescent="0.25">
      <c r="A428" t="str">
        <f t="shared" si="12"/>
        <v>10-109</v>
      </c>
      <c r="B428" s="785">
        <v>109</v>
      </c>
      <c r="C428" t="s">
        <v>645</v>
      </c>
      <c r="D428" t="s">
        <v>646</v>
      </c>
      <c r="F428" t="s">
        <v>647</v>
      </c>
      <c r="G428" t="s">
        <v>112</v>
      </c>
      <c r="H428" t="s">
        <v>548</v>
      </c>
      <c r="I428" t="s">
        <v>648</v>
      </c>
      <c r="J428" t="s">
        <v>167</v>
      </c>
      <c r="K428" t="s">
        <v>606</v>
      </c>
      <c r="L428" t="s">
        <v>874</v>
      </c>
      <c r="M428" t="s">
        <v>456</v>
      </c>
      <c r="N428" s="786">
        <v>17.21</v>
      </c>
      <c r="O428">
        <f t="shared" si="11"/>
        <v>10</v>
      </c>
      <c r="P428" s="2015">
        <v>0.61382847222222225</v>
      </c>
    </row>
    <row r="429" spans="1:16" x14ac:dyDescent="0.25">
      <c r="A429" t="str">
        <f t="shared" si="12"/>
        <v>10-132</v>
      </c>
      <c r="B429" s="787">
        <v>132</v>
      </c>
      <c r="C429" t="s">
        <v>665</v>
      </c>
      <c r="D429" t="s">
        <v>666</v>
      </c>
      <c r="F429" t="s">
        <v>48</v>
      </c>
      <c r="G429" t="s">
        <v>219</v>
      </c>
      <c r="H429" t="s">
        <v>548</v>
      </c>
      <c r="I429" t="s">
        <v>667</v>
      </c>
      <c r="J429" t="s">
        <v>167</v>
      </c>
      <c r="K429" t="s">
        <v>606</v>
      </c>
      <c r="L429" t="s">
        <v>875</v>
      </c>
      <c r="M429" t="s">
        <v>353</v>
      </c>
      <c r="N429" s="788">
        <v>16.98</v>
      </c>
      <c r="O429">
        <f t="shared" si="11"/>
        <v>10</v>
      </c>
      <c r="P429" s="2015">
        <v>0.61395243055555559</v>
      </c>
    </row>
    <row r="430" spans="1:16" x14ac:dyDescent="0.25">
      <c r="A430" t="str">
        <f t="shared" si="12"/>
        <v>10-131</v>
      </c>
      <c r="B430" s="789">
        <v>131</v>
      </c>
      <c r="C430" t="s">
        <v>669</v>
      </c>
      <c r="D430" t="s">
        <v>670</v>
      </c>
      <c r="F430" t="s">
        <v>48</v>
      </c>
      <c r="G430" t="s">
        <v>89</v>
      </c>
      <c r="H430" t="s">
        <v>548</v>
      </c>
      <c r="I430" t="s">
        <v>671</v>
      </c>
      <c r="J430" t="s">
        <v>167</v>
      </c>
      <c r="K430" t="s">
        <v>606</v>
      </c>
      <c r="L430" t="s">
        <v>876</v>
      </c>
      <c r="M430" t="s">
        <v>877</v>
      </c>
      <c r="N430" s="790">
        <v>16.48</v>
      </c>
      <c r="O430">
        <f t="shared" si="11"/>
        <v>10</v>
      </c>
      <c r="P430" s="2015">
        <v>0.61430937500000005</v>
      </c>
    </row>
    <row r="431" spans="1:16" x14ac:dyDescent="0.25">
      <c r="A431" t="str">
        <f t="shared" si="12"/>
        <v>10-130</v>
      </c>
      <c r="B431" s="791">
        <v>130</v>
      </c>
      <c r="C431" t="s">
        <v>655</v>
      </c>
      <c r="D431" t="s">
        <v>656</v>
      </c>
      <c r="F431" t="s">
        <v>657</v>
      </c>
      <c r="G431" t="s">
        <v>224</v>
      </c>
      <c r="H431" t="s">
        <v>548</v>
      </c>
      <c r="I431" t="s">
        <v>26</v>
      </c>
      <c r="J431" t="s">
        <v>167</v>
      </c>
      <c r="K431" t="s">
        <v>606</v>
      </c>
      <c r="L431" t="s">
        <v>878</v>
      </c>
      <c r="M431" t="s">
        <v>490</v>
      </c>
      <c r="N431" s="792">
        <v>17.239999999999998</v>
      </c>
      <c r="O431">
        <f t="shared" si="11"/>
        <v>10</v>
      </c>
      <c r="P431" s="2015">
        <v>0.61448182870370371</v>
      </c>
    </row>
    <row r="432" spans="1:16" x14ac:dyDescent="0.25">
      <c r="A432" t="str">
        <f t="shared" si="12"/>
        <v>10-113</v>
      </c>
      <c r="B432" s="793">
        <v>113</v>
      </c>
      <c r="C432" t="s">
        <v>631</v>
      </c>
      <c r="D432" t="s">
        <v>632</v>
      </c>
      <c r="F432" t="s">
        <v>633</v>
      </c>
      <c r="G432" t="s">
        <v>634</v>
      </c>
      <c r="H432" t="s">
        <v>548</v>
      </c>
      <c r="I432" t="s">
        <v>635</v>
      </c>
      <c r="J432" t="s">
        <v>167</v>
      </c>
      <c r="K432" t="s">
        <v>606</v>
      </c>
      <c r="L432" t="s">
        <v>879</v>
      </c>
      <c r="M432" t="s">
        <v>429</v>
      </c>
      <c r="N432" s="794">
        <v>16.73</v>
      </c>
      <c r="O432">
        <f t="shared" si="11"/>
        <v>10</v>
      </c>
      <c r="P432" s="2015">
        <v>0.61448518518518525</v>
      </c>
    </row>
    <row r="433" spans="1:16" x14ac:dyDescent="0.25">
      <c r="A433" t="str">
        <f t="shared" si="12"/>
        <v>10-115</v>
      </c>
      <c r="B433" s="795">
        <v>115</v>
      </c>
      <c r="C433" t="s">
        <v>650</v>
      </c>
      <c r="D433" t="s">
        <v>651</v>
      </c>
      <c r="F433" t="s">
        <v>652</v>
      </c>
      <c r="G433" t="s">
        <v>145</v>
      </c>
      <c r="H433" t="s">
        <v>548</v>
      </c>
      <c r="I433" t="s">
        <v>653</v>
      </c>
      <c r="J433" t="s">
        <v>167</v>
      </c>
      <c r="K433" t="s">
        <v>606</v>
      </c>
      <c r="L433" t="s">
        <v>880</v>
      </c>
      <c r="M433" t="s">
        <v>595</v>
      </c>
      <c r="N433" s="796">
        <v>16.89</v>
      </c>
      <c r="O433">
        <f t="shared" si="11"/>
        <v>10</v>
      </c>
      <c r="P433" s="2015">
        <v>0.61473344907407401</v>
      </c>
    </row>
    <row r="434" spans="1:16" x14ac:dyDescent="0.25">
      <c r="A434" t="str">
        <f t="shared" si="12"/>
        <v>10-116</v>
      </c>
      <c r="B434" s="797">
        <v>116</v>
      </c>
      <c r="C434" t="s">
        <v>681</v>
      </c>
      <c r="D434" t="s">
        <v>682</v>
      </c>
      <c r="F434" t="s">
        <v>683</v>
      </c>
      <c r="G434" t="s">
        <v>54</v>
      </c>
      <c r="H434" t="s">
        <v>548</v>
      </c>
      <c r="I434" t="s">
        <v>26</v>
      </c>
      <c r="J434" t="s">
        <v>167</v>
      </c>
      <c r="K434" t="s">
        <v>606</v>
      </c>
      <c r="L434" t="s">
        <v>881</v>
      </c>
      <c r="M434" t="s">
        <v>783</v>
      </c>
      <c r="N434" s="798">
        <v>16.25</v>
      </c>
      <c r="O434">
        <f t="shared" si="11"/>
        <v>10</v>
      </c>
      <c r="P434" s="2015">
        <v>0.61501875000000006</v>
      </c>
    </row>
    <row r="435" spans="1:16" x14ac:dyDescent="0.25">
      <c r="A435" t="str">
        <f t="shared" si="12"/>
        <v>10-128</v>
      </c>
      <c r="B435" s="799">
        <v>128</v>
      </c>
      <c r="C435" t="s">
        <v>688</v>
      </c>
      <c r="D435" t="s">
        <v>689</v>
      </c>
      <c r="F435" t="s">
        <v>690</v>
      </c>
      <c r="G435" t="s">
        <v>17</v>
      </c>
      <c r="H435" t="s">
        <v>548</v>
      </c>
      <c r="I435" t="s">
        <v>691</v>
      </c>
      <c r="J435" t="s">
        <v>167</v>
      </c>
      <c r="K435" t="s">
        <v>606</v>
      </c>
      <c r="L435" t="s">
        <v>882</v>
      </c>
      <c r="M435" t="s">
        <v>600</v>
      </c>
      <c r="N435" s="800">
        <v>16.190000000000001</v>
      </c>
      <c r="O435">
        <f t="shared" si="11"/>
        <v>10</v>
      </c>
      <c r="P435" s="2015">
        <v>0.61561307870370363</v>
      </c>
    </row>
    <row r="436" spans="1:16" x14ac:dyDescent="0.25">
      <c r="A436" t="str">
        <f t="shared" si="12"/>
        <v>10-114</v>
      </c>
      <c r="B436" s="801">
        <v>114</v>
      </c>
      <c r="C436" t="s">
        <v>659</v>
      </c>
      <c r="D436" t="s">
        <v>660</v>
      </c>
      <c r="F436" t="s">
        <v>661</v>
      </c>
      <c r="G436" t="s">
        <v>662</v>
      </c>
      <c r="H436" t="s">
        <v>548</v>
      </c>
      <c r="I436" t="s">
        <v>663</v>
      </c>
      <c r="J436" t="s">
        <v>167</v>
      </c>
      <c r="K436" t="s">
        <v>606</v>
      </c>
      <c r="L436" t="s">
        <v>883</v>
      </c>
      <c r="M436" t="s">
        <v>783</v>
      </c>
      <c r="N436" s="802">
        <v>16.25</v>
      </c>
      <c r="O436">
        <f t="shared" si="11"/>
        <v>10</v>
      </c>
      <c r="P436" s="2015">
        <v>0.61583645833333334</v>
      </c>
    </row>
    <row r="437" spans="1:16" x14ac:dyDescent="0.25">
      <c r="A437" t="str">
        <f t="shared" si="12"/>
        <v>10-119</v>
      </c>
      <c r="B437" s="803">
        <v>119</v>
      </c>
      <c r="C437" t="s">
        <v>684</v>
      </c>
      <c r="D437" t="s">
        <v>685</v>
      </c>
      <c r="F437" t="s">
        <v>48</v>
      </c>
      <c r="G437" t="s">
        <v>141</v>
      </c>
      <c r="H437" t="s">
        <v>548</v>
      </c>
      <c r="I437" t="s">
        <v>686</v>
      </c>
      <c r="J437" t="s">
        <v>167</v>
      </c>
      <c r="K437" t="s">
        <v>606</v>
      </c>
      <c r="L437" t="s">
        <v>884</v>
      </c>
      <c r="M437" t="s">
        <v>545</v>
      </c>
      <c r="N437" s="804">
        <v>15.87</v>
      </c>
      <c r="O437">
        <f t="shared" si="11"/>
        <v>10</v>
      </c>
      <c r="P437" s="2015">
        <v>0.61598865740740738</v>
      </c>
    </row>
    <row r="438" spans="1:16" x14ac:dyDescent="0.25">
      <c r="A438" t="str">
        <f t="shared" si="12"/>
        <v>10-120</v>
      </c>
      <c r="B438" s="805">
        <v>120</v>
      </c>
      <c r="C438" t="s">
        <v>677</v>
      </c>
      <c r="D438" t="s">
        <v>621</v>
      </c>
      <c r="F438" t="s">
        <v>678</v>
      </c>
      <c r="G438" t="s">
        <v>107</v>
      </c>
      <c r="H438" t="s">
        <v>548</v>
      </c>
      <c r="I438" t="s">
        <v>679</v>
      </c>
      <c r="J438" t="s">
        <v>167</v>
      </c>
      <c r="K438" t="s">
        <v>606</v>
      </c>
      <c r="L438" t="s">
        <v>885</v>
      </c>
      <c r="M438" t="s">
        <v>886</v>
      </c>
      <c r="N438" s="806">
        <v>15.76</v>
      </c>
      <c r="O438">
        <f t="shared" ref="O438:O501" si="13">J438*2</f>
        <v>10</v>
      </c>
      <c r="P438" s="2015">
        <v>0.61612766203703706</v>
      </c>
    </row>
    <row r="439" spans="1:16" x14ac:dyDescent="0.25">
      <c r="A439" t="str">
        <f t="shared" si="12"/>
        <v>10-127</v>
      </c>
      <c r="B439" s="807">
        <v>127</v>
      </c>
      <c r="C439" t="s">
        <v>701</v>
      </c>
      <c r="D439" t="s">
        <v>702</v>
      </c>
      <c r="F439" t="s">
        <v>703</v>
      </c>
      <c r="G439" t="s">
        <v>177</v>
      </c>
      <c r="H439" t="s">
        <v>548</v>
      </c>
      <c r="I439" t="s">
        <v>704</v>
      </c>
      <c r="J439" t="s">
        <v>167</v>
      </c>
      <c r="K439" t="s">
        <v>606</v>
      </c>
      <c r="L439" t="s">
        <v>887</v>
      </c>
      <c r="M439" t="s">
        <v>790</v>
      </c>
      <c r="N439" s="808">
        <v>15.36</v>
      </c>
      <c r="O439">
        <f t="shared" si="13"/>
        <v>10</v>
      </c>
      <c r="P439" s="2015">
        <v>0.61670520833333331</v>
      </c>
    </row>
    <row r="440" spans="1:16" x14ac:dyDescent="0.25">
      <c r="A440" t="str">
        <f t="shared" si="12"/>
        <v>10-124</v>
      </c>
      <c r="B440" s="809">
        <v>124</v>
      </c>
      <c r="C440" t="s">
        <v>698</v>
      </c>
      <c r="D440" t="s">
        <v>699</v>
      </c>
      <c r="F440" t="s">
        <v>700</v>
      </c>
      <c r="G440" t="s">
        <v>193</v>
      </c>
      <c r="H440" t="s">
        <v>548</v>
      </c>
      <c r="I440" t="s">
        <v>215</v>
      </c>
      <c r="J440" t="s">
        <v>167</v>
      </c>
      <c r="K440" t="s">
        <v>606</v>
      </c>
      <c r="L440" t="s">
        <v>888</v>
      </c>
      <c r="M440" t="s">
        <v>889</v>
      </c>
      <c r="N440" s="810">
        <v>15.13</v>
      </c>
      <c r="O440">
        <f t="shared" si="13"/>
        <v>10</v>
      </c>
      <c r="P440" s="2015">
        <v>0.61777245370370371</v>
      </c>
    </row>
    <row r="441" spans="1:16" x14ac:dyDescent="0.25">
      <c r="A441" t="str">
        <f t="shared" si="12"/>
        <v>10-123</v>
      </c>
      <c r="B441" s="811">
        <v>123</v>
      </c>
      <c r="C441" t="s">
        <v>608</v>
      </c>
      <c r="D441" t="s">
        <v>710</v>
      </c>
      <c r="F441" t="s">
        <v>48</v>
      </c>
      <c r="G441" t="s">
        <v>272</v>
      </c>
      <c r="H441" t="s">
        <v>548</v>
      </c>
      <c r="I441" t="s">
        <v>711</v>
      </c>
      <c r="J441" t="s">
        <v>167</v>
      </c>
      <c r="K441" t="s">
        <v>606</v>
      </c>
      <c r="L441" t="s">
        <v>890</v>
      </c>
      <c r="M441" t="s">
        <v>891</v>
      </c>
      <c r="N441" s="812">
        <v>14.83</v>
      </c>
      <c r="O441">
        <f t="shared" si="13"/>
        <v>10</v>
      </c>
      <c r="P441" s="2015">
        <v>0.61804039351851847</v>
      </c>
    </row>
    <row r="442" spans="1:16" x14ac:dyDescent="0.25">
      <c r="A442" t="str">
        <f t="shared" si="12"/>
        <v>10-125</v>
      </c>
      <c r="B442" s="813">
        <v>125</v>
      </c>
      <c r="C442" t="s">
        <v>706</v>
      </c>
      <c r="D442" t="s">
        <v>707</v>
      </c>
      <c r="F442" t="s">
        <v>708</v>
      </c>
      <c r="G442" t="s">
        <v>262</v>
      </c>
      <c r="H442" t="s">
        <v>548</v>
      </c>
      <c r="I442" t="s">
        <v>188</v>
      </c>
      <c r="J442" t="s">
        <v>167</v>
      </c>
      <c r="K442" t="s">
        <v>606</v>
      </c>
      <c r="L442" t="s">
        <v>892</v>
      </c>
      <c r="M442" t="s">
        <v>893</v>
      </c>
      <c r="N442" s="814">
        <v>14.06</v>
      </c>
      <c r="O442">
        <f t="shared" si="13"/>
        <v>10</v>
      </c>
      <c r="P442" s="2015">
        <v>0.61875092592592595</v>
      </c>
    </row>
    <row r="443" spans="1:16" x14ac:dyDescent="0.25">
      <c r="A443" t="str">
        <f t="shared" si="12"/>
        <v>10-126</v>
      </c>
      <c r="B443" s="815">
        <v>126</v>
      </c>
      <c r="C443" t="s">
        <v>673</v>
      </c>
      <c r="D443" t="s">
        <v>674</v>
      </c>
      <c r="F443" t="s">
        <v>675</v>
      </c>
      <c r="G443" t="s">
        <v>71</v>
      </c>
      <c r="H443" t="s">
        <v>548</v>
      </c>
      <c r="I443" t="s">
        <v>676</v>
      </c>
      <c r="J443" t="s">
        <v>167</v>
      </c>
      <c r="K443" t="s">
        <v>606</v>
      </c>
      <c r="L443" t="s">
        <v>894</v>
      </c>
      <c r="M443" t="s">
        <v>895</v>
      </c>
      <c r="N443" s="816">
        <v>14.2</v>
      </c>
      <c r="O443">
        <f t="shared" si="13"/>
        <v>10</v>
      </c>
      <c r="P443" s="2015">
        <v>0.61893067129629631</v>
      </c>
    </row>
    <row r="444" spans="1:16" x14ac:dyDescent="0.25">
      <c r="A444" t="str">
        <f t="shared" si="12"/>
        <v>00-7</v>
      </c>
      <c r="B444" s="817">
        <v>7</v>
      </c>
      <c r="C444" t="s">
        <v>896</v>
      </c>
      <c r="D444" t="s">
        <v>105</v>
      </c>
      <c r="F444" t="s">
        <v>897</v>
      </c>
      <c r="G444" t="s">
        <v>204</v>
      </c>
      <c r="H444" t="s">
        <v>18</v>
      </c>
      <c r="I444" t="s">
        <v>898</v>
      </c>
      <c r="K444" t="s">
        <v>899</v>
      </c>
      <c r="L444" t="s">
        <v>900</v>
      </c>
      <c r="O444">
        <f t="shared" si="13"/>
        <v>0</v>
      </c>
      <c r="P444" s="2015">
        <v>0.63552418981481484</v>
      </c>
    </row>
    <row r="445" spans="1:16" x14ac:dyDescent="0.25">
      <c r="A445" t="str">
        <f t="shared" si="12"/>
        <v>00-9</v>
      </c>
      <c r="B445" s="818">
        <v>9</v>
      </c>
      <c r="C445" t="s">
        <v>901</v>
      </c>
      <c r="D445" t="s">
        <v>902</v>
      </c>
      <c r="F445" t="s">
        <v>903</v>
      </c>
      <c r="G445" t="s">
        <v>112</v>
      </c>
      <c r="H445" t="s">
        <v>18</v>
      </c>
      <c r="I445" t="s">
        <v>904</v>
      </c>
      <c r="K445" t="s">
        <v>899</v>
      </c>
      <c r="L445" t="s">
        <v>905</v>
      </c>
      <c r="O445">
        <f t="shared" si="13"/>
        <v>0</v>
      </c>
      <c r="P445" s="2015">
        <v>0.63552476851851847</v>
      </c>
    </row>
    <row r="446" spans="1:16" x14ac:dyDescent="0.25">
      <c r="A446" t="str">
        <f t="shared" si="12"/>
        <v>00-20</v>
      </c>
      <c r="B446" s="819">
        <v>20</v>
      </c>
      <c r="C446" t="s">
        <v>906</v>
      </c>
      <c r="D446" t="s">
        <v>907</v>
      </c>
      <c r="F446" t="s">
        <v>908</v>
      </c>
      <c r="G446" t="s">
        <v>107</v>
      </c>
      <c r="H446" t="s">
        <v>18</v>
      </c>
      <c r="I446" t="s">
        <v>909</v>
      </c>
      <c r="K446" t="s">
        <v>899</v>
      </c>
      <c r="L446" t="s">
        <v>910</v>
      </c>
      <c r="O446">
        <f t="shared" si="13"/>
        <v>0</v>
      </c>
      <c r="P446" s="2015">
        <v>0.63552604166666671</v>
      </c>
    </row>
    <row r="447" spans="1:16" x14ac:dyDescent="0.25">
      <c r="A447" t="str">
        <f t="shared" si="12"/>
        <v>00-6</v>
      </c>
      <c r="B447" s="820">
        <v>6</v>
      </c>
      <c r="C447" t="s">
        <v>911</v>
      </c>
      <c r="D447" t="s">
        <v>912</v>
      </c>
      <c r="F447" t="s">
        <v>913</v>
      </c>
      <c r="G447" t="s">
        <v>95</v>
      </c>
      <c r="H447" t="s">
        <v>18</v>
      </c>
      <c r="I447" t="s">
        <v>914</v>
      </c>
      <c r="K447" t="s">
        <v>899</v>
      </c>
      <c r="L447" t="s">
        <v>915</v>
      </c>
      <c r="O447">
        <f t="shared" si="13"/>
        <v>0</v>
      </c>
      <c r="P447" s="2015">
        <v>0.63552615740740748</v>
      </c>
    </row>
    <row r="448" spans="1:16" x14ac:dyDescent="0.25">
      <c r="A448" t="str">
        <f t="shared" si="12"/>
        <v>00-4</v>
      </c>
      <c r="B448" s="821">
        <v>4</v>
      </c>
      <c r="C448" t="s">
        <v>916</v>
      </c>
      <c r="D448" t="s">
        <v>917</v>
      </c>
      <c r="F448" t="s">
        <v>48</v>
      </c>
      <c r="G448" t="s">
        <v>236</v>
      </c>
      <c r="H448" t="s">
        <v>18</v>
      </c>
      <c r="I448" t="s">
        <v>918</v>
      </c>
      <c r="K448" t="s">
        <v>899</v>
      </c>
      <c r="L448" t="s">
        <v>919</v>
      </c>
      <c r="O448">
        <f t="shared" si="13"/>
        <v>0</v>
      </c>
      <c r="P448" s="2015">
        <v>0.63552650462962956</v>
      </c>
    </row>
    <row r="449" spans="1:16" x14ac:dyDescent="0.25">
      <c r="A449" t="str">
        <f t="shared" si="12"/>
        <v>00-1</v>
      </c>
      <c r="B449" s="822">
        <v>1</v>
      </c>
      <c r="C449" t="s">
        <v>920</v>
      </c>
      <c r="D449" t="s">
        <v>921</v>
      </c>
      <c r="F449" t="s">
        <v>48</v>
      </c>
      <c r="G449" t="s">
        <v>241</v>
      </c>
      <c r="H449" t="s">
        <v>18</v>
      </c>
      <c r="I449" t="s">
        <v>922</v>
      </c>
      <c r="K449" t="s">
        <v>899</v>
      </c>
      <c r="L449" t="s">
        <v>923</v>
      </c>
      <c r="O449">
        <f t="shared" si="13"/>
        <v>0</v>
      </c>
      <c r="P449" s="2015">
        <v>0.63552719907407407</v>
      </c>
    </row>
    <row r="450" spans="1:16" x14ac:dyDescent="0.25">
      <c r="A450" t="str">
        <f t="shared" si="12"/>
        <v>00-8</v>
      </c>
      <c r="B450" s="823">
        <v>8</v>
      </c>
      <c r="C450" t="s">
        <v>924</v>
      </c>
      <c r="D450" t="s">
        <v>925</v>
      </c>
      <c r="F450" t="s">
        <v>926</v>
      </c>
      <c r="G450" t="s">
        <v>267</v>
      </c>
      <c r="H450" t="s">
        <v>18</v>
      </c>
      <c r="I450" t="s">
        <v>927</v>
      </c>
      <c r="K450" t="s">
        <v>899</v>
      </c>
      <c r="L450" t="s">
        <v>928</v>
      </c>
      <c r="O450">
        <f t="shared" si="13"/>
        <v>0</v>
      </c>
      <c r="P450" s="2015">
        <v>0.6355277777777778</v>
      </c>
    </row>
    <row r="451" spans="1:16" x14ac:dyDescent="0.25">
      <c r="A451" t="str">
        <f t="shared" si="12"/>
        <v>00-11</v>
      </c>
      <c r="B451" s="824">
        <v>11</v>
      </c>
      <c r="C451" t="s">
        <v>929</v>
      </c>
      <c r="D451" t="s">
        <v>202</v>
      </c>
      <c r="F451" t="s">
        <v>930</v>
      </c>
      <c r="G451" t="s">
        <v>49</v>
      </c>
      <c r="H451" t="s">
        <v>18</v>
      </c>
      <c r="I451" t="s">
        <v>914</v>
      </c>
      <c r="K451" t="s">
        <v>899</v>
      </c>
      <c r="L451" t="s">
        <v>931</v>
      </c>
      <c r="O451">
        <f t="shared" si="13"/>
        <v>0</v>
      </c>
      <c r="P451" s="2015">
        <v>0.63552870370370373</v>
      </c>
    </row>
    <row r="452" spans="1:16" x14ac:dyDescent="0.25">
      <c r="A452" t="str">
        <f t="shared" si="12"/>
        <v>00-2</v>
      </c>
      <c r="B452" s="825">
        <v>2</v>
      </c>
      <c r="C452" t="s">
        <v>932</v>
      </c>
      <c r="D452" t="s">
        <v>933</v>
      </c>
      <c r="F452" t="s">
        <v>934</v>
      </c>
      <c r="G452" t="s">
        <v>130</v>
      </c>
      <c r="H452" t="s">
        <v>18</v>
      </c>
      <c r="I452" t="s">
        <v>914</v>
      </c>
      <c r="K452" t="s">
        <v>899</v>
      </c>
      <c r="L452" t="s">
        <v>935</v>
      </c>
      <c r="O452">
        <f t="shared" si="13"/>
        <v>0</v>
      </c>
      <c r="P452" s="2015">
        <v>0.63553067129629637</v>
      </c>
    </row>
    <row r="453" spans="1:16" x14ac:dyDescent="0.25">
      <c r="A453" t="str">
        <f t="shared" si="12"/>
        <v>00-15</v>
      </c>
      <c r="B453" s="826">
        <v>15</v>
      </c>
      <c r="C453" t="s">
        <v>936</v>
      </c>
      <c r="D453" t="s">
        <v>937</v>
      </c>
      <c r="F453" t="s">
        <v>938</v>
      </c>
      <c r="G453" t="s">
        <v>145</v>
      </c>
      <c r="H453" t="s">
        <v>18</v>
      </c>
      <c r="I453" t="s">
        <v>939</v>
      </c>
      <c r="K453" t="s">
        <v>899</v>
      </c>
      <c r="L453" t="s">
        <v>935</v>
      </c>
      <c r="O453">
        <f t="shared" si="13"/>
        <v>0</v>
      </c>
      <c r="P453" s="2015">
        <v>0.63553067129629637</v>
      </c>
    </row>
    <row r="454" spans="1:16" x14ac:dyDescent="0.25">
      <c r="A454" t="str">
        <f t="shared" si="12"/>
        <v>00-13</v>
      </c>
      <c r="B454" s="827">
        <v>13</v>
      </c>
      <c r="C454" t="s">
        <v>940</v>
      </c>
      <c r="D454" t="s">
        <v>941</v>
      </c>
      <c r="F454" t="s">
        <v>942</v>
      </c>
      <c r="G454" t="s">
        <v>634</v>
      </c>
      <c r="H454" t="s">
        <v>18</v>
      </c>
      <c r="I454" t="s">
        <v>914</v>
      </c>
      <c r="K454" t="s">
        <v>899</v>
      </c>
      <c r="L454" t="s">
        <v>943</v>
      </c>
      <c r="O454">
        <f t="shared" si="13"/>
        <v>0</v>
      </c>
      <c r="P454" s="2015">
        <v>0.63553078703703703</v>
      </c>
    </row>
    <row r="455" spans="1:16" x14ac:dyDescent="0.25">
      <c r="A455" t="str">
        <f t="shared" ref="A455:A518" si="14">CONCATENATE(TEXT(O455,"00"),"-",B455)</f>
        <v>00-26</v>
      </c>
      <c r="B455" s="828">
        <v>26</v>
      </c>
      <c r="C455" t="s">
        <v>944</v>
      </c>
      <c r="D455" t="s">
        <v>945</v>
      </c>
      <c r="F455" t="s">
        <v>946</v>
      </c>
      <c r="G455" t="s">
        <v>71</v>
      </c>
      <c r="H455" t="s">
        <v>18</v>
      </c>
      <c r="I455" t="s">
        <v>137</v>
      </c>
      <c r="K455" t="s">
        <v>899</v>
      </c>
      <c r="L455" t="s">
        <v>947</v>
      </c>
      <c r="O455">
        <f t="shared" si="13"/>
        <v>0</v>
      </c>
      <c r="P455" s="2015">
        <v>0.63553217592592592</v>
      </c>
    </row>
    <row r="456" spans="1:16" x14ac:dyDescent="0.25">
      <c r="A456" t="str">
        <f t="shared" si="14"/>
        <v>00-18</v>
      </c>
      <c r="B456" s="829">
        <v>18</v>
      </c>
      <c r="C456" t="s">
        <v>948</v>
      </c>
      <c r="D456" t="s">
        <v>949</v>
      </c>
      <c r="F456" t="s">
        <v>950</v>
      </c>
      <c r="G456" t="s">
        <v>43</v>
      </c>
      <c r="H456" t="s">
        <v>18</v>
      </c>
      <c r="I456" t="s">
        <v>914</v>
      </c>
      <c r="K456" t="s">
        <v>899</v>
      </c>
      <c r="L456" t="s">
        <v>951</v>
      </c>
      <c r="O456">
        <f t="shared" si="13"/>
        <v>0</v>
      </c>
      <c r="P456" s="2015">
        <v>0.63553240740740746</v>
      </c>
    </row>
    <row r="457" spans="1:16" x14ac:dyDescent="0.25">
      <c r="A457" t="str">
        <f t="shared" si="14"/>
        <v>00-14</v>
      </c>
      <c r="B457" s="830">
        <v>14</v>
      </c>
      <c r="C457" t="s">
        <v>92</v>
      </c>
      <c r="D457" t="s">
        <v>952</v>
      </c>
      <c r="F457" t="s">
        <v>953</v>
      </c>
      <c r="G457" t="s">
        <v>662</v>
      </c>
      <c r="H457" t="s">
        <v>18</v>
      </c>
      <c r="I457" t="s">
        <v>927</v>
      </c>
      <c r="K457" t="s">
        <v>899</v>
      </c>
      <c r="L457" t="s">
        <v>954</v>
      </c>
      <c r="O457">
        <f t="shared" si="13"/>
        <v>0</v>
      </c>
      <c r="P457" s="2015">
        <v>0.63553530092592592</v>
      </c>
    </row>
    <row r="458" spans="1:16" x14ac:dyDescent="0.25">
      <c r="A458" t="str">
        <f t="shared" si="14"/>
        <v>00-19</v>
      </c>
      <c r="B458" s="831">
        <v>19</v>
      </c>
      <c r="C458" t="s">
        <v>955</v>
      </c>
      <c r="D458" t="s">
        <v>956</v>
      </c>
      <c r="F458" t="s">
        <v>957</v>
      </c>
      <c r="G458" t="s">
        <v>141</v>
      </c>
      <c r="H458" t="s">
        <v>18</v>
      </c>
      <c r="I458" t="s">
        <v>958</v>
      </c>
      <c r="K458" t="s">
        <v>899</v>
      </c>
      <c r="L458" t="s">
        <v>959</v>
      </c>
      <c r="O458">
        <f t="shared" si="13"/>
        <v>0</v>
      </c>
      <c r="P458" s="2015">
        <v>0.63553576388888888</v>
      </c>
    </row>
    <row r="459" spans="1:16" x14ac:dyDescent="0.25">
      <c r="A459" t="str">
        <f t="shared" si="14"/>
        <v>00-12</v>
      </c>
      <c r="B459" s="832">
        <v>12</v>
      </c>
      <c r="C459" t="s">
        <v>961</v>
      </c>
      <c r="D459" t="s">
        <v>962</v>
      </c>
      <c r="F459" t="s">
        <v>963</v>
      </c>
      <c r="G459" t="s">
        <v>960</v>
      </c>
      <c r="H459" t="s">
        <v>18</v>
      </c>
      <c r="I459" t="s">
        <v>914</v>
      </c>
      <c r="K459" t="s">
        <v>899</v>
      </c>
      <c r="L459" t="s">
        <v>964</v>
      </c>
      <c r="O459">
        <f t="shared" si="13"/>
        <v>0</v>
      </c>
      <c r="P459" s="2015">
        <v>0.63553599537037042</v>
      </c>
    </row>
    <row r="460" spans="1:16" x14ac:dyDescent="0.25">
      <c r="A460" t="str">
        <f t="shared" si="14"/>
        <v>00-38</v>
      </c>
      <c r="B460" s="833">
        <v>38</v>
      </c>
      <c r="C460" t="s">
        <v>965</v>
      </c>
      <c r="D460" t="s">
        <v>966</v>
      </c>
      <c r="F460" t="s">
        <v>48</v>
      </c>
      <c r="G460" t="s">
        <v>214</v>
      </c>
      <c r="H460" t="s">
        <v>18</v>
      </c>
      <c r="I460" t="s">
        <v>967</v>
      </c>
      <c r="K460" t="s">
        <v>899</v>
      </c>
      <c r="L460" t="s">
        <v>968</v>
      </c>
      <c r="O460">
        <f t="shared" si="13"/>
        <v>0</v>
      </c>
      <c r="P460" s="2015">
        <v>0.63553622685185185</v>
      </c>
    </row>
    <row r="461" spans="1:16" x14ac:dyDescent="0.25">
      <c r="A461" t="str">
        <f t="shared" si="14"/>
        <v>00-21</v>
      </c>
      <c r="B461" s="834">
        <v>21</v>
      </c>
      <c r="C461" t="s">
        <v>969</v>
      </c>
      <c r="D461" t="s">
        <v>165</v>
      </c>
      <c r="F461" t="s">
        <v>970</v>
      </c>
      <c r="G461" t="s">
        <v>256</v>
      </c>
      <c r="H461" t="s">
        <v>18</v>
      </c>
      <c r="I461" t="s">
        <v>904</v>
      </c>
      <c r="K461" t="s">
        <v>899</v>
      </c>
      <c r="L461" t="s">
        <v>971</v>
      </c>
      <c r="O461">
        <f t="shared" si="13"/>
        <v>0</v>
      </c>
      <c r="P461" s="2015">
        <v>0.63553645833333328</v>
      </c>
    </row>
    <row r="462" spans="1:16" x14ac:dyDescent="0.25">
      <c r="A462" t="str">
        <f t="shared" si="14"/>
        <v>00-28</v>
      </c>
      <c r="B462" s="835">
        <v>28</v>
      </c>
      <c r="C462" t="s">
        <v>972</v>
      </c>
      <c r="D462" t="s">
        <v>81</v>
      </c>
      <c r="F462" t="s">
        <v>48</v>
      </c>
      <c r="G462" t="s">
        <v>17</v>
      </c>
      <c r="H462" t="s">
        <v>18</v>
      </c>
      <c r="I462" t="s">
        <v>973</v>
      </c>
      <c r="K462" t="s">
        <v>899</v>
      </c>
      <c r="L462" t="s">
        <v>974</v>
      </c>
      <c r="O462">
        <f t="shared" si="13"/>
        <v>0</v>
      </c>
      <c r="P462" s="2015">
        <v>0.63553657407407405</v>
      </c>
    </row>
    <row r="463" spans="1:16" x14ac:dyDescent="0.25">
      <c r="A463" t="str">
        <f t="shared" si="14"/>
        <v>00-40</v>
      </c>
      <c r="B463" s="836">
        <v>40</v>
      </c>
      <c r="C463" t="s">
        <v>975</v>
      </c>
      <c r="D463" t="s">
        <v>976</v>
      </c>
      <c r="F463" t="s">
        <v>977</v>
      </c>
      <c r="G463" t="s">
        <v>83</v>
      </c>
      <c r="H463" t="s">
        <v>18</v>
      </c>
      <c r="I463" t="s">
        <v>978</v>
      </c>
      <c r="K463" t="s">
        <v>899</v>
      </c>
      <c r="L463" t="s">
        <v>979</v>
      </c>
      <c r="O463">
        <f t="shared" si="13"/>
        <v>0</v>
      </c>
      <c r="P463" s="2015">
        <v>0.63553865740740745</v>
      </c>
    </row>
    <row r="464" spans="1:16" x14ac:dyDescent="0.25">
      <c r="A464" t="str">
        <f t="shared" si="14"/>
        <v>00-22</v>
      </c>
      <c r="B464" s="837">
        <v>22</v>
      </c>
      <c r="C464" t="s">
        <v>980</v>
      </c>
      <c r="D464" t="s">
        <v>110</v>
      </c>
      <c r="F464" t="s">
        <v>981</v>
      </c>
      <c r="G464" t="s">
        <v>118</v>
      </c>
      <c r="H464" t="s">
        <v>18</v>
      </c>
      <c r="I464" t="s">
        <v>914</v>
      </c>
      <c r="K464" t="s">
        <v>899</v>
      </c>
      <c r="L464" t="s">
        <v>979</v>
      </c>
      <c r="O464">
        <f t="shared" si="13"/>
        <v>0</v>
      </c>
      <c r="P464" s="2015">
        <v>0.63553865740740745</v>
      </c>
    </row>
    <row r="465" spans="1:16" x14ac:dyDescent="0.25">
      <c r="A465" t="str">
        <f t="shared" si="14"/>
        <v>00-35</v>
      </c>
      <c r="B465" s="838">
        <v>35</v>
      </c>
      <c r="C465" t="s">
        <v>982</v>
      </c>
      <c r="D465" t="s">
        <v>260</v>
      </c>
      <c r="F465" t="s">
        <v>983</v>
      </c>
      <c r="G465" t="s">
        <v>252</v>
      </c>
      <c r="H465" t="s">
        <v>18</v>
      </c>
      <c r="I465" t="s">
        <v>904</v>
      </c>
      <c r="K465" t="s">
        <v>899</v>
      </c>
      <c r="L465" t="s">
        <v>984</v>
      </c>
      <c r="O465">
        <f t="shared" si="13"/>
        <v>0</v>
      </c>
      <c r="P465" s="2015">
        <v>0.63553888888888888</v>
      </c>
    </row>
    <row r="466" spans="1:16" x14ac:dyDescent="0.25">
      <c r="A466" t="str">
        <f t="shared" si="14"/>
        <v>00-10</v>
      </c>
      <c r="B466" s="839">
        <v>10</v>
      </c>
      <c r="C466" t="s">
        <v>985</v>
      </c>
      <c r="D466" t="s">
        <v>986</v>
      </c>
      <c r="F466" t="s">
        <v>987</v>
      </c>
      <c r="G466" t="s">
        <v>209</v>
      </c>
      <c r="H466" t="s">
        <v>18</v>
      </c>
      <c r="I466" t="s">
        <v>988</v>
      </c>
      <c r="K466" t="s">
        <v>899</v>
      </c>
      <c r="L466" t="s">
        <v>989</v>
      </c>
      <c r="O466">
        <f t="shared" si="13"/>
        <v>0</v>
      </c>
      <c r="P466" s="2015">
        <v>0.6355391203703703</v>
      </c>
    </row>
    <row r="467" spans="1:16" x14ac:dyDescent="0.25">
      <c r="A467" t="str">
        <f t="shared" si="14"/>
        <v>00-32</v>
      </c>
      <c r="B467" s="840">
        <v>32</v>
      </c>
      <c r="C467" t="s">
        <v>990</v>
      </c>
      <c r="D467" t="s">
        <v>991</v>
      </c>
      <c r="F467" t="s">
        <v>992</v>
      </c>
      <c r="G467" t="s">
        <v>219</v>
      </c>
      <c r="H467" t="s">
        <v>18</v>
      </c>
      <c r="I467" t="s">
        <v>914</v>
      </c>
      <c r="K467" t="s">
        <v>899</v>
      </c>
      <c r="L467" t="s">
        <v>993</v>
      </c>
      <c r="O467">
        <f t="shared" si="13"/>
        <v>0</v>
      </c>
      <c r="P467" s="2015">
        <v>0.63553981481481481</v>
      </c>
    </row>
    <row r="468" spans="1:16" x14ac:dyDescent="0.25">
      <c r="A468" t="str">
        <f t="shared" si="14"/>
        <v>00-25</v>
      </c>
      <c r="B468" s="841">
        <v>25</v>
      </c>
      <c r="C468" t="s">
        <v>994</v>
      </c>
      <c r="D468" t="s">
        <v>921</v>
      </c>
      <c r="F468" t="s">
        <v>48</v>
      </c>
      <c r="G468" t="s">
        <v>262</v>
      </c>
      <c r="H468" t="s">
        <v>18</v>
      </c>
      <c r="I468" t="s">
        <v>995</v>
      </c>
      <c r="K468" t="s">
        <v>899</v>
      </c>
      <c r="L468" t="s">
        <v>996</v>
      </c>
      <c r="O468">
        <f t="shared" si="13"/>
        <v>0</v>
      </c>
      <c r="P468" s="2015">
        <v>0.63553993055555558</v>
      </c>
    </row>
    <row r="469" spans="1:16" x14ac:dyDescent="0.25">
      <c r="A469" t="str">
        <f t="shared" si="14"/>
        <v>00-46</v>
      </c>
      <c r="B469" s="842">
        <v>46</v>
      </c>
      <c r="C469" t="s">
        <v>997</v>
      </c>
      <c r="D469" t="s">
        <v>998</v>
      </c>
      <c r="F469" t="s">
        <v>999</v>
      </c>
      <c r="G469" t="s">
        <v>172</v>
      </c>
      <c r="H469" t="s">
        <v>18</v>
      </c>
      <c r="I469" t="s">
        <v>1000</v>
      </c>
      <c r="K469" t="s">
        <v>899</v>
      </c>
      <c r="L469" t="s">
        <v>1001</v>
      </c>
      <c r="O469">
        <f t="shared" si="13"/>
        <v>0</v>
      </c>
      <c r="P469" s="2015">
        <v>0.63554062499999997</v>
      </c>
    </row>
    <row r="470" spans="1:16" x14ac:dyDescent="0.25">
      <c r="A470" t="str">
        <f t="shared" si="14"/>
        <v>00-42</v>
      </c>
      <c r="B470" s="843">
        <v>42</v>
      </c>
      <c r="C470" t="s">
        <v>1002</v>
      </c>
      <c r="D470" t="s">
        <v>1003</v>
      </c>
      <c r="F470" t="s">
        <v>48</v>
      </c>
      <c r="G470" t="s">
        <v>187</v>
      </c>
      <c r="H470" t="s">
        <v>18</v>
      </c>
      <c r="I470" t="s">
        <v>1004</v>
      </c>
      <c r="K470" t="s">
        <v>899</v>
      </c>
      <c r="L470" t="s">
        <v>1001</v>
      </c>
      <c r="O470">
        <f t="shared" si="13"/>
        <v>0</v>
      </c>
      <c r="P470" s="2015">
        <v>0.63554062499999997</v>
      </c>
    </row>
    <row r="471" spans="1:16" x14ac:dyDescent="0.25">
      <c r="A471" t="str">
        <f t="shared" si="14"/>
        <v>00-30</v>
      </c>
      <c r="B471" s="844">
        <v>30</v>
      </c>
      <c r="C471" t="s">
        <v>1005</v>
      </c>
      <c r="D471" t="s">
        <v>1006</v>
      </c>
      <c r="F471" t="s">
        <v>1007</v>
      </c>
      <c r="G471" t="s">
        <v>224</v>
      </c>
      <c r="H471" t="s">
        <v>18</v>
      </c>
      <c r="I471" t="s">
        <v>1008</v>
      </c>
      <c r="K471" t="s">
        <v>899</v>
      </c>
      <c r="L471" t="s">
        <v>1009</v>
      </c>
      <c r="O471">
        <f t="shared" si="13"/>
        <v>0</v>
      </c>
      <c r="P471" s="2015">
        <v>0.63554201388888887</v>
      </c>
    </row>
    <row r="472" spans="1:16" x14ac:dyDescent="0.25">
      <c r="A472" t="str">
        <f t="shared" si="14"/>
        <v>00-69</v>
      </c>
      <c r="B472" s="845">
        <v>69</v>
      </c>
      <c r="C472" t="s">
        <v>1011</v>
      </c>
      <c r="D472" t="s">
        <v>260</v>
      </c>
      <c r="F472" t="s">
        <v>1012</v>
      </c>
      <c r="G472" t="s">
        <v>1010</v>
      </c>
      <c r="H472" t="s">
        <v>18</v>
      </c>
      <c r="I472" t="s">
        <v>1013</v>
      </c>
      <c r="K472" t="s">
        <v>899</v>
      </c>
      <c r="L472" t="s">
        <v>1014</v>
      </c>
      <c r="O472">
        <f t="shared" si="13"/>
        <v>0</v>
      </c>
      <c r="P472" s="2015">
        <v>0.63554363425925919</v>
      </c>
    </row>
    <row r="473" spans="1:16" x14ac:dyDescent="0.25">
      <c r="A473" t="str">
        <f t="shared" si="14"/>
        <v>00-53</v>
      </c>
      <c r="B473" s="846">
        <v>53</v>
      </c>
      <c r="C473" t="s">
        <v>1016</v>
      </c>
      <c r="D473" t="s">
        <v>234</v>
      </c>
      <c r="F473" t="s">
        <v>1017</v>
      </c>
      <c r="G473" t="s">
        <v>1015</v>
      </c>
      <c r="H473" t="s">
        <v>18</v>
      </c>
      <c r="I473" t="s">
        <v>1018</v>
      </c>
      <c r="K473" t="s">
        <v>899</v>
      </c>
      <c r="L473" t="s">
        <v>1019</v>
      </c>
      <c r="O473">
        <f t="shared" si="13"/>
        <v>0</v>
      </c>
      <c r="P473" s="2015">
        <v>0.63554374999999996</v>
      </c>
    </row>
    <row r="474" spans="1:16" x14ac:dyDescent="0.25">
      <c r="A474" t="str">
        <f t="shared" si="14"/>
        <v>00-29</v>
      </c>
      <c r="B474" s="847">
        <v>29</v>
      </c>
      <c r="C474" t="s">
        <v>1020</v>
      </c>
      <c r="D474" t="s">
        <v>1021</v>
      </c>
      <c r="F474" t="s">
        <v>1022</v>
      </c>
      <c r="G474" t="s">
        <v>182</v>
      </c>
      <c r="H474" t="s">
        <v>18</v>
      </c>
      <c r="I474" t="s">
        <v>1023</v>
      </c>
      <c r="K474" t="s">
        <v>899</v>
      </c>
      <c r="L474" t="s">
        <v>1024</v>
      </c>
      <c r="O474">
        <f t="shared" si="13"/>
        <v>0</v>
      </c>
      <c r="P474" s="2015">
        <v>0.63554409722222227</v>
      </c>
    </row>
    <row r="475" spans="1:16" x14ac:dyDescent="0.25">
      <c r="A475" t="str">
        <f t="shared" si="14"/>
        <v>00-37</v>
      </c>
      <c r="B475" s="848">
        <v>37</v>
      </c>
      <c r="C475" t="s">
        <v>1025</v>
      </c>
      <c r="D475" t="s">
        <v>1026</v>
      </c>
      <c r="F475" t="s">
        <v>1027</v>
      </c>
      <c r="G475" t="s">
        <v>25</v>
      </c>
      <c r="H475" t="s">
        <v>18</v>
      </c>
      <c r="I475" t="s">
        <v>626</v>
      </c>
      <c r="K475" t="s">
        <v>899</v>
      </c>
      <c r="L475" t="s">
        <v>1024</v>
      </c>
      <c r="O475">
        <f t="shared" si="13"/>
        <v>0</v>
      </c>
      <c r="P475" s="2015">
        <v>0.63554409722222227</v>
      </c>
    </row>
    <row r="476" spans="1:16" x14ac:dyDescent="0.25">
      <c r="A476" t="str">
        <f t="shared" si="14"/>
        <v>00-27</v>
      </c>
      <c r="B476" s="849">
        <v>27</v>
      </c>
      <c r="C476" t="s">
        <v>684</v>
      </c>
      <c r="D476" t="s">
        <v>1028</v>
      </c>
      <c r="F476" t="s">
        <v>48</v>
      </c>
      <c r="G476" t="s">
        <v>177</v>
      </c>
      <c r="H476" t="s">
        <v>18</v>
      </c>
      <c r="I476" t="s">
        <v>1029</v>
      </c>
      <c r="K476" t="s">
        <v>899</v>
      </c>
      <c r="L476" t="s">
        <v>1030</v>
      </c>
      <c r="O476">
        <f t="shared" si="13"/>
        <v>0</v>
      </c>
      <c r="P476" s="2015">
        <v>0.63554421296296293</v>
      </c>
    </row>
    <row r="477" spans="1:16" x14ac:dyDescent="0.25">
      <c r="A477" t="str">
        <f t="shared" si="14"/>
        <v>00-36</v>
      </c>
      <c r="B477" s="850">
        <v>36</v>
      </c>
      <c r="C477" t="s">
        <v>1031</v>
      </c>
      <c r="D477" t="s">
        <v>952</v>
      </c>
      <c r="F477" t="s">
        <v>1032</v>
      </c>
      <c r="G477" t="s">
        <v>156</v>
      </c>
      <c r="H477" t="s">
        <v>18</v>
      </c>
      <c r="I477" t="s">
        <v>1023</v>
      </c>
      <c r="K477" t="s">
        <v>899</v>
      </c>
      <c r="L477" t="s">
        <v>1033</v>
      </c>
      <c r="O477">
        <f t="shared" si="13"/>
        <v>0</v>
      </c>
      <c r="P477" s="2015">
        <v>0.63554583333333337</v>
      </c>
    </row>
    <row r="478" spans="1:16" x14ac:dyDescent="0.25">
      <c r="A478" t="str">
        <f t="shared" si="14"/>
        <v>00-52</v>
      </c>
      <c r="B478" s="851">
        <v>52</v>
      </c>
      <c r="C478" t="s">
        <v>1034</v>
      </c>
      <c r="D478" t="s">
        <v>986</v>
      </c>
      <c r="F478" t="s">
        <v>1035</v>
      </c>
      <c r="G478" t="s">
        <v>101</v>
      </c>
      <c r="H478" t="s">
        <v>18</v>
      </c>
      <c r="I478" t="s">
        <v>1036</v>
      </c>
      <c r="K478" t="s">
        <v>899</v>
      </c>
      <c r="L478" t="s">
        <v>1037</v>
      </c>
      <c r="O478">
        <f t="shared" si="13"/>
        <v>0</v>
      </c>
      <c r="P478" s="2015">
        <v>0.63554710648148149</v>
      </c>
    </row>
    <row r="479" spans="1:16" x14ac:dyDescent="0.25">
      <c r="A479" t="str">
        <f t="shared" si="14"/>
        <v>00-78</v>
      </c>
      <c r="B479" s="852">
        <v>78</v>
      </c>
      <c r="C479" t="s">
        <v>1039</v>
      </c>
      <c r="D479" t="s">
        <v>260</v>
      </c>
      <c r="F479" t="s">
        <v>1040</v>
      </c>
      <c r="G479" t="s">
        <v>1038</v>
      </c>
      <c r="H479" t="s">
        <v>18</v>
      </c>
      <c r="I479" t="s">
        <v>1041</v>
      </c>
      <c r="K479" t="s">
        <v>899</v>
      </c>
      <c r="L479" t="s">
        <v>1042</v>
      </c>
      <c r="O479">
        <f t="shared" si="13"/>
        <v>0</v>
      </c>
      <c r="P479" s="2015">
        <v>0.63554791666666666</v>
      </c>
    </row>
    <row r="480" spans="1:16" x14ac:dyDescent="0.25">
      <c r="A480" t="str">
        <f t="shared" si="14"/>
        <v>00-76</v>
      </c>
      <c r="B480" s="853">
        <v>76</v>
      </c>
      <c r="C480" t="s">
        <v>1044</v>
      </c>
      <c r="D480" t="s">
        <v>1045</v>
      </c>
      <c r="F480" t="s">
        <v>1046</v>
      </c>
      <c r="G480" t="s">
        <v>1043</v>
      </c>
      <c r="H480" t="s">
        <v>18</v>
      </c>
      <c r="I480" t="s">
        <v>1047</v>
      </c>
      <c r="K480" t="s">
        <v>899</v>
      </c>
      <c r="L480" t="s">
        <v>1048</v>
      </c>
      <c r="O480">
        <f t="shared" si="13"/>
        <v>0</v>
      </c>
      <c r="P480" s="2015">
        <v>0.63554826388888885</v>
      </c>
    </row>
    <row r="481" spans="1:16" x14ac:dyDescent="0.25">
      <c r="A481" t="str">
        <f t="shared" si="14"/>
        <v>00-57</v>
      </c>
      <c r="B481" s="854">
        <v>57</v>
      </c>
      <c r="C481" t="s">
        <v>1050</v>
      </c>
      <c r="D481" t="s">
        <v>921</v>
      </c>
      <c r="F481" t="s">
        <v>1051</v>
      </c>
      <c r="G481" t="s">
        <v>1049</v>
      </c>
      <c r="H481" t="s">
        <v>18</v>
      </c>
      <c r="I481" t="s">
        <v>1052</v>
      </c>
      <c r="K481" t="s">
        <v>899</v>
      </c>
      <c r="L481" t="s">
        <v>1053</v>
      </c>
      <c r="O481">
        <f t="shared" si="13"/>
        <v>0</v>
      </c>
      <c r="P481" s="2015">
        <v>0.63554930555555555</v>
      </c>
    </row>
    <row r="482" spans="1:16" x14ac:dyDescent="0.25">
      <c r="A482" t="str">
        <f t="shared" si="14"/>
        <v>00-62</v>
      </c>
      <c r="B482" s="855">
        <v>62</v>
      </c>
      <c r="C482" t="s">
        <v>179</v>
      </c>
      <c r="D482" t="s">
        <v>917</v>
      </c>
      <c r="F482" t="s">
        <v>1055</v>
      </c>
      <c r="G482" t="s">
        <v>1054</v>
      </c>
      <c r="H482" t="s">
        <v>18</v>
      </c>
      <c r="I482" t="s">
        <v>183</v>
      </c>
      <c r="K482" t="s">
        <v>899</v>
      </c>
      <c r="L482" t="s">
        <v>1056</v>
      </c>
      <c r="O482">
        <f t="shared" si="13"/>
        <v>0</v>
      </c>
      <c r="P482" s="2015">
        <v>0.63555046296296303</v>
      </c>
    </row>
    <row r="483" spans="1:16" x14ac:dyDescent="0.25">
      <c r="A483" t="str">
        <f t="shared" si="14"/>
        <v>00-39</v>
      </c>
      <c r="B483" s="856">
        <v>39</v>
      </c>
      <c r="C483" t="s">
        <v>1057</v>
      </c>
      <c r="D483" t="s">
        <v>1058</v>
      </c>
      <c r="F483" t="s">
        <v>48</v>
      </c>
      <c r="G483" t="s">
        <v>77</v>
      </c>
      <c r="H483" t="s">
        <v>18</v>
      </c>
      <c r="I483" t="s">
        <v>1059</v>
      </c>
      <c r="K483" t="s">
        <v>899</v>
      </c>
      <c r="L483" t="s">
        <v>1060</v>
      </c>
      <c r="O483">
        <f t="shared" si="13"/>
        <v>0</v>
      </c>
      <c r="P483" s="2015">
        <v>0.63555196759259258</v>
      </c>
    </row>
    <row r="484" spans="1:16" x14ac:dyDescent="0.25">
      <c r="A484" t="str">
        <f t="shared" si="14"/>
        <v>00-70</v>
      </c>
      <c r="B484" s="857">
        <v>70</v>
      </c>
      <c r="C484" t="s">
        <v>1062</v>
      </c>
      <c r="D484" t="s">
        <v>1063</v>
      </c>
      <c r="F484" t="s">
        <v>1064</v>
      </c>
      <c r="G484" t="s">
        <v>1061</v>
      </c>
      <c r="H484" t="s">
        <v>18</v>
      </c>
      <c r="I484" t="s">
        <v>26</v>
      </c>
      <c r="K484" t="s">
        <v>899</v>
      </c>
      <c r="L484" t="s">
        <v>1065</v>
      </c>
      <c r="O484">
        <f t="shared" si="13"/>
        <v>0</v>
      </c>
      <c r="P484" s="2015">
        <v>0.63555243055555555</v>
      </c>
    </row>
    <row r="485" spans="1:16" x14ac:dyDescent="0.25">
      <c r="A485" t="str">
        <f t="shared" si="14"/>
        <v>00-58</v>
      </c>
      <c r="B485" s="858">
        <v>58</v>
      </c>
      <c r="C485" t="s">
        <v>1067</v>
      </c>
      <c r="D485" t="s">
        <v>1068</v>
      </c>
      <c r="F485" t="s">
        <v>1069</v>
      </c>
      <c r="G485" t="s">
        <v>1066</v>
      </c>
      <c r="H485" t="s">
        <v>18</v>
      </c>
      <c r="I485" t="s">
        <v>263</v>
      </c>
      <c r="K485" t="s">
        <v>899</v>
      </c>
      <c r="L485" t="s">
        <v>1070</v>
      </c>
      <c r="O485">
        <f t="shared" si="13"/>
        <v>0</v>
      </c>
      <c r="P485" s="2015">
        <v>0.63555289351851851</v>
      </c>
    </row>
    <row r="486" spans="1:16" x14ac:dyDescent="0.25">
      <c r="A486" t="str">
        <f t="shared" si="14"/>
        <v>00-86</v>
      </c>
      <c r="B486" s="859">
        <v>86</v>
      </c>
      <c r="C486" t="s">
        <v>1072</v>
      </c>
      <c r="D486" t="s">
        <v>1073</v>
      </c>
      <c r="F486" t="s">
        <v>1074</v>
      </c>
      <c r="G486" t="s">
        <v>1071</v>
      </c>
      <c r="H486" t="s">
        <v>18</v>
      </c>
      <c r="I486" t="s">
        <v>188</v>
      </c>
      <c r="K486" t="s">
        <v>899</v>
      </c>
      <c r="L486" t="s">
        <v>1075</v>
      </c>
      <c r="O486">
        <f t="shared" si="13"/>
        <v>0</v>
      </c>
      <c r="P486" s="2015">
        <v>0.63555335648148148</v>
      </c>
    </row>
    <row r="487" spans="1:16" x14ac:dyDescent="0.25">
      <c r="A487" t="str">
        <f t="shared" si="14"/>
        <v>00-77</v>
      </c>
      <c r="B487" s="860">
        <v>77</v>
      </c>
      <c r="C487" t="s">
        <v>1077</v>
      </c>
      <c r="D487" t="s">
        <v>1078</v>
      </c>
      <c r="F487" t="s">
        <v>1079</v>
      </c>
      <c r="G487" t="s">
        <v>1076</v>
      </c>
      <c r="H487" t="s">
        <v>18</v>
      </c>
      <c r="I487" t="s">
        <v>1047</v>
      </c>
      <c r="K487" t="s">
        <v>899</v>
      </c>
      <c r="L487" t="s">
        <v>1080</v>
      </c>
      <c r="O487">
        <f t="shared" si="13"/>
        <v>0</v>
      </c>
      <c r="P487" s="2015">
        <v>0.63555428240740741</v>
      </c>
    </row>
    <row r="488" spans="1:16" x14ac:dyDescent="0.25">
      <c r="A488" t="str">
        <f t="shared" si="14"/>
        <v>00-59</v>
      </c>
      <c r="B488" s="861">
        <v>59</v>
      </c>
      <c r="C488" t="s">
        <v>1082</v>
      </c>
      <c r="D488" t="s">
        <v>1083</v>
      </c>
      <c r="F488" t="s">
        <v>1084</v>
      </c>
      <c r="G488" t="s">
        <v>1081</v>
      </c>
      <c r="H488" t="s">
        <v>18</v>
      </c>
      <c r="I488" t="s">
        <v>72</v>
      </c>
      <c r="K488" t="s">
        <v>899</v>
      </c>
      <c r="L488" t="s">
        <v>1085</v>
      </c>
      <c r="O488">
        <f t="shared" si="13"/>
        <v>0</v>
      </c>
      <c r="P488" s="2015">
        <v>0.63555451388888884</v>
      </c>
    </row>
    <row r="489" spans="1:16" x14ac:dyDescent="0.25">
      <c r="A489" t="str">
        <f t="shared" si="14"/>
        <v>00-50</v>
      </c>
      <c r="B489" s="862">
        <v>50</v>
      </c>
      <c r="C489" t="s">
        <v>1086</v>
      </c>
      <c r="D489" t="s">
        <v>105</v>
      </c>
      <c r="F489" t="s">
        <v>1087</v>
      </c>
      <c r="G489" t="s">
        <v>65</v>
      </c>
      <c r="H489" t="s">
        <v>18</v>
      </c>
      <c r="I489" t="s">
        <v>1088</v>
      </c>
      <c r="K489" t="s">
        <v>899</v>
      </c>
      <c r="L489" t="s">
        <v>1089</v>
      </c>
      <c r="O489">
        <f t="shared" si="13"/>
        <v>0</v>
      </c>
      <c r="P489" s="2015">
        <v>0.63555601851851851</v>
      </c>
    </row>
    <row r="490" spans="1:16" x14ac:dyDescent="0.25">
      <c r="A490" t="str">
        <f t="shared" si="14"/>
        <v>00-65</v>
      </c>
      <c r="B490" s="863">
        <v>65</v>
      </c>
      <c r="C490" t="s">
        <v>1091</v>
      </c>
      <c r="D490" t="s">
        <v>35</v>
      </c>
      <c r="F490" t="s">
        <v>1092</v>
      </c>
      <c r="G490" t="s">
        <v>1090</v>
      </c>
      <c r="H490" t="s">
        <v>18</v>
      </c>
      <c r="I490" t="s">
        <v>1093</v>
      </c>
      <c r="K490" t="s">
        <v>899</v>
      </c>
      <c r="L490" t="s">
        <v>1094</v>
      </c>
      <c r="O490">
        <f t="shared" si="13"/>
        <v>0</v>
      </c>
      <c r="P490" s="2015">
        <v>0.63555671296296301</v>
      </c>
    </row>
    <row r="491" spans="1:16" x14ac:dyDescent="0.25">
      <c r="A491" t="str">
        <f t="shared" si="14"/>
        <v>00-60</v>
      </c>
      <c r="B491" s="864">
        <v>60</v>
      </c>
      <c r="C491" t="s">
        <v>1096</v>
      </c>
      <c r="D491" t="s">
        <v>1097</v>
      </c>
      <c r="F491" t="s">
        <v>1098</v>
      </c>
      <c r="G491" t="s">
        <v>1095</v>
      </c>
      <c r="H491" t="s">
        <v>18</v>
      </c>
      <c r="I491" t="s">
        <v>1099</v>
      </c>
      <c r="K491" t="s">
        <v>899</v>
      </c>
      <c r="L491" t="s">
        <v>1100</v>
      </c>
      <c r="O491">
        <f t="shared" si="13"/>
        <v>0</v>
      </c>
      <c r="P491" s="2015">
        <v>0.63555682870370367</v>
      </c>
    </row>
    <row r="492" spans="1:16" x14ac:dyDescent="0.25">
      <c r="A492" t="str">
        <f t="shared" si="14"/>
        <v>00-45</v>
      </c>
      <c r="B492" s="865">
        <v>45</v>
      </c>
      <c r="C492" t="s">
        <v>1101</v>
      </c>
      <c r="D492" t="s">
        <v>154</v>
      </c>
      <c r="F492" t="s">
        <v>1102</v>
      </c>
      <c r="G492" t="s">
        <v>199</v>
      </c>
      <c r="H492" t="s">
        <v>18</v>
      </c>
      <c r="I492" t="s">
        <v>904</v>
      </c>
      <c r="K492" t="s">
        <v>899</v>
      </c>
      <c r="L492" t="s">
        <v>1103</v>
      </c>
      <c r="O492">
        <f t="shared" si="13"/>
        <v>0</v>
      </c>
      <c r="P492" s="2015">
        <v>0.6355581018518518</v>
      </c>
    </row>
    <row r="493" spans="1:16" x14ac:dyDescent="0.25">
      <c r="A493" t="str">
        <f t="shared" si="14"/>
        <v>00-79</v>
      </c>
      <c r="B493" s="866">
        <v>79</v>
      </c>
      <c r="C493" t="s">
        <v>1105</v>
      </c>
      <c r="D493" t="s">
        <v>1106</v>
      </c>
      <c r="F493" t="s">
        <v>1107</v>
      </c>
      <c r="G493" t="s">
        <v>1104</v>
      </c>
      <c r="H493" t="s">
        <v>18</v>
      </c>
      <c r="I493" t="s">
        <v>1108</v>
      </c>
      <c r="K493" t="s">
        <v>899</v>
      </c>
      <c r="L493" t="s">
        <v>1109</v>
      </c>
      <c r="O493">
        <f t="shared" si="13"/>
        <v>0</v>
      </c>
      <c r="P493" s="2015">
        <v>0.63555844907407411</v>
      </c>
    </row>
    <row r="494" spans="1:16" x14ac:dyDescent="0.25">
      <c r="A494" t="str">
        <f t="shared" si="14"/>
        <v>00-90</v>
      </c>
      <c r="B494" s="867">
        <v>90</v>
      </c>
      <c r="C494" t="s">
        <v>1111</v>
      </c>
      <c r="D494" t="s">
        <v>245</v>
      </c>
      <c r="F494" t="s">
        <v>1112</v>
      </c>
      <c r="G494" t="s">
        <v>1110</v>
      </c>
      <c r="H494" t="s">
        <v>18</v>
      </c>
      <c r="I494" t="s">
        <v>1113</v>
      </c>
      <c r="K494" t="s">
        <v>899</v>
      </c>
      <c r="L494" t="s">
        <v>1114</v>
      </c>
      <c r="O494">
        <f t="shared" si="13"/>
        <v>0</v>
      </c>
      <c r="P494" s="2015">
        <v>0.63555937500000004</v>
      </c>
    </row>
    <row r="495" spans="1:16" x14ac:dyDescent="0.25">
      <c r="A495" t="str">
        <f t="shared" si="14"/>
        <v>00-89</v>
      </c>
      <c r="B495" s="868">
        <v>89</v>
      </c>
      <c r="C495" t="s">
        <v>1116</v>
      </c>
      <c r="D495" t="s">
        <v>902</v>
      </c>
      <c r="F495" t="s">
        <v>1117</v>
      </c>
      <c r="G495" t="s">
        <v>1115</v>
      </c>
      <c r="H495" t="s">
        <v>18</v>
      </c>
      <c r="I495" t="s">
        <v>1118</v>
      </c>
      <c r="K495" t="s">
        <v>899</v>
      </c>
      <c r="L495" t="s">
        <v>1119</v>
      </c>
      <c r="O495">
        <f t="shared" si="13"/>
        <v>0</v>
      </c>
      <c r="P495" s="2015">
        <v>0.63556006944444443</v>
      </c>
    </row>
    <row r="496" spans="1:16" x14ac:dyDescent="0.25">
      <c r="A496" t="str">
        <f t="shared" si="14"/>
        <v>00-41</v>
      </c>
      <c r="B496" s="869">
        <v>41</v>
      </c>
      <c r="C496" t="s">
        <v>1120</v>
      </c>
      <c r="D496" t="s">
        <v>110</v>
      </c>
      <c r="F496" t="s">
        <v>48</v>
      </c>
      <c r="G496" t="s">
        <v>230</v>
      </c>
      <c r="H496" t="s">
        <v>18</v>
      </c>
      <c r="I496" t="s">
        <v>146</v>
      </c>
      <c r="K496" t="s">
        <v>899</v>
      </c>
      <c r="L496" t="s">
        <v>1121</v>
      </c>
      <c r="O496">
        <f t="shared" si="13"/>
        <v>0</v>
      </c>
      <c r="P496" s="2015">
        <v>0.63556099537037036</v>
      </c>
    </row>
    <row r="497" spans="1:16" x14ac:dyDescent="0.25">
      <c r="A497" t="str">
        <f t="shared" si="14"/>
        <v>00-81</v>
      </c>
      <c r="B497" s="870">
        <v>81</v>
      </c>
      <c r="C497" t="s">
        <v>1123</v>
      </c>
      <c r="D497" t="s">
        <v>1097</v>
      </c>
      <c r="F497" t="s">
        <v>1124</v>
      </c>
      <c r="G497" t="s">
        <v>1122</v>
      </c>
      <c r="H497" t="s">
        <v>18</v>
      </c>
      <c r="I497" t="s">
        <v>1125</v>
      </c>
      <c r="K497" t="s">
        <v>899</v>
      </c>
      <c r="L497" t="s">
        <v>1126</v>
      </c>
      <c r="O497">
        <f t="shared" si="13"/>
        <v>0</v>
      </c>
      <c r="P497" s="2015">
        <v>0.63556111111111113</v>
      </c>
    </row>
    <row r="498" spans="1:16" x14ac:dyDescent="0.25">
      <c r="A498" t="str">
        <f t="shared" si="14"/>
        <v>00-72</v>
      </c>
      <c r="B498" s="871">
        <v>72</v>
      </c>
      <c r="C498" t="s">
        <v>1128</v>
      </c>
      <c r="D498" t="s">
        <v>1129</v>
      </c>
      <c r="F498" t="s">
        <v>1130</v>
      </c>
      <c r="G498" t="s">
        <v>1127</v>
      </c>
      <c r="H498" t="s">
        <v>18</v>
      </c>
      <c r="I498" t="s">
        <v>1131</v>
      </c>
      <c r="K498" t="s">
        <v>899</v>
      </c>
      <c r="L498" t="s">
        <v>1132</v>
      </c>
      <c r="O498">
        <f t="shared" si="13"/>
        <v>0</v>
      </c>
      <c r="P498" s="2015">
        <v>0.63556203703703706</v>
      </c>
    </row>
    <row r="499" spans="1:16" x14ac:dyDescent="0.25">
      <c r="A499" t="str">
        <f t="shared" si="14"/>
        <v>00-71</v>
      </c>
      <c r="B499" s="872">
        <v>71</v>
      </c>
      <c r="C499" t="s">
        <v>1134</v>
      </c>
      <c r="D499" t="s">
        <v>1135</v>
      </c>
      <c r="F499" t="s">
        <v>1136</v>
      </c>
      <c r="G499" t="s">
        <v>1133</v>
      </c>
      <c r="H499" t="s">
        <v>18</v>
      </c>
      <c r="I499" t="s">
        <v>26</v>
      </c>
      <c r="K499" t="s">
        <v>899</v>
      </c>
      <c r="L499" t="s">
        <v>1137</v>
      </c>
      <c r="O499">
        <f t="shared" si="13"/>
        <v>0</v>
      </c>
      <c r="P499" s="2015">
        <v>0.63556284722222223</v>
      </c>
    </row>
    <row r="500" spans="1:16" x14ac:dyDescent="0.25">
      <c r="A500" t="str">
        <f t="shared" si="14"/>
        <v>00-94</v>
      </c>
      <c r="B500" s="873">
        <v>94</v>
      </c>
      <c r="C500" t="s">
        <v>1139</v>
      </c>
      <c r="D500" t="s">
        <v>58</v>
      </c>
      <c r="F500" t="s">
        <v>1140</v>
      </c>
      <c r="G500" t="s">
        <v>1138</v>
      </c>
      <c r="H500" t="s">
        <v>18</v>
      </c>
      <c r="I500" t="s">
        <v>1141</v>
      </c>
      <c r="K500" t="s">
        <v>899</v>
      </c>
      <c r="L500" t="s">
        <v>1142</v>
      </c>
      <c r="O500">
        <f t="shared" si="13"/>
        <v>0</v>
      </c>
      <c r="P500" s="2015">
        <v>0.63556388888888893</v>
      </c>
    </row>
    <row r="501" spans="1:16" x14ac:dyDescent="0.25">
      <c r="A501" t="str">
        <f t="shared" si="14"/>
        <v>00-93</v>
      </c>
      <c r="B501" s="874">
        <v>93</v>
      </c>
      <c r="C501" t="s">
        <v>1144</v>
      </c>
      <c r="D501" t="s">
        <v>53</v>
      </c>
      <c r="F501" t="s">
        <v>1145</v>
      </c>
      <c r="G501" t="s">
        <v>1143</v>
      </c>
      <c r="H501" t="s">
        <v>18</v>
      </c>
      <c r="I501" t="s">
        <v>1146</v>
      </c>
      <c r="K501" t="s">
        <v>899</v>
      </c>
      <c r="L501" t="s">
        <v>1142</v>
      </c>
      <c r="O501">
        <f t="shared" si="13"/>
        <v>0</v>
      </c>
      <c r="P501" s="2015">
        <v>0.63556388888888893</v>
      </c>
    </row>
    <row r="502" spans="1:16" x14ac:dyDescent="0.25">
      <c r="A502" t="str">
        <f t="shared" si="14"/>
        <v>00-83</v>
      </c>
      <c r="B502" s="875">
        <v>83</v>
      </c>
      <c r="C502" t="s">
        <v>1148</v>
      </c>
      <c r="D502" t="s">
        <v>245</v>
      </c>
      <c r="F502" t="s">
        <v>1149</v>
      </c>
      <c r="G502" t="s">
        <v>1147</v>
      </c>
      <c r="H502" t="s">
        <v>18</v>
      </c>
      <c r="I502" t="s">
        <v>215</v>
      </c>
      <c r="K502" t="s">
        <v>899</v>
      </c>
      <c r="L502" t="s">
        <v>1142</v>
      </c>
      <c r="O502">
        <f t="shared" ref="O502:O565" si="15">J502*2</f>
        <v>0</v>
      </c>
      <c r="P502" s="2015">
        <v>0.63556388888888893</v>
      </c>
    </row>
    <row r="503" spans="1:16" x14ac:dyDescent="0.25">
      <c r="A503" t="str">
        <f t="shared" si="14"/>
        <v>00-92</v>
      </c>
      <c r="B503" s="876">
        <v>92</v>
      </c>
      <c r="C503" t="s">
        <v>1151</v>
      </c>
      <c r="D503" t="s">
        <v>1152</v>
      </c>
      <c r="F503" t="s">
        <v>1153</v>
      </c>
      <c r="G503" t="s">
        <v>1150</v>
      </c>
      <c r="H503" t="s">
        <v>18</v>
      </c>
      <c r="I503" t="s">
        <v>1113</v>
      </c>
      <c r="K503" t="s">
        <v>899</v>
      </c>
      <c r="L503" t="s">
        <v>1154</v>
      </c>
      <c r="O503">
        <f t="shared" si="15"/>
        <v>0</v>
      </c>
      <c r="P503" s="2015">
        <v>0.6355640046296297</v>
      </c>
    </row>
    <row r="504" spans="1:16" x14ac:dyDescent="0.25">
      <c r="A504" t="str">
        <f t="shared" si="14"/>
        <v>00-49</v>
      </c>
      <c r="B504" s="877">
        <v>49</v>
      </c>
      <c r="C504" t="s">
        <v>1155</v>
      </c>
      <c r="D504" t="s">
        <v>1097</v>
      </c>
      <c r="F504" t="s">
        <v>1156</v>
      </c>
      <c r="G504" t="s">
        <v>136</v>
      </c>
      <c r="H504" t="s">
        <v>18</v>
      </c>
      <c r="I504" t="s">
        <v>639</v>
      </c>
      <c r="K504" t="s">
        <v>899</v>
      </c>
      <c r="L504" t="s">
        <v>1157</v>
      </c>
      <c r="O504">
        <f t="shared" si="15"/>
        <v>0</v>
      </c>
      <c r="P504" s="2015">
        <v>0.63556678240740738</v>
      </c>
    </row>
    <row r="505" spans="1:16" x14ac:dyDescent="0.25">
      <c r="A505" t="str">
        <f t="shared" si="14"/>
        <v>00-66</v>
      </c>
      <c r="B505" s="878">
        <v>66</v>
      </c>
      <c r="C505" t="s">
        <v>1159</v>
      </c>
      <c r="D505" t="s">
        <v>35</v>
      </c>
      <c r="F505" t="s">
        <v>1160</v>
      </c>
      <c r="G505" t="s">
        <v>1158</v>
      </c>
      <c r="H505" t="s">
        <v>18</v>
      </c>
      <c r="I505" t="s">
        <v>1161</v>
      </c>
      <c r="K505" t="s">
        <v>899</v>
      </c>
      <c r="L505" t="s">
        <v>1162</v>
      </c>
      <c r="O505">
        <f t="shared" si="15"/>
        <v>0</v>
      </c>
      <c r="P505" s="2015">
        <v>0.63556793981481474</v>
      </c>
    </row>
    <row r="506" spans="1:16" x14ac:dyDescent="0.25">
      <c r="A506" t="str">
        <f t="shared" si="14"/>
        <v>00-87</v>
      </c>
      <c r="B506" s="879">
        <v>87</v>
      </c>
      <c r="C506" t="s">
        <v>1164</v>
      </c>
      <c r="D506" t="s">
        <v>1165</v>
      </c>
      <c r="F506" t="s">
        <v>1166</v>
      </c>
      <c r="G506" t="s">
        <v>1163</v>
      </c>
      <c r="H506" t="s">
        <v>18</v>
      </c>
      <c r="I506" t="s">
        <v>188</v>
      </c>
      <c r="K506" t="s">
        <v>899</v>
      </c>
      <c r="L506" t="s">
        <v>1167</v>
      </c>
      <c r="O506">
        <f t="shared" si="15"/>
        <v>0</v>
      </c>
      <c r="P506" s="2015">
        <v>0.63556863425925925</v>
      </c>
    </row>
    <row r="507" spans="1:16" x14ac:dyDescent="0.25">
      <c r="A507" t="str">
        <f t="shared" si="14"/>
        <v>00-67</v>
      </c>
      <c r="B507" s="880">
        <v>67</v>
      </c>
      <c r="C507" t="s">
        <v>1169</v>
      </c>
      <c r="D507" t="s">
        <v>1170</v>
      </c>
      <c r="F507" t="s">
        <v>1171</v>
      </c>
      <c r="G507" t="s">
        <v>1168</v>
      </c>
      <c r="H507" t="s">
        <v>18</v>
      </c>
      <c r="I507" t="s">
        <v>1172</v>
      </c>
      <c r="K507" t="s">
        <v>899</v>
      </c>
      <c r="L507" t="s">
        <v>1173</v>
      </c>
      <c r="O507">
        <f t="shared" si="15"/>
        <v>0</v>
      </c>
      <c r="P507" s="2015">
        <v>0.63556979166666661</v>
      </c>
    </row>
    <row r="508" spans="1:16" x14ac:dyDescent="0.25">
      <c r="A508" t="str">
        <f t="shared" si="14"/>
        <v>00-84</v>
      </c>
      <c r="B508" s="881">
        <v>84</v>
      </c>
      <c r="C508" t="s">
        <v>1175</v>
      </c>
      <c r="D508" t="s">
        <v>1176</v>
      </c>
      <c r="F508" t="s">
        <v>1177</v>
      </c>
      <c r="G508" t="s">
        <v>1174</v>
      </c>
      <c r="H508" t="s">
        <v>18</v>
      </c>
      <c r="I508" t="s">
        <v>1178</v>
      </c>
      <c r="K508" t="s">
        <v>899</v>
      </c>
      <c r="L508" t="s">
        <v>1179</v>
      </c>
      <c r="O508">
        <f t="shared" si="15"/>
        <v>0</v>
      </c>
      <c r="P508" s="2015">
        <v>0.63556990740740738</v>
      </c>
    </row>
    <row r="509" spans="1:16" x14ac:dyDescent="0.25">
      <c r="A509" t="str">
        <f t="shared" si="14"/>
        <v>00-68</v>
      </c>
      <c r="B509" s="882">
        <v>68</v>
      </c>
      <c r="C509" t="s">
        <v>1181</v>
      </c>
      <c r="D509" t="s">
        <v>952</v>
      </c>
      <c r="F509" t="s">
        <v>1182</v>
      </c>
      <c r="G509" t="s">
        <v>1180</v>
      </c>
      <c r="H509" t="s">
        <v>18</v>
      </c>
      <c r="I509" t="s">
        <v>1183</v>
      </c>
      <c r="K509" t="s">
        <v>899</v>
      </c>
      <c r="L509" t="s">
        <v>1184</v>
      </c>
      <c r="O509">
        <f t="shared" si="15"/>
        <v>0</v>
      </c>
      <c r="P509" s="2015">
        <v>0.63557002314814814</v>
      </c>
    </row>
    <row r="510" spans="1:16" x14ac:dyDescent="0.25">
      <c r="A510" t="str">
        <f t="shared" si="14"/>
        <v>00-56</v>
      </c>
      <c r="B510" s="883">
        <v>56</v>
      </c>
      <c r="C510" t="s">
        <v>1186</v>
      </c>
      <c r="D510" t="s">
        <v>1073</v>
      </c>
      <c r="F510" t="s">
        <v>1187</v>
      </c>
      <c r="G510" t="s">
        <v>1185</v>
      </c>
      <c r="H510" t="s">
        <v>18</v>
      </c>
      <c r="I510" t="s">
        <v>44</v>
      </c>
      <c r="K510" t="s">
        <v>899</v>
      </c>
      <c r="L510" t="s">
        <v>1188</v>
      </c>
      <c r="O510">
        <f t="shared" si="15"/>
        <v>0</v>
      </c>
      <c r="P510" s="2015">
        <v>0.63557106481481485</v>
      </c>
    </row>
    <row r="511" spans="1:16" x14ac:dyDescent="0.25">
      <c r="A511" t="str">
        <f t="shared" si="14"/>
        <v>00-54</v>
      </c>
      <c r="B511" s="884">
        <v>54</v>
      </c>
      <c r="C511" t="s">
        <v>57</v>
      </c>
      <c r="D511" t="s">
        <v>116</v>
      </c>
      <c r="F511" t="s">
        <v>1190</v>
      </c>
      <c r="G511" t="s">
        <v>1189</v>
      </c>
      <c r="H511" t="s">
        <v>18</v>
      </c>
      <c r="I511" t="s">
        <v>44</v>
      </c>
      <c r="K511" t="s">
        <v>899</v>
      </c>
      <c r="L511" t="s">
        <v>1191</v>
      </c>
      <c r="O511">
        <f t="shared" si="15"/>
        <v>0</v>
      </c>
      <c r="P511" s="2015">
        <v>0.63557118055555561</v>
      </c>
    </row>
    <row r="512" spans="1:16" x14ac:dyDescent="0.25">
      <c r="A512" t="str">
        <f t="shared" si="14"/>
        <v>00-61</v>
      </c>
      <c r="B512" s="885">
        <v>61</v>
      </c>
      <c r="C512" t="s">
        <v>1193</v>
      </c>
      <c r="D512" t="s">
        <v>1194</v>
      </c>
      <c r="F512" t="s">
        <v>1195</v>
      </c>
      <c r="G512" t="s">
        <v>1192</v>
      </c>
      <c r="H512" t="s">
        <v>18</v>
      </c>
      <c r="I512" t="s">
        <v>1099</v>
      </c>
      <c r="K512" t="s">
        <v>899</v>
      </c>
      <c r="L512" t="s">
        <v>1196</v>
      </c>
      <c r="O512">
        <f t="shared" si="15"/>
        <v>0</v>
      </c>
      <c r="P512" s="2015">
        <v>0.6355725694444444</v>
      </c>
    </row>
    <row r="513" spans="1:16" x14ac:dyDescent="0.25">
      <c r="A513" t="str">
        <f t="shared" si="14"/>
        <v>00-44</v>
      </c>
      <c r="B513" s="886">
        <v>44</v>
      </c>
      <c r="C513" t="s">
        <v>1197</v>
      </c>
      <c r="D513" t="s">
        <v>1198</v>
      </c>
      <c r="F513" t="s">
        <v>1199</v>
      </c>
      <c r="G513" t="s">
        <v>124</v>
      </c>
      <c r="H513" t="s">
        <v>18</v>
      </c>
      <c r="I513" t="s">
        <v>696</v>
      </c>
      <c r="K513" t="s">
        <v>899</v>
      </c>
      <c r="L513" t="s">
        <v>1200</v>
      </c>
      <c r="O513">
        <f t="shared" si="15"/>
        <v>0</v>
      </c>
      <c r="P513" s="2015">
        <v>0.63557303240740748</v>
      </c>
    </row>
    <row r="514" spans="1:16" x14ac:dyDescent="0.25">
      <c r="A514" t="str">
        <f t="shared" si="14"/>
        <v>00-75</v>
      </c>
      <c r="B514" s="887">
        <v>75</v>
      </c>
      <c r="C514" t="s">
        <v>1202</v>
      </c>
      <c r="D514" t="s">
        <v>1203</v>
      </c>
      <c r="F514" t="s">
        <v>1204</v>
      </c>
      <c r="G514" t="s">
        <v>1201</v>
      </c>
      <c r="H514" t="s">
        <v>18</v>
      </c>
      <c r="I514" t="s">
        <v>1047</v>
      </c>
      <c r="K514" t="s">
        <v>899</v>
      </c>
      <c r="L514" t="s">
        <v>1205</v>
      </c>
      <c r="O514">
        <f t="shared" si="15"/>
        <v>0</v>
      </c>
      <c r="P514" s="2015">
        <v>0.63557326388888891</v>
      </c>
    </row>
    <row r="515" spans="1:16" x14ac:dyDescent="0.25">
      <c r="A515" t="str">
        <f t="shared" si="14"/>
        <v>00-34</v>
      </c>
      <c r="B515" s="888">
        <v>34</v>
      </c>
      <c r="C515" t="s">
        <v>1207</v>
      </c>
      <c r="D515" t="s">
        <v>116</v>
      </c>
      <c r="F515" t="s">
        <v>1208</v>
      </c>
      <c r="G515" t="s">
        <v>1206</v>
      </c>
      <c r="H515" t="s">
        <v>18</v>
      </c>
      <c r="I515" t="s">
        <v>639</v>
      </c>
      <c r="K515" t="s">
        <v>899</v>
      </c>
      <c r="L515" t="s">
        <v>1209</v>
      </c>
      <c r="O515">
        <f t="shared" si="15"/>
        <v>0</v>
      </c>
      <c r="P515" s="2015">
        <v>0.63557384259259264</v>
      </c>
    </row>
    <row r="516" spans="1:16" x14ac:dyDescent="0.25">
      <c r="A516" t="str">
        <f t="shared" si="14"/>
        <v>00-51</v>
      </c>
      <c r="B516" s="889">
        <v>51</v>
      </c>
      <c r="C516" t="s">
        <v>1210</v>
      </c>
      <c r="D516" t="s">
        <v>1106</v>
      </c>
      <c r="F516" t="s">
        <v>1211</v>
      </c>
      <c r="G516" t="s">
        <v>31</v>
      </c>
      <c r="H516" t="s">
        <v>18</v>
      </c>
      <c r="I516" t="s">
        <v>1036</v>
      </c>
      <c r="K516" t="s">
        <v>899</v>
      </c>
      <c r="L516" t="s">
        <v>1212</v>
      </c>
      <c r="O516">
        <f t="shared" si="15"/>
        <v>0</v>
      </c>
      <c r="P516" s="2015">
        <v>0.63557418981481484</v>
      </c>
    </row>
    <row r="517" spans="1:16" x14ac:dyDescent="0.25">
      <c r="A517" t="str">
        <f t="shared" si="14"/>
        <v>00-95</v>
      </c>
      <c r="B517" s="890">
        <v>95</v>
      </c>
      <c r="C517" t="s">
        <v>1214</v>
      </c>
      <c r="D517" t="s">
        <v>1215</v>
      </c>
      <c r="F517" t="s">
        <v>1216</v>
      </c>
      <c r="G517" t="s">
        <v>1213</v>
      </c>
      <c r="H517" t="s">
        <v>18</v>
      </c>
      <c r="I517" t="s">
        <v>1217</v>
      </c>
      <c r="K517" t="s">
        <v>899</v>
      </c>
      <c r="L517" t="s">
        <v>1218</v>
      </c>
      <c r="O517">
        <f t="shared" si="15"/>
        <v>0</v>
      </c>
      <c r="P517" s="2015">
        <v>0.63557523148148143</v>
      </c>
    </row>
    <row r="518" spans="1:16" x14ac:dyDescent="0.25">
      <c r="A518" t="str">
        <f t="shared" si="14"/>
        <v>00-55</v>
      </c>
      <c r="B518" s="891">
        <v>55</v>
      </c>
      <c r="C518" t="s">
        <v>1220</v>
      </c>
      <c r="D518" t="s">
        <v>1221</v>
      </c>
      <c r="F518" t="s">
        <v>1222</v>
      </c>
      <c r="G518" t="s">
        <v>1219</v>
      </c>
      <c r="H518" t="s">
        <v>18</v>
      </c>
      <c r="I518" t="s">
        <v>44</v>
      </c>
      <c r="K518" t="s">
        <v>899</v>
      </c>
      <c r="L518" t="s">
        <v>1223</v>
      </c>
      <c r="O518">
        <f t="shared" si="15"/>
        <v>0</v>
      </c>
      <c r="P518" s="2015">
        <v>0.63557928240740746</v>
      </c>
    </row>
    <row r="519" spans="1:16" x14ac:dyDescent="0.25">
      <c r="A519" t="str">
        <f t="shared" ref="A519:A582" si="16">CONCATENATE(TEXT(O519,"00"),"-",B519)</f>
        <v>00-64</v>
      </c>
      <c r="B519" s="892">
        <v>64</v>
      </c>
      <c r="C519" t="s">
        <v>1225</v>
      </c>
      <c r="D519" t="s">
        <v>1221</v>
      </c>
      <c r="F519" t="s">
        <v>1226</v>
      </c>
      <c r="G519" t="s">
        <v>1224</v>
      </c>
      <c r="H519" t="s">
        <v>18</v>
      </c>
      <c r="I519" t="s">
        <v>1227</v>
      </c>
      <c r="K519" t="s">
        <v>899</v>
      </c>
      <c r="L519" t="s">
        <v>1228</v>
      </c>
      <c r="O519">
        <f t="shared" si="15"/>
        <v>0</v>
      </c>
      <c r="P519" s="2015">
        <v>0.63557939814814812</v>
      </c>
    </row>
    <row r="520" spans="1:16" x14ac:dyDescent="0.25">
      <c r="A520" t="str">
        <f t="shared" si="16"/>
        <v>00-91</v>
      </c>
      <c r="B520" s="893">
        <v>91</v>
      </c>
      <c r="C520" t="s">
        <v>1230</v>
      </c>
      <c r="D520" t="s">
        <v>1231</v>
      </c>
      <c r="F520" t="s">
        <v>1232</v>
      </c>
      <c r="G520" t="s">
        <v>1229</v>
      </c>
      <c r="H520" t="s">
        <v>18</v>
      </c>
      <c r="I520" t="s">
        <v>1113</v>
      </c>
      <c r="K520" t="s">
        <v>899</v>
      </c>
      <c r="L520" t="s">
        <v>1233</v>
      </c>
      <c r="O520">
        <f t="shared" si="15"/>
        <v>0</v>
      </c>
      <c r="P520" s="2015">
        <v>0.63558032407407405</v>
      </c>
    </row>
    <row r="521" spans="1:16" x14ac:dyDescent="0.25">
      <c r="A521" t="str">
        <f t="shared" si="16"/>
        <v>00-88</v>
      </c>
      <c r="B521" s="894">
        <v>88</v>
      </c>
      <c r="C521" t="s">
        <v>673</v>
      </c>
      <c r="D521" t="s">
        <v>1235</v>
      </c>
      <c r="F521" t="s">
        <v>1236</v>
      </c>
      <c r="G521" t="s">
        <v>1234</v>
      </c>
      <c r="H521" t="s">
        <v>18</v>
      </c>
      <c r="I521" t="s">
        <v>676</v>
      </c>
      <c r="K521" t="s">
        <v>899</v>
      </c>
      <c r="L521" t="s">
        <v>1237</v>
      </c>
      <c r="O521">
        <f t="shared" si="15"/>
        <v>0</v>
      </c>
      <c r="P521" s="2015">
        <v>0.63558101851851856</v>
      </c>
    </row>
    <row r="522" spans="1:16" x14ac:dyDescent="0.25">
      <c r="A522" t="str">
        <f t="shared" si="16"/>
        <v>00-43</v>
      </c>
      <c r="B522" s="895">
        <v>43</v>
      </c>
      <c r="C522" t="s">
        <v>1238</v>
      </c>
      <c r="D522" t="s">
        <v>87</v>
      </c>
      <c r="F522" t="s">
        <v>1239</v>
      </c>
      <c r="G522" t="s">
        <v>247</v>
      </c>
      <c r="H522" t="s">
        <v>18</v>
      </c>
      <c r="I522" t="s">
        <v>1240</v>
      </c>
      <c r="K522" t="s">
        <v>899</v>
      </c>
      <c r="L522" t="s">
        <v>1241</v>
      </c>
      <c r="O522">
        <f t="shared" si="15"/>
        <v>0</v>
      </c>
      <c r="P522" s="2015">
        <v>0.63558391203703701</v>
      </c>
    </row>
    <row r="523" spans="1:16" x14ac:dyDescent="0.25">
      <c r="A523" t="str">
        <f t="shared" si="16"/>
        <v>00-85</v>
      </c>
      <c r="B523" s="896">
        <v>85</v>
      </c>
      <c r="C523" t="s">
        <v>1243</v>
      </c>
      <c r="D523" t="s">
        <v>165</v>
      </c>
      <c r="F523" t="s">
        <v>1244</v>
      </c>
      <c r="G523" t="s">
        <v>1242</v>
      </c>
      <c r="H523" t="s">
        <v>18</v>
      </c>
      <c r="I523" t="s">
        <v>898</v>
      </c>
      <c r="K523" t="s">
        <v>899</v>
      </c>
      <c r="L523" t="s">
        <v>1245</v>
      </c>
      <c r="O523">
        <f t="shared" si="15"/>
        <v>0</v>
      </c>
      <c r="P523" s="2015">
        <v>0.63558668981481481</v>
      </c>
    </row>
    <row r="524" spans="1:16" x14ac:dyDescent="0.25">
      <c r="A524" t="str">
        <f t="shared" si="16"/>
        <v>02-4</v>
      </c>
      <c r="B524" s="897">
        <v>4</v>
      </c>
      <c r="C524" t="s">
        <v>916</v>
      </c>
      <c r="D524" t="s">
        <v>917</v>
      </c>
      <c r="F524" t="s">
        <v>48</v>
      </c>
      <c r="G524" t="s">
        <v>236</v>
      </c>
      <c r="H524" t="s">
        <v>18</v>
      </c>
      <c r="I524" t="s">
        <v>918</v>
      </c>
      <c r="J524" t="s">
        <v>241</v>
      </c>
      <c r="K524" t="s">
        <v>899</v>
      </c>
      <c r="L524" t="s">
        <v>1246</v>
      </c>
      <c r="M524" t="s">
        <v>1247</v>
      </c>
      <c r="N524" s="898">
        <v>21.03</v>
      </c>
      <c r="O524">
        <f t="shared" si="15"/>
        <v>2</v>
      </c>
      <c r="P524" s="2015">
        <v>0.64048356481481483</v>
      </c>
    </row>
    <row r="525" spans="1:16" x14ac:dyDescent="0.25">
      <c r="A525" t="str">
        <f t="shared" si="16"/>
        <v>02-6</v>
      </c>
      <c r="B525" s="899">
        <v>6</v>
      </c>
      <c r="C525" t="s">
        <v>911</v>
      </c>
      <c r="D525" t="s">
        <v>912</v>
      </c>
      <c r="F525" t="s">
        <v>913</v>
      </c>
      <c r="G525" t="s">
        <v>95</v>
      </c>
      <c r="H525" t="s">
        <v>18</v>
      </c>
      <c r="I525" t="s">
        <v>914</v>
      </c>
      <c r="J525" t="s">
        <v>241</v>
      </c>
      <c r="K525" t="s">
        <v>899</v>
      </c>
      <c r="L525" t="s">
        <v>1248</v>
      </c>
      <c r="M525" t="s">
        <v>1247</v>
      </c>
      <c r="N525" s="900">
        <v>21.03</v>
      </c>
      <c r="O525">
        <f t="shared" si="15"/>
        <v>2</v>
      </c>
      <c r="P525" s="2015">
        <v>0.6404854166666667</v>
      </c>
    </row>
    <row r="526" spans="1:16" x14ac:dyDescent="0.25">
      <c r="A526" t="str">
        <f t="shared" si="16"/>
        <v>02-7</v>
      </c>
      <c r="B526" s="901">
        <v>7</v>
      </c>
      <c r="C526" t="s">
        <v>896</v>
      </c>
      <c r="D526" t="s">
        <v>105</v>
      </c>
      <c r="F526" t="s">
        <v>897</v>
      </c>
      <c r="G526" t="s">
        <v>204</v>
      </c>
      <c r="H526" t="s">
        <v>18</v>
      </c>
      <c r="I526" t="s">
        <v>898</v>
      </c>
      <c r="J526" t="s">
        <v>241</v>
      </c>
      <c r="K526" t="s">
        <v>899</v>
      </c>
      <c r="L526" t="s">
        <v>1249</v>
      </c>
      <c r="M526" t="s">
        <v>1250</v>
      </c>
      <c r="N526" s="902">
        <v>20.98</v>
      </c>
      <c r="O526">
        <f t="shared" si="15"/>
        <v>2</v>
      </c>
      <c r="P526" s="2015">
        <v>0.64049317129629635</v>
      </c>
    </row>
    <row r="527" spans="1:16" x14ac:dyDescent="0.25">
      <c r="A527" t="str">
        <f t="shared" si="16"/>
        <v>02-1</v>
      </c>
      <c r="B527" s="903">
        <v>1</v>
      </c>
      <c r="C527" t="s">
        <v>920</v>
      </c>
      <c r="D527" t="s">
        <v>921</v>
      </c>
      <c r="F527" t="s">
        <v>48</v>
      </c>
      <c r="G527" t="s">
        <v>241</v>
      </c>
      <c r="H527" t="s">
        <v>18</v>
      </c>
      <c r="I527" t="s">
        <v>922</v>
      </c>
      <c r="J527" t="s">
        <v>241</v>
      </c>
      <c r="K527" t="s">
        <v>899</v>
      </c>
      <c r="L527" t="s">
        <v>1251</v>
      </c>
      <c r="M527" t="s">
        <v>1250</v>
      </c>
      <c r="N527" s="904">
        <v>20.98</v>
      </c>
      <c r="O527">
        <f t="shared" si="15"/>
        <v>2</v>
      </c>
      <c r="P527" s="2015">
        <v>0.64049699074074073</v>
      </c>
    </row>
    <row r="528" spans="1:16" x14ac:dyDescent="0.25">
      <c r="A528" t="str">
        <f t="shared" si="16"/>
        <v>02-9</v>
      </c>
      <c r="B528" s="905">
        <v>9</v>
      </c>
      <c r="C528" t="s">
        <v>901</v>
      </c>
      <c r="D528" t="s">
        <v>902</v>
      </c>
      <c r="F528" t="s">
        <v>903</v>
      </c>
      <c r="G528" t="s">
        <v>112</v>
      </c>
      <c r="H528" t="s">
        <v>18</v>
      </c>
      <c r="I528" t="s">
        <v>904</v>
      </c>
      <c r="J528" t="s">
        <v>241</v>
      </c>
      <c r="K528" t="s">
        <v>899</v>
      </c>
      <c r="L528" t="s">
        <v>1252</v>
      </c>
      <c r="M528" t="s">
        <v>1253</v>
      </c>
      <c r="N528" s="906">
        <v>20.88</v>
      </c>
      <c r="O528">
        <f t="shared" si="15"/>
        <v>2</v>
      </c>
      <c r="P528" s="2015">
        <v>0.64051793981481475</v>
      </c>
    </row>
    <row r="529" spans="1:16" x14ac:dyDescent="0.25">
      <c r="A529" t="str">
        <f t="shared" si="16"/>
        <v>02-38</v>
      </c>
      <c r="B529" s="907">
        <v>38</v>
      </c>
      <c r="C529" t="s">
        <v>965</v>
      </c>
      <c r="D529" t="s">
        <v>966</v>
      </c>
      <c r="F529" t="s">
        <v>48</v>
      </c>
      <c r="G529" t="s">
        <v>214</v>
      </c>
      <c r="H529" t="s">
        <v>18</v>
      </c>
      <c r="I529" t="s">
        <v>967</v>
      </c>
      <c r="J529" t="s">
        <v>241</v>
      </c>
      <c r="K529" t="s">
        <v>899</v>
      </c>
      <c r="L529" t="s">
        <v>1254</v>
      </c>
      <c r="M529" t="s">
        <v>1255</v>
      </c>
      <c r="N529" s="908">
        <v>20.74</v>
      </c>
      <c r="O529">
        <f t="shared" si="15"/>
        <v>2</v>
      </c>
      <c r="P529" s="2015">
        <v>0.64056006944444444</v>
      </c>
    </row>
    <row r="530" spans="1:16" x14ac:dyDescent="0.25">
      <c r="A530" t="str">
        <f t="shared" si="16"/>
        <v>02-2</v>
      </c>
      <c r="B530" s="909">
        <v>2</v>
      </c>
      <c r="C530" t="s">
        <v>932</v>
      </c>
      <c r="D530" t="s">
        <v>933</v>
      </c>
      <c r="F530" t="s">
        <v>934</v>
      </c>
      <c r="G530" t="s">
        <v>130</v>
      </c>
      <c r="H530" t="s">
        <v>18</v>
      </c>
      <c r="I530" t="s">
        <v>914</v>
      </c>
      <c r="J530" t="s">
        <v>241</v>
      </c>
      <c r="K530" t="s">
        <v>899</v>
      </c>
      <c r="L530" t="s">
        <v>1256</v>
      </c>
      <c r="M530" t="s">
        <v>1257</v>
      </c>
      <c r="N530" s="910">
        <v>20.59</v>
      </c>
      <c r="O530">
        <f t="shared" si="15"/>
        <v>2</v>
      </c>
      <c r="P530" s="2015">
        <v>0.64059409722222227</v>
      </c>
    </row>
    <row r="531" spans="1:16" x14ac:dyDescent="0.25">
      <c r="A531" t="str">
        <f t="shared" si="16"/>
        <v>02-18</v>
      </c>
      <c r="B531" s="911">
        <v>18</v>
      </c>
      <c r="C531" t="s">
        <v>948</v>
      </c>
      <c r="D531" t="s">
        <v>949</v>
      </c>
      <c r="F531" t="s">
        <v>950</v>
      </c>
      <c r="G531" t="s">
        <v>43</v>
      </c>
      <c r="H531" t="s">
        <v>18</v>
      </c>
      <c r="I531" t="s">
        <v>914</v>
      </c>
      <c r="J531" t="s">
        <v>241</v>
      </c>
      <c r="K531" t="s">
        <v>899</v>
      </c>
      <c r="L531" t="s">
        <v>1258</v>
      </c>
      <c r="M531" t="s">
        <v>1259</v>
      </c>
      <c r="N531" s="912">
        <v>20.55</v>
      </c>
      <c r="O531">
        <f t="shared" si="15"/>
        <v>2</v>
      </c>
      <c r="P531" s="2015">
        <v>0.64060486111111115</v>
      </c>
    </row>
    <row r="532" spans="1:16" x14ac:dyDescent="0.25">
      <c r="A532" t="str">
        <f t="shared" si="16"/>
        <v>02-20</v>
      </c>
      <c r="B532" s="913">
        <v>20</v>
      </c>
      <c r="C532" t="s">
        <v>906</v>
      </c>
      <c r="D532" t="s">
        <v>907</v>
      </c>
      <c r="F532" t="s">
        <v>908</v>
      </c>
      <c r="G532" t="s">
        <v>107</v>
      </c>
      <c r="H532" t="s">
        <v>18</v>
      </c>
      <c r="I532" t="s">
        <v>909</v>
      </c>
      <c r="J532" t="s">
        <v>241</v>
      </c>
      <c r="K532" t="s">
        <v>899</v>
      </c>
      <c r="L532" t="s">
        <v>1260</v>
      </c>
      <c r="M532" t="s">
        <v>1261</v>
      </c>
      <c r="N532" s="914">
        <v>20.5</v>
      </c>
      <c r="O532">
        <f t="shared" si="15"/>
        <v>2</v>
      </c>
      <c r="P532" s="2015">
        <v>0.64061261574074069</v>
      </c>
    </row>
    <row r="533" spans="1:16" x14ac:dyDescent="0.25">
      <c r="A533" t="str">
        <f t="shared" si="16"/>
        <v>02-13</v>
      </c>
      <c r="B533" s="915">
        <v>13</v>
      </c>
      <c r="C533" t="s">
        <v>940</v>
      </c>
      <c r="D533" t="s">
        <v>941</v>
      </c>
      <c r="F533" t="s">
        <v>942</v>
      </c>
      <c r="G533" t="s">
        <v>634</v>
      </c>
      <c r="H533" t="s">
        <v>18</v>
      </c>
      <c r="I533" t="s">
        <v>914</v>
      </c>
      <c r="J533" t="s">
        <v>241</v>
      </c>
      <c r="K533" t="s">
        <v>899</v>
      </c>
      <c r="L533" t="s">
        <v>1262</v>
      </c>
      <c r="M533" t="s">
        <v>434</v>
      </c>
      <c r="N533" s="916">
        <v>20.27</v>
      </c>
      <c r="O533">
        <f t="shared" si="15"/>
        <v>2</v>
      </c>
      <c r="P533" s="2015">
        <v>0.64067662037037032</v>
      </c>
    </row>
    <row r="534" spans="1:16" x14ac:dyDescent="0.25">
      <c r="A534" t="str">
        <f t="shared" si="16"/>
        <v>02-12</v>
      </c>
      <c r="B534" s="917">
        <v>12</v>
      </c>
      <c r="C534" t="s">
        <v>961</v>
      </c>
      <c r="D534" t="s">
        <v>962</v>
      </c>
      <c r="F534" t="s">
        <v>963</v>
      </c>
      <c r="G534" t="s">
        <v>960</v>
      </c>
      <c r="H534" t="s">
        <v>18</v>
      </c>
      <c r="I534" t="s">
        <v>914</v>
      </c>
      <c r="J534" t="s">
        <v>241</v>
      </c>
      <c r="K534" t="s">
        <v>899</v>
      </c>
      <c r="L534" t="s">
        <v>1263</v>
      </c>
      <c r="M534" t="s">
        <v>434</v>
      </c>
      <c r="N534" s="918">
        <v>20.27</v>
      </c>
      <c r="O534">
        <f t="shared" si="15"/>
        <v>2</v>
      </c>
      <c r="P534" s="2015">
        <v>0.64067824074074076</v>
      </c>
    </row>
    <row r="535" spans="1:16" x14ac:dyDescent="0.25">
      <c r="A535" t="str">
        <f t="shared" si="16"/>
        <v>02-40</v>
      </c>
      <c r="B535" s="919">
        <v>40</v>
      </c>
      <c r="C535" t="s">
        <v>975</v>
      </c>
      <c r="D535" t="s">
        <v>976</v>
      </c>
      <c r="F535" t="s">
        <v>977</v>
      </c>
      <c r="G535" t="s">
        <v>83</v>
      </c>
      <c r="H535" t="s">
        <v>18</v>
      </c>
      <c r="I535" t="s">
        <v>978</v>
      </c>
      <c r="J535" t="s">
        <v>241</v>
      </c>
      <c r="K535" t="s">
        <v>899</v>
      </c>
      <c r="L535" t="s">
        <v>1264</v>
      </c>
      <c r="M535" t="s">
        <v>276</v>
      </c>
      <c r="N535" s="920">
        <v>20.18</v>
      </c>
      <c r="O535">
        <f t="shared" si="15"/>
        <v>2</v>
      </c>
      <c r="P535" s="2015">
        <v>0.6407025462962963</v>
      </c>
    </row>
    <row r="536" spans="1:16" x14ac:dyDescent="0.25">
      <c r="A536" t="str">
        <f t="shared" si="16"/>
        <v>02-11</v>
      </c>
      <c r="B536" s="921">
        <v>11</v>
      </c>
      <c r="C536" t="s">
        <v>929</v>
      </c>
      <c r="D536" t="s">
        <v>202</v>
      </c>
      <c r="F536" t="s">
        <v>930</v>
      </c>
      <c r="G536" t="s">
        <v>49</v>
      </c>
      <c r="H536" t="s">
        <v>18</v>
      </c>
      <c r="I536" t="s">
        <v>914</v>
      </c>
      <c r="J536" t="s">
        <v>241</v>
      </c>
      <c r="K536" t="s">
        <v>899</v>
      </c>
      <c r="L536" t="s">
        <v>1265</v>
      </c>
      <c r="M536" t="s">
        <v>278</v>
      </c>
      <c r="N536" s="922">
        <v>20.09</v>
      </c>
      <c r="O536">
        <f t="shared" si="15"/>
        <v>2</v>
      </c>
      <c r="P536" s="2015">
        <v>0.64071481481481485</v>
      </c>
    </row>
    <row r="537" spans="1:16" x14ac:dyDescent="0.25">
      <c r="A537" t="str">
        <f t="shared" si="16"/>
        <v>02-8</v>
      </c>
      <c r="B537" s="923">
        <v>8</v>
      </c>
      <c r="C537" t="s">
        <v>924</v>
      </c>
      <c r="D537" t="s">
        <v>925</v>
      </c>
      <c r="F537" t="s">
        <v>926</v>
      </c>
      <c r="G537" t="s">
        <v>267</v>
      </c>
      <c r="H537" t="s">
        <v>18</v>
      </c>
      <c r="I537" t="s">
        <v>927</v>
      </c>
      <c r="J537" t="s">
        <v>241</v>
      </c>
      <c r="K537" t="s">
        <v>899</v>
      </c>
      <c r="L537" t="s">
        <v>1266</v>
      </c>
      <c r="M537" t="s">
        <v>440</v>
      </c>
      <c r="N537" s="924">
        <v>20</v>
      </c>
      <c r="O537">
        <f t="shared" si="15"/>
        <v>2</v>
      </c>
      <c r="P537" s="2015">
        <v>0.64074293981481478</v>
      </c>
    </row>
    <row r="538" spans="1:16" x14ac:dyDescent="0.25">
      <c r="A538" t="str">
        <f t="shared" si="16"/>
        <v>02-35</v>
      </c>
      <c r="B538" s="925">
        <v>35</v>
      </c>
      <c r="C538" t="s">
        <v>982</v>
      </c>
      <c r="D538" t="s">
        <v>260</v>
      </c>
      <c r="F538" t="s">
        <v>983</v>
      </c>
      <c r="G538" t="s">
        <v>252</v>
      </c>
      <c r="H538" t="s">
        <v>18</v>
      </c>
      <c r="I538" t="s">
        <v>904</v>
      </c>
      <c r="J538" t="s">
        <v>241</v>
      </c>
      <c r="K538" t="s">
        <v>899</v>
      </c>
      <c r="L538" t="s">
        <v>1267</v>
      </c>
      <c r="M538" t="s">
        <v>440</v>
      </c>
      <c r="N538" s="926">
        <v>20</v>
      </c>
      <c r="O538">
        <f t="shared" si="15"/>
        <v>2</v>
      </c>
      <c r="P538" s="2015">
        <v>0.64075555555555552</v>
      </c>
    </row>
    <row r="539" spans="1:16" x14ac:dyDescent="0.25">
      <c r="A539" t="str">
        <f t="shared" si="16"/>
        <v>02-14</v>
      </c>
      <c r="B539" s="927">
        <v>14</v>
      </c>
      <c r="C539" t="s">
        <v>92</v>
      </c>
      <c r="D539" t="s">
        <v>952</v>
      </c>
      <c r="F539" t="s">
        <v>953</v>
      </c>
      <c r="G539" t="s">
        <v>662</v>
      </c>
      <c r="H539" t="s">
        <v>18</v>
      </c>
      <c r="I539" t="s">
        <v>927</v>
      </c>
      <c r="J539" t="s">
        <v>241</v>
      </c>
      <c r="K539" t="s">
        <v>899</v>
      </c>
      <c r="L539" t="s">
        <v>1268</v>
      </c>
      <c r="M539" t="s">
        <v>378</v>
      </c>
      <c r="N539" s="928">
        <v>19.96</v>
      </c>
      <c r="O539">
        <f t="shared" si="15"/>
        <v>2</v>
      </c>
      <c r="P539" s="2015">
        <v>0.64076134259259254</v>
      </c>
    </row>
    <row r="540" spans="1:16" x14ac:dyDescent="0.25">
      <c r="A540" t="str">
        <f t="shared" si="16"/>
        <v>02-37</v>
      </c>
      <c r="B540" s="929">
        <v>37</v>
      </c>
      <c r="C540" t="s">
        <v>1025</v>
      </c>
      <c r="D540" t="s">
        <v>1026</v>
      </c>
      <c r="F540" t="s">
        <v>1027</v>
      </c>
      <c r="G540" t="s">
        <v>25</v>
      </c>
      <c r="H540" t="s">
        <v>18</v>
      </c>
      <c r="I540" t="s">
        <v>626</v>
      </c>
      <c r="J540" t="s">
        <v>241</v>
      </c>
      <c r="K540" t="s">
        <v>899</v>
      </c>
      <c r="L540" t="s">
        <v>1269</v>
      </c>
      <c r="M540" t="s">
        <v>378</v>
      </c>
      <c r="N540" s="930">
        <v>19.96</v>
      </c>
      <c r="O540">
        <f t="shared" si="15"/>
        <v>2</v>
      </c>
      <c r="P540" s="2015">
        <v>0.64077094907407406</v>
      </c>
    </row>
    <row r="541" spans="1:16" x14ac:dyDescent="0.25">
      <c r="A541" t="str">
        <f t="shared" si="16"/>
        <v>02-24</v>
      </c>
      <c r="B541" s="931">
        <v>24</v>
      </c>
      <c r="C541" t="s">
        <v>1270</v>
      </c>
      <c r="D541" t="s">
        <v>1271</v>
      </c>
      <c r="F541" t="s">
        <v>1272</v>
      </c>
      <c r="G541" t="s">
        <v>193</v>
      </c>
      <c r="H541" t="s">
        <v>18</v>
      </c>
      <c r="I541" t="s">
        <v>639</v>
      </c>
      <c r="J541" t="s">
        <v>241</v>
      </c>
      <c r="K541" t="s">
        <v>899</v>
      </c>
      <c r="L541" t="s">
        <v>1273</v>
      </c>
      <c r="M541" t="s">
        <v>297</v>
      </c>
      <c r="N541" s="932">
        <v>18.95</v>
      </c>
      <c r="O541">
        <f t="shared" si="15"/>
        <v>2</v>
      </c>
      <c r="P541" s="2015">
        <v>0.64081979166666669</v>
      </c>
    </row>
    <row r="542" spans="1:16" x14ac:dyDescent="0.25">
      <c r="A542" t="str">
        <f t="shared" si="16"/>
        <v>02-10</v>
      </c>
      <c r="B542" s="933">
        <v>10</v>
      </c>
      <c r="C542" t="s">
        <v>985</v>
      </c>
      <c r="D542" t="s">
        <v>986</v>
      </c>
      <c r="F542" t="s">
        <v>987</v>
      </c>
      <c r="G542" t="s">
        <v>209</v>
      </c>
      <c r="H542" t="s">
        <v>18</v>
      </c>
      <c r="I542" t="s">
        <v>988</v>
      </c>
      <c r="J542" t="s">
        <v>241</v>
      </c>
      <c r="K542" t="s">
        <v>899</v>
      </c>
      <c r="L542" t="s">
        <v>1273</v>
      </c>
      <c r="M542" t="s">
        <v>285</v>
      </c>
      <c r="N542" s="934">
        <v>19.739999999999998</v>
      </c>
      <c r="O542">
        <f t="shared" si="15"/>
        <v>2</v>
      </c>
      <c r="P542" s="2015">
        <v>0.64081979166666669</v>
      </c>
    </row>
    <row r="543" spans="1:16" x14ac:dyDescent="0.25">
      <c r="A543" t="str">
        <f t="shared" si="16"/>
        <v>02-19</v>
      </c>
      <c r="B543" s="935">
        <v>19</v>
      </c>
      <c r="C543" t="s">
        <v>955</v>
      </c>
      <c r="D543" t="s">
        <v>956</v>
      </c>
      <c r="F543" t="s">
        <v>957</v>
      </c>
      <c r="G543" t="s">
        <v>141</v>
      </c>
      <c r="H543" t="s">
        <v>18</v>
      </c>
      <c r="I543" t="s">
        <v>958</v>
      </c>
      <c r="J543" t="s">
        <v>241</v>
      </c>
      <c r="K543" t="s">
        <v>899</v>
      </c>
      <c r="L543" t="s">
        <v>1274</v>
      </c>
      <c r="M543" t="s">
        <v>376</v>
      </c>
      <c r="N543" s="936">
        <v>19.649999999999999</v>
      </c>
      <c r="O543">
        <f t="shared" si="15"/>
        <v>2</v>
      </c>
      <c r="P543" s="2015">
        <v>0.64084189814814818</v>
      </c>
    </row>
    <row r="544" spans="1:16" x14ac:dyDescent="0.25">
      <c r="A544" t="str">
        <f t="shared" si="16"/>
        <v>02-21</v>
      </c>
      <c r="B544" s="937">
        <v>21</v>
      </c>
      <c r="C544" t="s">
        <v>969</v>
      </c>
      <c r="D544" t="s">
        <v>165</v>
      </c>
      <c r="F544" t="s">
        <v>970</v>
      </c>
      <c r="G544" t="s">
        <v>256</v>
      </c>
      <c r="H544" t="s">
        <v>18</v>
      </c>
      <c r="I544" t="s">
        <v>904</v>
      </c>
      <c r="J544" t="s">
        <v>241</v>
      </c>
      <c r="K544" t="s">
        <v>899</v>
      </c>
      <c r="L544" t="s">
        <v>1275</v>
      </c>
      <c r="M544" t="s">
        <v>450</v>
      </c>
      <c r="N544" s="938">
        <v>19.61</v>
      </c>
      <c r="O544">
        <f t="shared" si="15"/>
        <v>2</v>
      </c>
      <c r="P544" s="2015">
        <v>0.64086018518518517</v>
      </c>
    </row>
    <row r="545" spans="1:16" x14ac:dyDescent="0.25">
      <c r="A545" t="str">
        <f t="shared" si="16"/>
        <v>02-29</v>
      </c>
      <c r="B545" s="939">
        <v>29</v>
      </c>
      <c r="C545" t="s">
        <v>1020</v>
      </c>
      <c r="D545" t="s">
        <v>1021</v>
      </c>
      <c r="F545" t="s">
        <v>1022</v>
      </c>
      <c r="G545" t="s">
        <v>182</v>
      </c>
      <c r="H545" t="s">
        <v>18</v>
      </c>
      <c r="I545" t="s">
        <v>1023</v>
      </c>
      <c r="J545" t="s">
        <v>241</v>
      </c>
      <c r="K545" t="s">
        <v>899</v>
      </c>
      <c r="L545" t="s">
        <v>1276</v>
      </c>
      <c r="M545" t="s">
        <v>450</v>
      </c>
      <c r="N545" s="940">
        <v>19.61</v>
      </c>
      <c r="O545">
        <f t="shared" si="15"/>
        <v>2</v>
      </c>
      <c r="P545" s="2015">
        <v>0.64086377314814813</v>
      </c>
    </row>
    <row r="546" spans="1:16" x14ac:dyDescent="0.25">
      <c r="A546" t="str">
        <f t="shared" si="16"/>
        <v>02-69</v>
      </c>
      <c r="B546" s="941">
        <v>69</v>
      </c>
      <c r="C546" t="s">
        <v>1011</v>
      </c>
      <c r="D546" t="s">
        <v>260</v>
      </c>
      <c r="F546" t="s">
        <v>1012</v>
      </c>
      <c r="G546" t="s">
        <v>1010</v>
      </c>
      <c r="H546" t="s">
        <v>18</v>
      </c>
      <c r="I546" t="s">
        <v>1013</v>
      </c>
      <c r="J546" t="s">
        <v>241</v>
      </c>
      <c r="K546" t="s">
        <v>899</v>
      </c>
      <c r="L546" t="s">
        <v>1277</v>
      </c>
      <c r="M546" t="s">
        <v>555</v>
      </c>
      <c r="N546" s="942">
        <v>19.52</v>
      </c>
      <c r="O546">
        <f t="shared" si="15"/>
        <v>2</v>
      </c>
      <c r="P546" s="2015">
        <v>0.64088136574074073</v>
      </c>
    </row>
    <row r="547" spans="1:16" x14ac:dyDescent="0.25">
      <c r="A547" t="str">
        <f t="shared" si="16"/>
        <v>02-25</v>
      </c>
      <c r="B547" s="943">
        <v>25</v>
      </c>
      <c r="C547" t="s">
        <v>994</v>
      </c>
      <c r="D547" t="s">
        <v>921</v>
      </c>
      <c r="F547" t="s">
        <v>48</v>
      </c>
      <c r="G547" t="s">
        <v>262</v>
      </c>
      <c r="H547" t="s">
        <v>18</v>
      </c>
      <c r="I547" t="s">
        <v>995</v>
      </c>
      <c r="J547" t="s">
        <v>241</v>
      </c>
      <c r="K547" t="s">
        <v>899</v>
      </c>
      <c r="L547" t="s">
        <v>1278</v>
      </c>
      <c r="M547" t="s">
        <v>555</v>
      </c>
      <c r="N547" s="944">
        <v>19.52</v>
      </c>
      <c r="O547">
        <f t="shared" si="15"/>
        <v>2</v>
      </c>
      <c r="P547" s="2015">
        <v>0.64088217592592589</v>
      </c>
    </row>
    <row r="548" spans="1:16" x14ac:dyDescent="0.25">
      <c r="A548" t="str">
        <f t="shared" si="16"/>
        <v>02-15</v>
      </c>
      <c r="B548" s="945">
        <v>15</v>
      </c>
      <c r="C548" t="s">
        <v>936</v>
      </c>
      <c r="D548" t="s">
        <v>937</v>
      </c>
      <c r="F548" t="s">
        <v>938</v>
      </c>
      <c r="G548" t="s">
        <v>145</v>
      </c>
      <c r="H548" t="s">
        <v>18</v>
      </c>
      <c r="I548" t="s">
        <v>939</v>
      </c>
      <c r="J548" t="s">
        <v>241</v>
      </c>
      <c r="K548" t="s">
        <v>899</v>
      </c>
      <c r="L548" t="s">
        <v>1279</v>
      </c>
      <c r="M548" t="s">
        <v>291</v>
      </c>
      <c r="N548" s="946">
        <v>19.48</v>
      </c>
      <c r="O548">
        <f t="shared" si="15"/>
        <v>2</v>
      </c>
      <c r="P548" s="2015">
        <v>0.64088611111111116</v>
      </c>
    </row>
    <row r="549" spans="1:16" x14ac:dyDescent="0.25">
      <c r="A549" t="str">
        <f t="shared" si="16"/>
        <v>02-22</v>
      </c>
      <c r="B549" s="947">
        <v>22</v>
      </c>
      <c r="C549" t="s">
        <v>980</v>
      </c>
      <c r="D549" t="s">
        <v>110</v>
      </c>
      <c r="F549" t="s">
        <v>981</v>
      </c>
      <c r="G549" t="s">
        <v>118</v>
      </c>
      <c r="H549" t="s">
        <v>18</v>
      </c>
      <c r="I549" t="s">
        <v>914</v>
      </c>
      <c r="J549" t="s">
        <v>241</v>
      </c>
      <c r="K549" t="s">
        <v>899</v>
      </c>
      <c r="L549" t="s">
        <v>1280</v>
      </c>
      <c r="M549" t="s">
        <v>293</v>
      </c>
      <c r="N549" s="948">
        <v>19.350000000000001</v>
      </c>
      <c r="O549">
        <f t="shared" si="15"/>
        <v>2</v>
      </c>
      <c r="P549" s="2015">
        <v>0.64092754629629634</v>
      </c>
    </row>
    <row r="550" spans="1:16" x14ac:dyDescent="0.25">
      <c r="A550" t="str">
        <f t="shared" si="16"/>
        <v>02-89</v>
      </c>
      <c r="B550" s="949">
        <v>89</v>
      </c>
      <c r="C550" t="s">
        <v>1116</v>
      </c>
      <c r="D550" t="s">
        <v>902</v>
      </c>
      <c r="F550" t="s">
        <v>1117</v>
      </c>
      <c r="G550" t="s">
        <v>1115</v>
      </c>
      <c r="H550" t="s">
        <v>18</v>
      </c>
      <c r="I550" t="s">
        <v>1118</v>
      </c>
      <c r="J550" t="s">
        <v>241</v>
      </c>
      <c r="K550" t="s">
        <v>899</v>
      </c>
      <c r="L550" t="s">
        <v>1281</v>
      </c>
      <c r="M550" t="s">
        <v>446</v>
      </c>
      <c r="N550" s="950">
        <v>19.399999999999999</v>
      </c>
      <c r="O550">
        <f t="shared" si="15"/>
        <v>2</v>
      </c>
      <c r="P550" s="2015">
        <v>0.64093611111111104</v>
      </c>
    </row>
    <row r="551" spans="1:16" x14ac:dyDescent="0.25">
      <c r="A551" t="str">
        <f t="shared" si="16"/>
        <v>02-32</v>
      </c>
      <c r="B551" s="951">
        <v>32</v>
      </c>
      <c r="C551" t="s">
        <v>990</v>
      </c>
      <c r="D551" t="s">
        <v>991</v>
      </c>
      <c r="F551" t="s">
        <v>992</v>
      </c>
      <c r="G551" t="s">
        <v>219</v>
      </c>
      <c r="H551" t="s">
        <v>18</v>
      </c>
      <c r="I551" t="s">
        <v>914</v>
      </c>
      <c r="J551" t="s">
        <v>241</v>
      </c>
      <c r="K551" t="s">
        <v>899</v>
      </c>
      <c r="L551" t="s">
        <v>1282</v>
      </c>
      <c r="M551" t="s">
        <v>382</v>
      </c>
      <c r="N551" s="952">
        <v>19.309999999999999</v>
      </c>
      <c r="O551">
        <f t="shared" si="15"/>
        <v>2</v>
      </c>
      <c r="P551" s="2015">
        <v>0.64093865740740741</v>
      </c>
    </row>
    <row r="552" spans="1:16" x14ac:dyDescent="0.25">
      <c r="A552" t="str">
        <f t="shared" si="16"/>
        <v>02-77</v>
      </c>
      <c r="B552" s="953">
        <v>77</v>
      </c>
      <c r="C552" t="s">
        <v>1077</v>
      </c>
      <c r="D552" t="s">
        <v>1078</v>
      </c>
      <c r="F552" t="s">
        <v>1079</v>
      </c>
      <c r="G552" t="s">
        <v>1076</v>
      </c>
      <c r="H552" t="s">
        <v>18</v>
      </c>
      <c r="I552" t="s">
        <v>1047</v>
      </c>
      <c r="J552" t="s">
        <v>241</v>
      </c>
      <c r="K552" t="s">
        <v>899</v>
      </c>
      <c r="L552" t="s">
        <v>1283</v>
      </c>
      <c r="M552" t="s">
        <v>391</v>
      </c>
      <c r="N552" s="954">
        <v>19.23</v>
      </c>
      <c r="O552">
        <f t="shared" si="15"/>
        <v>2</v>
      </c>
      <c r="P552" s="2015">
        <v>0.64097870370370369</v>
      </c>
    </row>
    <row r="553" spans="1:16" x14ac:dyDescent="0.25">
      <c r="A553" t="str">
        <f t="shared" si="16"/>
        <v>02-83</v>
      </c>
      <c r="B553" s="955">
        <v>83</v>
      </c>
      <c r="C553" t="s">
        <v>1148</v>
      </c>
      <c r="D553" t="s">
        <v>245</v>
      </c>
      <c r="F553" t="s">
        <v>1149</v>
      </c>
      <c r="G553" t="s">
        <v>1147</v>
      </c>
      <c r="H553" t="s">
        <v>18</v>
      </c>
      <c r="I553" t="s">
        <v>215</v>
      </c>
      <c r="J553" t="s">
        <v>241</v>
      </c>
      <c r="K553" t="s">
        <v>899</v>
      </c>
      <c r="L553" t="s">
        <v>1284</v>
      </c>
      <c r="M553" t="s">
        <v>391</v>
      </c>
      <c r="N553" s="956">
        <v>19.23</v>
      </c>
      <c r="O553">
        <f t="shared" si="15"/>
        <v>2</v>
      </c>
      <c r="P553" s="2015">
        <v>0.64098078703703709</v>
      </c>
    </row>
    <row r="554" spans="1:16" x14ac:dyDescent="0.25">
      <c r="A554" t="str">
        <f t="shared" si="16"/>
        <v>02-68</v>
      </c>
      <c r="B554" s="957">
        <v>68</v>
      </c>
      <c r="C554" t="s">
        <v>1181</v>
      </c>
      <c r="D554" t="s">
        <v>952</v>
      </c>
      <c r="F554" t="s">
        <v>1182</v>
      </c>
      <c r="G554" t="s">
        <v>1180</v>
      </c>
      <c r="H554" t="s">
        <v>18</v>
      </c>
      <c r="I554" t="s">
        <v>1183</v>
      </c>
      <c r="J554" t="s">
        <v>241</v>
      </c>
      <c r="K554" t="s">
        <v>899</v>
      </c>
      <c r="L554" t="s">
        <v>1285</v>
      </c>
      <c r="M554" t="s">
        <v>295</v>
      </c>
      <c r="N554" s="958">
        <v>19.190000000000001</v>
      </c>
      <c r="O554">
        <f t="shared" si="15"/>
        <v>2</v>
      </c>
      <c r="P554" s="2015">
        <v>0.64100474537037033</v>
      </c>
    </row>
    <row r="555" spans="1:16" x14ac:dyDescent="0.25">
      <c r="A555" t="str">
        <f t="shared" si="16"/>
        <v>02-57</v>
      </c>
      <c r="B555" s="959">
        <v>57</v>
      </c>
      <c r="C555" t="s">
        <v>1050</v>
      </c>
      <c r="D555" t="s">
        <v>921</v>
      </c>
      <c r="F555" t="s">
        <v>1051</v>
      </c>
      <c r="G555" t="s">
        <v>1049</v>
      </c>
      <c r="H555" t="s">
        <v>18</v>
      </c>
      <c r="I555" t="s">
        <v>1052</v>
      </c>
      <c r="J555" t="s">
        <v>241</v>
      </c>
      <c r="K555" t="s">
        <v>899</v>
      </c>
      <c r="L555" t="s">
        <v>1286</v>
      </c>
      <c r="M555" t="s">
        <v>389</v>
      </c>
      <c r="N555" s="960">
        <v>19.11</v>
      </c>
      <c r="O555">
        <f t="shared" si="15"/>
        <v>2</v>
      </c>
      <c r="P555" s="2015">
        <v>0.64100856481481483</v>
      </c>
    </row>
    <row r="556" spans="1:16" x14ac:dyDescent="0.25">
      <c r="A556" t="str">
        <f t="shared" si="16"/>
        <v>02-59</v>
      </c>
      <c r="B556" s="961">
        <v>59</v>
      </c>
      <c r="C556" t="s">
        <v>1082</v>
      </c>
      <c r="D556" t="s">
        <v>1083</v>
      </c>
      <c r="F556" t="s">
        <v>1084</v>
      </c>
      <c r="G556" t="s">
        <v>1081</v>
      </c>
      <c r="H556" t="s">
        <v>18</v>
      </c>
      <c r="I556" t="s">
        <v>72</v>
      </c>
      <c r="J556" t="s">
        <v>241</v>
      </c>
      <c r="K556" t="s">
        <v>899</v>
      </c>
      <c r="L556" t="s">
        <v>1287</v>
      </c>
      <c r="M556" t="s">
        <v>297</v>
      </c>
      <c r="N556" s="962">
        <v>18.95</v>
      </c>
      <c r="O556">
        <f t="shared" si="15"/>
        <v>2</v>
      </c>
      <c r="P556" s="2015">
        <v>0.64105810185185186</v>
      </c>
    </row>
    <row r="557" spans="1:16" x14ac:dyDescent="0.25">
      <c r="A557" t="str">
        <f t="shared" si="16"/>
        <v>02-28</v>
      </c>
      <c r="B557" s="963">
        <v>28</v>
      </c>
      <c r="C557" t="s">
        <v>972</v>
      </c>
      <c r="D557" t="s">
        <v>81</v>
      </c>
      <c r="F557" t="s">
        <v>48</v>
      </c>
      <c r="G557" t="s">
        <v>17</v>
      </c>
      <c r="H557" t="s">
        <v>18</v>
      </c>
      <c r="I557" t="s">
        <v>973</v>
      </c>
      <c r="J557" t="s">
        <v>241</v>
      </c>
      <c r="K557" t="s">
        <v>899</v>
      </c>
      <c r="L557" t="s">
        <v>1288</v>
      </c>
      <c r="M557" t="s">
        <v>400</v>
      </c>
      <c r="N557" s="964">
        <v>18.87</v>
      </c>
      <c r="O557">
        <f t="shared" si="15"/>
        <v>2</v>
      </c>
      <c r="P557" s="2015">
        <v>0.64106111111111108</v>
      </c>
    </row>
    <row r="558" spans="1:16" x14ac:dyDescent="0.25">
      <c r="A558" t="str">
        <f t="shared" si="16"/>
        <v>02-42</v>
      </c>
      <c r="B558" s="965">
        <v>42</v>
      </c>
      <c r="C558" t="s">
        <v>1002</v>
      </c>
      <c r="D558" t="s">
        <v>1003</v>
      </c>
      <c r="F558" t="s">
        <v>48</v>
      </c>
      <c r="G558" t="s">
        <v>187</v>
      </c>
      <c r="H558" t="s">
        <v>18</v>
      </c>
      <c r="I558" t="s">
        <v>1004</v>
      </c>
      <c r="J558" t="s">
        <v>241</v>
      </c>
      <c r="K558" t="s">
        <v>899</v>
      </c>
      <c r="L558" t="s">
        <v>1289</v>
      </c>
      <c r="M558" t="s">
        <v>400</v>
      </c>
      <c r="N558" s="966">
        <v>18.87</v>
      </c>
      <c r="O558">
        <f t="shared" si="15"/>
        <v>2</v>
      </c>
      <c r="P558" s="2015">
        <v>0.64106412037037031</v>
      </c>
    </row>
    <row r="559" spans="1:16" x14ac:dyDescent="0.25">
      <c r="A559" t="str">
        <f t="shared" si="16"/>
        <v>02-53</v>
      </c>
      <c r="B559" s="967">
        <v>53</v>
      </c>
      <c r="C559" t="s">
        <v>1016</v>
      </c>
      <c r="D559" t="s">
        <v>234</v>
      </c>
      <c r="F559" t="s">
        <v>1017</v>
      </c>
      <c r="G559" t="s">
        <v>1015</v>
      </c>
      <c r="H559" t="s">
        <v>18</v>
      </c>
      <c r="I559" t="s">
        <v>1018</v>
      </c>
      <c r="J559" t="s">
        <v>241</v>
      </c>
      <c r="K559" t="s">
        <v>899</v>
      </c>
      <c r="L559" t="s">
        <v>1290</v>
      </c>
      <c r="M559" t="s">
        <v>400</v>
      </c>
      <c r="N559" s="968">
        <v>18.87</v>
      </c>
      <c r="O559">
        <f t="shared" si="15"/>
        <v>2</v>
      </c>
      <c r="P559" s="2015">
        <v>0.6410721064814815</v>
      </c>
    </row>
    <row r="560" spans="1:16" x14ac:dyDescent="0.25">
      <c r="A560" t="str">
        <f t="shared" si="16"/>
        <v>02-34</v>
      </c>
      <c r="B560" s="969">
        <v>34</v>
      </c>
      <c r="C560" t="s">
        <v>1207</v>
      </c>
      <c r="D560" t="s">
        <v>116</v>
      </c>
      <c r="F560" t="s">
        <v>1208</v>
      </c>
      <c r="G560" t="s">
        <v>1206</v>
      </c>
      <c r="H560" t="s">
        <v>18</v>
      </c>
      <c r="I560" t="s">
        <v>639</v>
      </c>
      <c r="J560" t="s">
        <v>241</v>
      </c>
      <c r="K560" t="s">
        <v>899</v>
      </c>
      <c r="L560" t="s">
        <v>1291</v>
      </c>
      <c r="M560" t="s">
        <v>297</v>
      </c>
      <c r="N560" s="970">
        <v>18.95</v>
      </c>
      <c r="O560">
        <f t="shared" si="15"/>
        <v>2</v>
      </c>
      <c r="P560" s="2015">
        <v>0.64107708333333335</v>
      </c>
    </row>
    <row r="561" spans="1:16" x14ac:dyDescent="0.25">
      <c r="A561" t="str">
        <f t="shared" si="16"/>
        <v>02-45</v>
      </c>
      <c r="B561" s="971">
        <v>45</v>
      </c>
      <c r="C561" t="s">
        <v>1101</v>
      </c>
      <c r="D561" t="s">
        <v>154</v>
      </c>
      <c r="F561" t="s">
        <v>1102</v>
      </c>
      <c r="G561" t="s">
        <v>199</v>
      </c>
      <c r="H561" t="s">
        <v>18</v>
      </c>
      <c r="I561" t="s">
        <v>904</v>
      </c>
      <c r="J561" t="s">
        <v>241</v>
      </c>
      <c r="K561" t="s">
        <v>899</v>
      </c>
      <c r="L561" t="s">
        <v>1292</v>
      </c>
      <c r="M561" t="s">
        <v>461</v>
      </c>
      <c r="N561" s="972">
        <v>18.79</v>
      </c>
      <c r="O561">
        <f t="shared" si="15"/>
        <v>2</v>
      </c>
      <c r="P561" s="2015">
        <v>0.64110231481481483</v>
      </c>
    </row>
    <row r="562" spans="1:16" x14ac:dyDescent="0.25">
      <c r="A562" t="str">
        <f t="shared" si="16"/>
        <v>02-70</v>
      </c>
      <c r="B562" s="973">
        <v>70</v>
      </c>
      <c r="C562" t="s">
        <v>1062</v>
      </c>
      <c r="D562" t="s">
        <v>1063</v>
      </c>
      <c r="F562" t="s">
        <v>1064</v>
      </c>
      <c r="G562" t="s">
        <v>1061</v>
      </c>
      <c r="H562" t="s">
        <v>18</v>
      </c>
      <c r="I562" t="s">
        <v>26</v>
      </c>
      <c r="J562" t="s">
        <v>241</v>
      </c>
      <c r="K562" t="s">
        <v>899</v>
      </c>
      <c r="L562" t="s">
        <v>1293</v>
      </c>
      <c r="M562" t="s">
        <v>461</v>
      </c>
      <c r="N562" s="974">
        <v>18.79</v>
      </c>
      <c r="O562">
        <f t="shared" si="15"/>
        <v>2</v>
      </c>
      <c r="P562" s="2015">
        <v>0.6411052083333334</v>
      </c>
    </row>
    <row r="563" spans="1:16" x14ac:dyDescent="0.25">
      <c r="A563" t="str">
        <f t="shared" si="16"/>
        <v>02-66</v>
      </c>
      <c r="B563" s="975">
        <v>66</v>
      </c>
      <c r="C563" t="s">
        <v>1159</v>
      </c>
      <c r="D563" t="s">
        <v>35</v>
      </c>
      <c r="F563" t="s">
        <v>1160</v>
      </c>
      <c r="G563" t="s">
        <v>1158</v>
      </c>
      <c r="H563" t="s">
        <v>18</v>
      </c>
      <c r="I563" t="s">
        <v>1161</v>
      </c>
      <c r="J563" t="s">
        <v>241</v>
      </c>
      <c r="K563" t="s">
        <v>899</v>
      </c>
      <c r="L563" t="s">
        <v>1294</v>
      </c>
      <c r="M563" t="s">
        <v>461</v>
      </c>
      <c r="N563" s="976">
        <v>18.79</v>
      </c>
      <c r="O563">
        <f t="shared" si="15"/>
        <v>2</v>
      </c>
      <c r="P563" s="2015">
        <v>0.6411148148148148</v>
      </c>
    </row>
    <row r="564" spans="1:16" x14ac:dyDescent="0.25">
      <c r="A564" t="str">
        <f t="shared" si="16"/>
        <v>02-72</v>
      </c>
      <c r="B564" s="977">
        <v>72</v>
      </c>
      <c r="C564" t="s">
        <v>1128</v>
      </c>
      <c r="D564" t="s">
        <v>1129</v>
      </c>
      <c r="F564" t="s">
        <v>1130</v>
      </c>
      <c r="G564" t="s">
        <v>1127</v>
      </c>
      <c r="H564" t="s">
        <v>18</v>
      </c>
      <c r="I564" t="s">
        <v>1131</v>
      </c>
      <c r="J564" t="s">
        <v>241</v>
      </c>
      <c r="K564" t="s">
        <v>899</v>
      </c>
      <c r="L564" t="s">
        <v>1295</v>
      </c>
      <c r="M564" t="s">
        <v>304</v>
      </c>
      <c r="N564" s="978">
        <v>18.71</v>
      </c>
      <c r="O564">
        <f t="shared" si="15"/>
        <v>2</v>
      </c>
      <c r="P564" s="2015">
        <v>0.64113634259259256</v>
      </c>
    </row>
    <row r="565" spans="1:16" x14ac:dyDescent="0.25">
      <c r="A565" t="str">
        <f t="shared" si="16"/>
        <v>02-65</v>
      </c>
      <c r="B565" s="979">
        <v>65</v>
      </c>
      <c r="C565" t="s">
        <v>1091</v>
      </c>
      <c r="D565" t="s">
        <v>35</v>
      </c>
      <c r="F565" t="s">
        <v>1092</v>
      </c>
      <c r="G565" t="s">
        <v>1090</v>
      </c>
      <c r="H565" t="s">
        <v>18</v>
      </c>
      <c r="I565" t="s">
        <v>1093</v>
      </c>
      <c r="J565" t="s">
        <v>241</v>
      </c>
      <c r="K565" t="s">
        <v>899</v>
      </c>
      <c r="L565" t="s">
        <v>1296</v>
      </c>
      <c r="M565" t="s">
        <v>1297</v>
      </c>
      <c r="N565" s="980">
        <v>18.440000000000001</v>
      </c>
      <c r="O565">
        <f t="shared" si="15"/>
        <v>2</v>
      </c>
      <c r="P565" s="2015">
        <v>0.64120590277777778</v>
      </c>
    </row>
    <row r="566" spans="1:16" x14ac:dyDescent="0.25">
      <c r="A566" t="str">
        <f t="shared" si="16"/>
        <v>02-52</v>
      </c>
      <c r="B566" s="981">
        <v>52</v>
      </c>
      <c r="C566" t="s">
        <v>1034</v>
      </c>
      <c r="D566" t="s">
        <v>986</v>
      </c>
      <c r="F566" t="s">
        <v>1035</v>
      </c>
      <c r="G566" t="s">
        <v>101</v>
      </c>
      <c r="H566" t="s">
        <v>18</v>
      </c>
      <c r="I566" t="s">
        <v>1036</v>
      </c>
      <c r="J566" t="s">
        <v>241</v>
      </c>
      <c r="K566" t="s">
        <v>899</v>
      </c>
      <c r="L566" t="s">
        <v>1298</v>
      </c>
      <c r="M566" t="s">
        <v>414</v>
      </c>
      <c r="N566" s="982">
        <v>18.329999999999998</v>
      </c>
      <c r="O566">
        <f t="shared" ref="O566:O629" si="17">J566*2</f>
        <v>2</v>
      </c>
      <c r="P566" s="2015">
        <v>0.64123564814814815</v>
      </c>
    </row>
    <row r="567" spans="1:16" x14ac:dyDescent="0.25">
      <c r="A567" t="str">
        <f t="shared" si="16"/>
        <v>02-58</v>
      </c>
      <c r="B567" s="983">
        <v>58</v>
      </c>
      <c r="C567" t="s">
        <v>1067</v>
      </c>
      <c r="D567" t="s">
        <v>1068</v>
      </c>
      <c r="F567" t="s">
        <v>1069</v>
      </c>
      <c r="G567" t="s">
        <v>1066</v>
      </c>
      <c r="H567" t="s">
        <v>18</v>
      </c>
      <c r="I567" t="s">
        <v>263</v>
      </c>
      <c r="J567" t="s">
        <v>241</v>
      </c>
      <c r="K567" t="s">
        <v>899</v>
      </c>
      <c r="L567" t="s">
        <v>1299</v>
      </c>
      <c r="M567" t="s">
        <v>763</v>
      </c>
      <c r="N567" s="984">
        <v>18.18</v>
      </c>
      <c r="O567">
        <f t="shared" si="17"/>
        <v>2</v>
      </c>
      <c r="P567" s="2015">
        <v>0.64128483796296298</v>
      </c>
    </row>
    <row r="568" spans="1:16" x14ac:dyDescent="0.25">
      <c r="A568" t="str">
        <f t="shared" si="16"/>
        <v>02-93</v>
      </c>
      <c r="B568" s="985">
        <v>93</v>
      </c>
      <c r="C568" t="s">
        <v>1144</v>
      </c>
      <c r="D568" t="s">
        <v>53</v>
      </c>
      <c r="F568" t="s">
        <v>1145</v>
      </c>
      <c r="G568" t="s">
        <v>1143</v>
      </c>
      <c r="H568" t="s">
        <v>18</v>
      </c>
      <c r="I568" t="s">
        <v>1146</v>
      </c>
      <c r="J568" t="s">
        <v>241</v>
      </c>
      <c r="K568" t="s">
        <v>899</v>
      </c>
      <c r="L568" t="s">
        <v>1300</v>
      </c>
      <c r="M568" t="s">
        <v>316</v>
      </c>
      <c r="N568" s="986">
        <v>18.22</v>
      </c>
      <c r="O568">
        <f t="shared" si="17"/>
        <v>2</v>
      </c>
      <c r="P568" s="2015">
        <v>0.64128599537037034</v>
      </c>
    </row>
    <row r="569" spans="1:16" x14ac:dyDescent="0.25">
      <c r="A569" t="str">
        <f t="shared" si="16"/>
        <v>02-36</v>
      </c>
      <c r="B569" s="987">
        <v>36</v>
      </c>
      <c r="C569" t="s">
        <v>1031</v>
      </c>
      <c r="D569" t="s">
        <v>952</v>
      </c>
      <c r="F569" t="s">
        <v>1032</v>
      </c>
      <c r="G569" t="s">
        <v>156</v>
      </c>
      <c r="H569" t="s">
        <v>18</v>
      </c>
      <c r="I569" t="s">
        <v>1023</v>
      </c>
      <c r="J569" t="s">
        <v>241</v>
      </c>
      <c r="K569" t="s">
        <v>899</v>
      </c>
      <c r="L569" t="s">
        <v>1301</v>
      </c>
      <c r="M569" t="s">
        <v>318</v>
      </c>
      <c r="N569" s="988">
        <v>18.149999999999999</v>
      </c>
      <c r="O569">
        <f t="shared" si="17"/>
        <v>2</v>
      </c>
      <c r="P569" s="2015">
        <v>0.64128668981481485</v>
      </c>
    </row>
    <row r="570" spans="1:16" x14ac:dyDescent="0.25">
      <c r="A570" t="str">
        <f t="shared" si="16"/>
        <v>02-39</v>
      </c>
      <c r="B570" s="989">
        <v>39</v>
      </c>
      <c r="C570" t="s">
        <v>1057</v>
      </c>
      <c r="D570" t="s">
        <v>1058</v>
      </c>
      <c r="F570" t="s">
        <v>48</v>
      </c>
      <c r="G570" t="s">
        <v>77</v>
      </c>
      <c r="H570" t="s">
        <v>18</v>
      </c>
      <c r="I570" t="s">
        <v>1059</v>
      </c>
      <c r="J570" t="s">
        <v>241</v>
      </c>
      <c r="K570" t="s">
        <v>899</v>
      </c>
      <c r="L570" t="s">
        <v>1302</v>
      </c>
      <c r="M570" t="s">
        <v>318</v>
      </c>
      <c r="N570" s="990">
        <v>18.149999999999999</v>
      </c>
      <c r="O570">
        <f t="shared" si="17"/>
        <v>2</v>
      </c>
      <c r="P570" s="2015">
        <v>0.64130416666666668</v>
      </c>
    </row>
    <row r="571" spans="1:16" x14ac:dyDescent="0.25">
      <c r="A571" t="str">
        <f t="shared" si="16"/>
        <v>02-84</v>
      </c>
      <c r="B571" s="991">
        <v>84</v>
      </c>
      <c r="C571" t="s">
        <v>1175</v>
      </c>
      <c r="D571" t="s">
        <v>1176</v>
      </c>
      <c r="F571" t="s">
        <v>1177</v>
      </c>
      <c r="G571" t="s">
        <v>1174</v>
      </c>
      <c r="H571" t="s">
        <v>18</v>
      </c>
      <c r="I571" t="s">
        <v>1178</v>
      </c>
      <c r="J571" t="s">
        <v>241</v>
      </c>
      <c r="K571" t="s">
        <v>899</v>
      </c>
      <c r="L571" t="s">
        <v>1303</v>
      </c>
      <c r="M571" t="s">
        <v>318</v>
      </c>
      <c r="N571" s="992">
        <v>18.149999999999999</v>
      </c>
      <c r="O571">
        <f t="shared" si="17"/>
        <v>2</v>
      </c>
      <c r="P571" s="2015">
        <v>0.64131145833333336</v>
      </c>
    </row>
    <row r="572" spans="1:16" x14ac:dyDescent="0.25">
      <c r="A572" t="str">
        <f t="shared" si="16"/>
        <v>02-94</v>
      </c>
      <c r="B572" s="993">
        <v>94</v>
      </c>
      <c r="C572" t="s">
        <v>1139</v>
      </c>
      <c r="D572" t="s">
        <v>58</v>
      </c>
      <c r="F572" t="s">
        <v>1140</v>
      </c>
      <c r="G572" t="s">
        <v>1138</v>
      </c>
      <c r="H572" t="s">
        <v>18</v>
      </c>
      <c r="I572" t="s">
        <v>1141</v>
      </c>
      <c r="J572" t="s">
        <v>241</v>
      </c>
      <c r="K572" t="s">
        <v>899</v>
      </c>
      <c r="L572" t="s">
        <v>1304</v>
      </c>
      <c r="M572" t="s">
        <v>320</v>
      </c>
      <c r="N572" s="994">
        <v>18.07</v>
      </c>
      <c r="O572">
        <f t="shared" si="17"/>
        <v>2</v>
      </c>
      <c r="P572" s="2015">
        <v>0.64133032407407409</v>
      </c>
    </row>
    <row r="573" spans="1:16" x14ac:dyDescent="0.25">
      <c r="A573" t="str">
        <f t="shared" si="16"/>
        <v>02-27</v>
      </c>
      <c r="B573" s="995">
        <v>27</v>
      </c>
      <c r="C573" t="s">
        <v>684</v>
      </c>
      <c r="D573" t="s">
        <v>1028</v>
      </c>
      <c r="F573" t="s">
        <v>48</v>
      </c>
      <c r="G573" t="s">
        <v>177</v>
      </c>
      <c r="H573" t="s">
        <v>18</v>
      </c>
      <c r="I573" t="s">
        <v>1029</v>
      </c>
      <c r="J573" t="s">
        <v>241</v>
      </c>
      <c r="K573" t="s">
        <v>899</v>
      </c>
      <c r="L573" t="s">
        <v>1305</v>
      </c>
      <c r="M573" t="s">
        <v>324</v>
      </c>
      <c r="N573" s="996">
        <v>18</v>
      </c>
      <c r="O573">
        <f t="shared" si="17"/>
        <v>2</v>
      </c>
      <c r="P573" s="2015">
        <v>0.64133148148148145</v>
      </c>
    </row>
    <row r="574" spans="1:16" x14ac:dyDescent="0.25">
      <c r="A574" t="str">
        <f t="shared" si="16"/>
        <v>02-49</v>
      </c>
      <c r="B574" s="997">
        <v>49</v>
      </c>
      <c r="C574" t="s">
        <v>1155</v>
      </c>
      <c r="D574" t="s">
        <v>1097</v>
      </c>
      <c r="F574" t="s">
        <v>1156</v>
      </c>
      <c r="G574" t="s">
        <v>136</v>
      </c>
      <c r="H574" t="s">
        <v>18</v>
      </c>
      <c r="I574" t="s">
        <v>639</v>
      </c>
      <c r="J574" t="s">
        <v>241</v>
      </c>
      <c r="K574" t="s">
        <v>899</v>
      </c>
      <c r="L574" t="s">
        <v>1306</v>
      </c>
      <c r="M574" t="s">
        <v>324</v>
      </c>
      <c r="N574" s="998">
        <v>18</v>
      </c>
      <c r="O574">
        <f t="shared" si="17"/>
        <v>2</v>
      </c>
      <c r="P574" s="2015">
        <v>0.64136354166666665</v>
      </c>
    </row>
    <row r="575" spans="1:16" x14ac:dyDescent="0.25">
      <c r="A575" t="str">
        <f t="shared" si="16"/>
        <v>02-90</v>
      </c>
      <c r="B575" s="999">
        <v>90</v>
      </c>
      <c r="C575" t="s">
        <v>1111</v>
      </c>
      <c r="D575" t="s">
        <v>245</v>
      </c>
      <c r="F575" t="s">
        <v>1112</v>
      </c>
      <c r="G575" t="s">
        <v>1110</v>
      </c>
      <c r="H575" t="s">
        <v>18</v>
      </c>
      <c r="I575" t="s">
        <v>1113</v>
      </c>
      <c r="J575" t="s">
        <v>241</v>
      </c>
      <c r="K575" t="s">
        <v>899</v>
      </c>
      <c r="L575" t="s">
        <v>1307</v>
      </c>
      <c r="M575" t="s">
        <v>475</v>
      </c>
      <c r="N575" s="1000">
        <v>17.96</v>
      </c>
      <c r="O575">
        <f t="shared" si="17"/>
        <v>2</v>
      </c>
      <c r="P575" s="2015">
        <v>0.64136377314814819</v>
      </c>
    </row>
    <row r="576" spans="1:16" x14ac:dyDescent="0.25">
      <c r="A576" t="str">
        <f t="shared" si="16"/>
        <v>02-26</v>
      </c>
      <c r="B576" s="1001">
        <v>26</v>
      </c>
      <c r="C576" t="s">
        <v>944</v>
      </c>
      <c r="D576" t="s">
        <v>945</v>
      </c>
      <c r="F576" t="s">
        <v>946</v>
      </c>
      <c r="G576" t="s">
        <v>71</v>
      </c>
      <c r="H576" t="s">
        <v>18</v>
      </c>
      <c r="I576" t="s">
        <v>137</v>
      </c>
      <c r="J576" t="s">
        <v>241</v>
      </c>
      <c r="K576" t="s">
        <v>899</v>
      </c>
      <c r="L576" t="s">
        <v>1308</v>
      </c>
      <c r="M576" t="s">
        <v>331</v>
      </c>
      <c r="N576" s="1002">
        <v>17.82</v>
      </c>
      <c r="O576">
        <f t="shared" si="17"/>
        <v>2</v>
      </c>
      <c r="P576" s="2015">
        <v>0.64137905092592595</v>
      </c>
    </row>
    <row r="577" spans="1:16" x14ac:dyDescent="0.25">
      <c r="A577" t="str">
        <f t="shared" si="16"/>
        <v>02-71</v>
      </c>
      <c r="B577" s="1003">
        <v>71</v>
      </c>
      <c r="C577" t="s">
        <v>1134</v>
      </c>
      <c r="D577" t="s">
        <v>1135</v>
      </c>
      <c r="F577" t="s">
        <v>1136</v>
      </c>
      <c r="G577" t="s">
        <v>1133</v>
      </c>
      <c r="H577" t="s">
        <v>18</v>
      </c>
      <c r="I577" t="s">
        <v>26</v>
      </c>
      <c r="J577" t="s">
        <v>241</v>
      </c>
      <c r="K577" t="s">
        <v>899</v>
      </c>
      <c r="L577" t="s">
        <v>1309</v>
      </c>
      <c r="M577" t="s">
        <v>411</v>
      </c>
      <c r="N577" s="1004">
        <v>17.93</v>
      </c>
      <c r="O577">
        <f t="shared" si="17"/>
        <v>2</v>
      </c>
      <c r="P577" s="2015">
        <v>0.64138414351851847</v>
      </c>
    </row>
    <row r="578" spans="1:16" x14ac:dyDescent="0.25">
      <c r="A578" t="str">
        <f t="shared" si="16"/>
        <v>02-30</v>
      </c>
      <c r="B578" s="1005">
        <v>30</v>
      </c>
      <c r="C578" t="s">
        <v>1005</v>
      </c>
      <c r="D578" t="s">
        <v>1006</v>
      </c>
      <c r="F578" t="s">
        <v>1007</v>
      </c>
      <c r="G578" t="s">
        <v>224</v>
      </c>
      <c r="H578" t="s">
        <v>18</v>
      </c>
      <c r="I578" t="s">
        <v>1008</v>
      </c>
      <c r="J578" t="s">
        <v>241</v>
      </c>
      <c r="K578" t="s">
        <v>899</v>
      </c>
      <c r="L578" t="s">
        <v>1310</v>
      </c>
      <c r="M578" t="s">
        <v>331</v>
      </c>
      <c r="N578" s="1006">
        <v>17.82</v>
      </c>
      <c r="O578">
        <f t="shared" si="17"/>
        <v>2</v>
      </c>
      <c r="P578" s="2015">
        <v>0.64138807870370373</v>
      </c>
    </row>
    <row r="579" spans="1:16" x14ac:dyDescent="0.25">
      <c r="A579" t="str">
        <f t="shared" si="16"/>
        <v>02-50</v>
      </c>
      <c r="B579" s="1007">
        <v>50</v>
      </c>
      <c r="C579" t="s">
        <v>1086</v>
      </c>
      <c r="D579" t="s">
        <v>105</v>
      </c>
      <c r="F579" t="s">
        <v>1087</v>
      </c>
      <c r="G579" t="s">
        <v>65</v>
      </c>
      <c r="H579" t="s">
        <v>18</v>
      </c>
      <c r="I579" t="s">
        <v>1088</v>
      </c>
      <c r="J579" t="s">
        <v>241</v>
      </c>
      <c r="K579" t="s">
        <v>899</v>
      </c>
      <c r="L579" t="s">
        <v>1311</v>
      </c>
      <c r="M579" t="s">
        <v>331</v>
      </c>
      <c r="N579" s="1008">
        <v>17.82</v>
      </c>
      <c r="O579">
        <f t="shared" si="17"/>
        <v>2</v>
      </c>
      <c r="P579" s="2015">
        <v>0.64140405092592589</v>
      </c>
    </row>
    <row r="580" spans="1:16" x14ac:dyDescent="0.25">
      <c r="A580" t="str">
        <f t="shared" si="16"/>
        <v>02-46</v>
      </c>
      <c r="B580" s="1009">
        <v>46</v>
      </c>
      <c r="C580" t="s">
        <v>997</v>
      </c>
      <c r="D580" t="s">
        <v>998</v>
      </c>
      <c r="F580" t="s">
        <v>999</v>
      </c>
      <c r="G580" t="s">
        <v>172</v>
      </c>
      <c r="H580" t="s">
        <v>18</v>
      </c>
      <c r="I580" t="s">
        <v>1000</v>
      </c>
      <c r="J580" t="s">
        <v>241</v>
      </c>
      <c r="K580" t="s">
        <v>899</v>
      </c>
      <c r="L580" t="s">
        <v>1312</v>
      </c>
      <c r="M580" t="s">
        <v>804</v>
      </c>
      <c r="N580" s="1010">
        <v>17.72</v>
      </c>
      <c r="O580">
        <f t="shared" si="17"/>
        <v>2</v>
      </c>
      <c r="P580" s="2015">
        <v>0.64142662037037035</v>
      </c>
    </row>
    <row r="581" spans="1:16" x14ac:dyDescent="0.25">
      <c r="A581" t="str">
        <f t="shared" si="16"/>
        <v>02-56</v>
      </c>
      <c r="B581" s="1011">
        <v>56</v>
      </c>
      <c r="C581" t="s">
        <v>1186</v>
      </c>
      <c r="D581" t="s">
        <v>1073</v>
      </c>
      <c r="F581" t="s">
        <v>1187</v>
      </c>
      <c r="G581" t="s">
        <v>1185</v>
      </c>
      <c r="H581" t="s">
        <v>18</v>
      </c>
      <c r="I581" t="s">
        <v>44</v>
      </c>
      <c r="J581" t="s">
        <v>241</v>
      </c>
      <c r="K581" t="s">
        <v>899</v>
      </c>
      <c r="L581" t="s">
        <v>1313</v>
      </c>
      <c r="M581" t="s">
        <v>335</v>
      </c>
      <c r="N581" s="1012">
        <v>17.79</v>
      </c>
      <c r="O581">
        <f t="shared" si="17"/>
        <v>2</v>
      </c>
      <c r="P581" s="2015">
        <v>0.64143449074074077</v>
      </c>
    </row>
    <row r="582" spans="1:16" x14ac:dyDescent="0.25">
      <c r="A582" t="str">
        <f t="shared" si="16"/>
        <v>02-91</v>
      </c>
      <c r="B582" s="1013">
        <v>91</v>
      </c>
      <c r="C582" t="s">
        <v>1230</v>
      </c>
      <c r="D582" t="s">
        <v>1231</v>
      </c>
      <c r="F582" t="s">
        <v>1232</v>
      </c>
      <c r="G582" t="s">
        <v>1229</v>
      </c>
      <c r="H582" t="s">
        <v>18</v>
      </c>
      <c r="I582" t="s">
        <v>1113</v>
      </c>
      <c r="J582" t="s">
        <v>241</v>
      </c>
      <c r="K582" t="s">
        <v>899</v>
      </c>
      <c r="L582" t="s">
        <v>1314</v>
      </c>
      <c r="M582" t="s">
        <v>335</v>
      </c>
      <c r="N582" s="1014">
        <v>17.79</v>
      </c>
      <c r="O582">
        <f t="shared" si="17"/>
        <v>2</v>
      </c>
      <c r="P582" s="2015">
        <v>0.64144016203703702</v>
      </c>
    </row>
    <row r="583" spans="1:16" x14ac:dyDescent="0.25">
      <c r="A583" t="str">
        <f t="shared" ref="A583:A646" si="18">CONCATENATE(TEXT(O583,"00"),"-",B583)</f>
        <v>02-81</v>
      </c>
      <c r="B583" s="1015">
        <v>81</v>
      </c>
      <c r="C583" t="s">
        <v>1123</v>
      </c>
      <c r="D583" t="s">
        <v>1097</v>
      </c>
      <c r="F583" t="s">
        <v>1124</v>
      </c>
      <c r="G583" t="s">
        <v>1122</v>
      </c>
      <c r="H583" t="s">
        <v>18</v>
      </c>
      <c r="I583" t="s">
        <v>1125</v>
      </c>
      <c r="J583" t="s">
        <v>241</v>
      </c>
      <c r="K583" t="s">
        <v>899</v>
      </c>
      <c r="L583" t="s">
        <v>1315</v>
      </c>
      <c r="M583" t="s">
        <v>337</v>
      </c>
      <c r="N583" s="1016">
        <v>17.649999999999999</v>
      </c>
      <c r="O583">
        <f t="shared" si="17"/>
        <v>2</v>
      </c>
      <c r="P583" s="2015">
        <v>0.64147511574074068</v>
      </c>
    </row>
    <row r="584" spans="1:16" x14ac:dyDescent="0.25">
      <c r="A584" t="str">
        <f t="shared" si="18"/>
        <v>02-86</v>
      </c>
      <c r="B584" s="1017">
        <v>86</v>
      </c>
      <c r="C584" t="s">
        <v>1072</v>
      </c>
      <c r="D584" t="s">
        <v>1073</v>
      </c>
      <c r="F584" t="s">
        <v>1074</v>
      </c>
      <c r="G584" t="s">
        <v>1071</v>
      </c>
      <c r="H584" t="s">
        <v>18</v>
      </c>
      <c r="I584" t="s">
        <v>188</v>
      </c>
      <c r="J584" t="s">
        <v>241</v>
      </c>
      <c r="K584" t="s">
        <v>899</v>
      </c>
      <c r="L584" t="s">
        <v>1316</v>
      </c>
      <c r="M584" t="s">
        <v>537</v>
      </c>
      <c r="N584" s="1018">
        <v>17.440000000000001</v>
      </c>
      <c r="O584">
        <f t="shared" si="17"/>
        <v>2</v>
      </c>
      <c r="P584" s="2015">
        <v>0.64152638888888891</v>
      </c>
    </row>
    <row r="585" spans="1:16" x14ac:dyDescent="0.25">
      <c r="A585" t="str">
        <f t="shared" si="18"/>
        <v>02-55</v>
      </c>
      <c r="B585" s="1019">
        <v>55</v>
      </c>
      <c r="C585" t="s">
        <v>1220</v>
      </c>
      <c r="D585" t="s">
        <v>1221</v>
      </c>
      <c r="F585" t="s">
        <v>1222</v>
      </c>
      <c r="G585" t="s">
        <v>1219</v>
      </c>
      <c r="H585" t="s">
        <v>18</v>
      </c>
      <c r="I585" t="s">
        <v>44</v>
      </c>
      <c r="J585" t="s">
        <v>241</v>
      </c>
      <c r="K585" t="s">
        <v>899</v>
      </c>
      <c r="L585" t="s">
        <v>1317</v>
      </c>
      <c r="M585" t="s">
        <v>426</v>
      </c>
      <c r="N585" s="1020">
        <v>17.510000000000002</v>
      </c>
      <c r="O585">
        <f t="shared" si="17"/>
        <v>2</v>
      </c>
      <c r="P585" s="2015">
        <v>0.64153449074074076</v>
      </c>
    </row>
    <row r="586" spans="1:16" x14ac:dyDescent="0.25">
      <c r="A586" t="str">
        <f t="shared" si="18"/>
        <v>02-92</v>
      </c>
      <c r="B586" s="1021">
        <v>92</v>
      </c>
      <c r="C586" t="s">
        <v>1151</v>
      </c>
      <c r="D586" t="s">
        <v>1152</v>
      </c>
      <c r="F586" t="s">
        <v>1153</v>
      </c>
      <c r="G586" t="s">
        <v>1150</v>
      </c>
      <c r="H586" t="s">
        <v>18</v>
      </c>
      <c r="I586" t="s">
        <v>1113</v>
      </c>
      <c r="J586" t="s">
        <v>241</v>
      </c>
      <c r="K586" t="s">
        <v>899</v>
      </c>
      <c r="L586" t="s">
        <v>1318</v>
      </c>
      <c r="M586" t="s">
        <v>537</v>
      </c>
      <c r="N586" s="1022">
        <v>17.440000000000001</v>
      </c>
      <c r="O586">
        <f t="shared" si="17"/>
        <v>2</v>
      </c>
      <c r="P586" s="2015">
        <v>0.64153761574074075</v>
      </c>
    </row>
    <row r="587" spans="1:16" x14ac:dyDescent="0.25">
      <c r="A587" t="str">
        <f t="shared" si="18"/>
        <v>02-79</v>
      </c>
      <c r="B587" s="1023">
        <v>79</v>
      </c>
      <c r="C587" t="s">
        <v>1105</v>
      </c>
      <c r="D587" t="s">
        <v>1106</v>
      </c>
      <c r="F587" t="s">
        <v>1107</v>
      </c>
      <c r="G587" t="s">
        <v>1104</v>
      </c>
      <c r="H587" t="s">
        <v>18</v>
      </c>
      <c r="I587" t="s">
        <v>1108</v>
      </c>
      <c r="J587" t="s">
        <v>241</v>
      </c>
      <c r="K587" t="s">
        <v>899</v>
      </c>
      <c r="L587" t="s">
        <v>1319</v>
      </c>
      <c r="M587" t="s">
        <v>537</v>
      </c>
      <c r="N587" s="1024">
        <v>17.440000000000001</v>
      </c>
      <c r="O587">
        <f t="shared" si="17"/>
        <v>2</v>
      </c>
      <c r="P587" s="2015">
        <v>0.64154027777777778</v>
      </c>
    </row>
    <row r="588" spans="1:16" x14ac:dyDescent="0.25">
      <c r="A588" t="str">
        <f t="shared" si="18"/>
        <v>02-62</v>
      </c>
      <c r="B588" s="1025">
        <v>62</v>
      </c>
      <c r="C588" t="s">
        <v>179</v>
      </c>
      <c r="D588" t="s">
        <v>917</v>
      </c>
      <c r="F588" t="s">
        <v>1055</v>
      </c>
      <c r="G588" t="s">
        <v>1054</v>
      </c>
      <c r="H588" t="s">
        <v>18</v>
      </c>
      <c r="I588" t="s">
        <v>183</v>
      </c>
      <c r="J588" t="s">
        <v>241</v>
      </c>
      <c r="K588" t="s">
        <v>899</v>
      </c>
      <c r="L588" t="s">
        <v>1320</v>
      </c>
      <c r="M588" t="s">
        <v>346</v>
      </c>
      <c r="N588" s="1026">
        <v>17.41</v>
      </c>
      <c r="O588">
        <f t="shared" si="17"/>
        <v>2</v>
      </c>
      <c r="P588" s="2015">
        <v>0.6415436342592592</v>
      </c>
    </row>
    <row r="589" spans="1:16" x14ac:dyDescent="0.25">
      <c r="A589" t="str">
        <f t="shared" si="18"/>
        <v>02-61</v>
      </c>
      <c r="B589" s="1027">
        <v>61</v>
      </c>
      <c r="C589" t="s">
        <v>1193</v>
      </c>
      <c r="D589" t="s">
        <v>1194</v>
      </c>
      <c r="F589" t="s">
        <v>1195</v>
      </c>
      <c r="G589" t="s">
        <v>1192</v>
      </c>
      <c r="H589" t="s">
        <v>18</v>
      </c>
      <c r="I589" t="s">
        <v>1099</v>
      </c>
      <c r="J589" t="s">
        <v>241</v>
      </c>
      <c r="K589" t="s">
        <v>899</v>
      </c>
      <c r="L589" t="s">
        <v>1321</v>
      </c>
      <c r="M589" t="s">
        <v>537</v>
      </c>
      <c r="N589" s="1028">
        <v>17.440000000000001</v>
      </c>
      <c r="O589">
        <f t="shared" si="17"/>
        <v>2</v>
      </c>
      <c r="P589" s="2015">
        <v>0.64155011574074072</v>
      </c>
    </row>
    <row r="590" spans="1:16" x14ac:dyDescent="0.25">
      <c r="A590" t="str">
        <f t="shared" si="18"/>
        <v>02-44</v>
      </c>
      <c r="B590" s="1029">
        <v>44</v>
      </c>
      <c r="C590" t="s">
        <v>1197</v>
      </c>
      <c r="D590" t="s">
        <v>1198</v>
      </c>
      <c r="F590" t="s">
        <v>1199</v>
      </c>
      <c r="G590" t="s">
        <v>124</v>
      </c>
      <c r="H590" t="s">
        <v>18</v>
      </c>
      <c r="I590" t="s">
        <v>696</v>
      </c>
      <c r="J590" t="s">
        <v>241</v>
      </c>
      <c r="K590" t="s">
        <v>899</v>
      </c>
      <c r="L590" t="s">
        <v>1322</v>
      </c>
      <c r="M590" t="s">
        <v>537</v>
      </c>
      <c r="N590" s="1030">
        <v>17.440000000000001</v>
      </c>
      <c r="O590">
        <f t="shared" si="17"/>
        <v>2</v>
      </c>
      <c r="P590" s="2015">
        <v>0.64155381944444445</v>
      </c>
    </row>
    <row r="591" spans="1:16" x14ac:dyDescent="0.25">
      <c r="A591" t="str">
        <f t="shared" si="18"/>
        <v>02-64</v>
      </c>
      <c r="B591" s="1031">
        <v>64</v>
      </c>
      <c r="C591" t="s">
        <v>1225</v>
      </c>
      <c r="D591" t="s">
        <v>1221</v>
      </c>
      <c r="F591" t="s">
        <v>1226</v>
      </c>
      <c r="G591" t="s">
        <v>1224</v>
      </c>
      <c r="H591" t="s">
        <v>18</v>
      </c>
      <c r="I591" t="s">
        <v>1227</v>
      </c>
      <c r="J591" t="s">
        <v>241</v>
      </c>
      <c r="K591" t="s">
        <v>899</v>
      </c>
      <c r="L591" t="s">
        <v>1323</v>
      </c>
      <c r="M591" t="s">
        <v>346</v>
      </c>
      <c r="N591" s="1032">
        <v>17.41</v>
      </c>
      <c r="O591">
        <f t="shared" si="17"/>
        <v>2</v>
      </c>
      <c r="P591" s="2015">
        <v>0.64156793981481475</v>
      </c>
    </row>
    <row r="592" spans="1:16" x14ac:dyDescent="0.25">
      <c r="A592" t="str">
        <f t="shared" si="18"/>
        <v>02-54</v>
      </c>
      <c r="B592" s="1033">
        <v>54</v>
      </c>
      <c r="C592" t="s">
        <v>57</v>
      </c>
      <c r="D592" t="s">
        <v>116</v>
      </c>
      <c r="F592" t="s">
        <v>1190</v>
      </c>
      <c r="G592" t="s">
        <v>1189</v>
      </c>
      <c r="H592" t="s">
        <v>18</v>
      </c>
      <c r="I592" t="s">
        <v>44</v>
      </c>
      <c r="J592" t="s">
        <v>241</v>
      </c>
      <c r="K592" t="s">
        <v>899</v>
      </c>
      <c r="L592" t="s">
        <v>1324</v>
      </c>
      <c r="M592" t="s">
        <v>351</v>
      </c>
      <c r="N592" s="1034">
        <v>17.34</v>
      </c>
      <c r="O592">
        <f t="shared" si="17"/>
        <v>2</v>
      </c>
      <c r="P592" s="2015">
        <v>0.64157893518518516</v>
      </c>
    </row>
    <row r="593" spans="1:16" x14ac:dyDescent="0.25">
      <c r="A593" t="str">
        <f t="shared" si="18"/>
        <v>02-41</v>
      </c>
      <c r="B593" s="1035">
        <v>41</v>
      </c>
      <c r="C593" t="s">
        <v>1120</v>
      </c>
      <c r="D593" t="s">
        <v>110</v>
      </c>
      <c r="F593" t="s">
        <v>48</v>
      </c>
      <c r="G593" t="s">
        <v>230</v>
      </c>
      <c r="H593" t="s">
        <v>18</v>
      </c>
      <c r="I593" t="s">
        <v>146</v>
      </c>
      <c r="J593" t="s">
        <v>241</v>
      </c>
      <c r="K593" t="s">
        <v>899</v>
      </c>
      <c r="L593" t="s">
        <v>1325</v>
      </c>
      <c r="M593" t="s">
        <v>349</v>
      </c>
      <c r="N593" s="1036">
        <v>17.309999999999999</v>
      </c>
      <c r="O593">
        <f t="shared" si="17"/>
        <v>2</v>
      </c>
      <c r="P593" s="2015">
        <v>0.64158472222222229</v>
      </c>
    </row>
    <row r="594" spans="1:16" x14ac:dyDescent="0.25">
      <c r="A594" t="str">
        <f t="shared" si="18"/>
        <v>02-51</v>
      </c>
      <c r="B594" s="1037">
        <v>51</v>
      </c>
      <c r="C594" t="s">
        <v>1210</v>
      </c>
      <c r="D594" t="s">
        <v>1106</v>
      </c>
      <c r="F594" t="s">
        <v>1211</v>
      </c>
      <c r="G594" t="s">
        <v>31</v>
      </c>
      <c r="H594" t="s">
        <v>18</v>
      </c>
      <c r="I594" t="s">
        <v>1036</v>
      </c>
      <c r="J594" t="s">
        <v>241</v>
      </c>
      <c r="K594" t="s">
        <v>899</v>
      </c>
      <c r="L594" t="s">
        <v>1326</v>
      </c>
      <c r="M594" t="s">
        <v>351</v>
      </c>
      <c r="N594" s="1038">
        <v>17.34</v>
      </c>
      <c r="O594">
        <f t="shared" si="17"/>
        <v>2</v>
      </c>
      <c r="P594" s="2015">
        <v>0.6415915509259259</v>
      </c>
    </row>
    <row r="595" spans="1:16" x14ac:dyDescent="0.25">
      <c r="A595" t="str">
        <f t="shared" si="18"/>
        <v>02-76</v>
      </c>
      <c r="B595" s="1039">
        <v>76</v>
      </c>
      <c r="C595" t="s">
        <v>1044</v>
      </c>
      <c r="D595" t="s">
        <v>1045</v>
      </c>
      <c r="F595" t="s">
        <v>1046</v>
      </c>
      <c r="G595" t="s">
        <v>1043</v>
      </c>
      <c r="H595" t="s">
        <v>18</v>
      </c>
      <c r="I595" t="s">
        <v>1047</v>
      </c>
      <c r="J595" t="s">
        <v>241</v>
      </c>
      <c r="K595" t="s">
        <v>899</v>
      </c>
      <c r="L595" t="s">
        <v>1327</v>
      </c>
      <c r="M595" t="s">
        <v>490</v>
      </c>
      <c r="N595" s="1040">
        <v>17.239999999999998</v>
      </c>
      <c r="O595">
        <f t="shared" si="17"/>
        <v>2</v>
      </c>
      <c r="P595" s="2015">
        <v>0.64159664351851853</v>
      </c>
    </row>
    <row r="596" spans="1:16" x14ac:dyDescent="0.25">
      <c r="A596" t="str">
        <f t="shared" si="18"/>
        <v>02-78</v>
      </c>
      <c r="B596" s="1041">
        <v>78</v>
      </c>
      <c r="C596" t="s">
        <v>1039</v>
      </c>
      <c r="D596" t="s">
        <v>260</v>
      </c>
      <c r="F596" t="s">
        <v>1040</v>
      </c>
      <c r="G596" t="s">
        <v>1038</v>
      </c>
      <c r="H596" t="s">
        <v>18</v>
      </c>
      <c r="I596" t="s">
        <v>1041</v>
      </c>
      <c r="J596" t="s">
        <v>241</v>
      </c>
      <c r="K596" t="s">
        <v>899</v>
      </c>
      <c r="L596" t="s">
        <v>1328</v>
      </c>
      <c r="M596" t="s">
        <v>774</v>
      </c>
      <c r="N596" s="1042">
        <v>17.18</v>
      </c>
      <c r="O596">
        <f t="shared" si="17"/>
        <v>2</v>
      </c>
      <c r="P596" s="2015">
        <v>0.64161863425925925</v>
      </c>
    </row>
    <row r="597" spans="1:16" x14ac:dyDescent="0.25">
      <c r="A597" t="str">
        <f t="shared" si="18"/>
        <v>02-43</v>
      </c>
      <c r="B597" s="1043">
        <v>43</v>
      </c>
      <c r="C597" t="s">
        <v>1238</v>
      </c>
      <c r="D597" t="s">
        <v>87</v>
      </c>
      <c r="F597" t="s">
        <v>1239</v>
      </c>
      <c r="G597" t="s">
        <v>247</v>
      </c>
      <c r="H597" t="s">
        <v>18</v>
      </c>
      <c r="I597" t="s">
        <v>1240</v>
      </c>
      <c r="J597" t="s">
        <v>241</v>
      </c>
      <c r="K597" t="s">
        <v>899</v>
      </c>
      <c r="L597" t="s">
        <v>1329</v>
      </c>
      <c r="M597" t="s">
        <v>727</v>
      </c>
      <c r="N597" s="1044">
        <v>17.27</v>
      </c>
      <c r="O597">
        <f t="shared" si="17"/>
        <v>2</v>
      </c>
      <c r="P597" s="2015">
        <v>0.64162453703703703</v>
      </c>
    </row>
    <row r="598" spans="1:16" x14ac:dyDescent="0.25">
      <c r="A598" t="str">
        <f t="shared" si="18"/>
        <v>02-95</v>
      </c>
      <c r="B598" s="1045">
        <v>95</v>
      </c>
      <c r="C598" t="s">
        <v>1214</v>
      </c>
      <c r="D598" t="s">
        <v>1215</v>
      </c>
      <c r="F598" t="s">
        <v>1216</v>
      </c>
      <c r="G598" t="s">
        <v>1213</v>
      </c>
      <c r="H598" t="s">
        <v>18</v>
      </c>
      <c r="I598" t="s">
        <v>1217</v>
      </c>
      <c r="J598" t="s">
        <v>241</v>
      </c>
      <c r="K598" t="s">
        <v>899</v>
      </c>
      <c r="L598" t="s">
        <v>1330</v>
      </c>
      <c r="M598" t="s">
        <v>456</v>
      </c>
      <c r="N598" s="1046">
        <v>17.21</v>
      </c>
      <c r="O598">
        <f t="shared" si="17"/>
        <v>2</v>
      </c>
      <c r="P598" s="2015">
        <v>0.64163298611111108</v>
      </c>
    </row>
    <row r="599" spans="1:16" x14ac:dyDescent="0.25">
      <c r="A599" t="str">
        <f t="shared" si="18"/>
        <v>02-75</v>
      </c>
      <c r="B599" s="1047">
        <v>75</v>
      </c>
      <c r="C599" t="s">
        <v>1202</v>
      </c>
      <c r="D599" t="s">
        <v>1203</v>
      </c>
      <c r="F599" t="s">
        <v>1204</v>
      </c>
      <c r="G599" t="s">
        <v>1201</v>
      </c>
      <c r="H599" t="s">
        <v>18</v>
      </c>
      <c r="I599" t="s">
        <v>1047</v>
      </c>
      <c r="J599" t="s">
        <v>241</v>
      </c>
      <c r="K599" t="s">
        <v>899</v>
      </c>
      <c r="L599" t="s">
        <v>1331</v>
      </c>
      <c r="M599" t="s">
        <v>456</v>
      </c>
      <c r="N599" s="1048">
        <v>17.21</v>
      </c>
      <c r="O599">
        <f t="shared" si="17"/>
        <v>2</v>
      </c>
      <c r="P599" s="2015">
        <v>0.64163715277777778</v>
      </c>
    </row>
    <row r="600" spans="1:16" x14ac:dyDescent="0.25">
      <c r="A600" t="str">
        <f t="shared" si="18"/>
        <v>02-87</v>
      </c>
      <c r="B600" s="1049">
        <v>87</v>
      </c>
      <c r="C600" t="s">
        <v>1164</v>
      </c>
      <c r="D600" t="s">
        <v>1165</v>
      </c>
      <c r="F600" t="s">
        <v>1166</v>
      </c>
      <c r="G600" t="s">
        <v>1163</v>
      </c>
      <c r="H600" t="s">
        <v>18</v>
      </c>
      <c r="I600" t="s">
        <v>188</v>
      </c>
      <c r="J600" t="s">
        <v>241</v>
      </c>
      <c r="K600" t="s">
        <v>899</v>
      </c>
      <c r="L600" t="s">
        <v>1332</v>
      </c>
      <c r="M600" t="s">
        <v>1333</v>
      </c>
      <c r="N600" s="1050">
        <v>17.14</v>
      </c>
      <c r="O600">
        <f t="shared" si="17"/>
        <v>2</v>
      </c>
      <c r="P600" s="2015">
        <v>0.64165185185185181</v>
      </c>
    </row>
    <row r="601" spans="1:16" x14ac:dyDescent="0.25">
      <c r="A601" t="str">
        <f t="shared" si="18"/>
        <v>02-67</v>
      </c>
      <c r="B601" s="1051">
        <v>67</v>
      </c>
      <c r="C601" t="s">
        <v>1169</v>
      </c>
      <c r="D601" t="s">
        <v>1170</v>
      </c>
      <c r="F601" t="s">
        <v>1171</v>
      </c>
      <c r="G601" t="s">
        <v>1168</v>
      </c>
      <c r="H601" t="s">
        <v>18</v>
      </c>
      <c r="I601" t="s">
        <v>1172</v>
      </c>
      <c r="J601" t="s">
        <v>241</v>
      </c>
      <c r="K601" t="s">
        <v>899</v>
      </c>
      <c r="L601" t="s">
        <v>1334</v>
      </c>
      <c r="M601" t="s">
        <v>810</v>
      </c>
      <c r="N601" s="1052">
        <v>17.11</v>
      </c>
      <c r="O601">
        <f t="shared" si="17"/>
        <v>2</v>
      </c>
      <c r="P601" s="2015">
        <v>0.64166516203703705</v>
      </c>
    </row>
    <row r="602" spans="1:16" x14ac:dyDescent="0.25">
      <c r="A602" t="str">
        <f t="shared" si="18"/>
        <v>02-60</v>
      </c>
      <c r="B602" s="1053">
        <v>60</v>
      </c>
      <c r="C602" t="s">
        <v>1096</v>
      </c>
      <c r="D602" t="s">
        <v>1097</v>
      </c>
      <c r="F602" t="s">
        <v>1098</v>
      </c>
      <c r="G602" t="s">
        <v>1095</v>
      </c>
      <c r="H602" t="s">
        <v>18</v>
      </c>
      <c r="I602" t="s">
        <v>1099</v>
      </c>
      <c r="J602" t="s">
        <v>241</v>
      </c>
      <c r="K602" t="s">
        <v>899</v>
      </c>
      <c r="L602" t="s">
        <v>1335</v>
      </c>
      <c r="M602" t="s">
        <v>429</v>
      </c>
      <c r="N602" s="1054">
        <v>16.73</v>
      </c>
      <c r="O602">
        <f t="shared" si="17"/>
        <v>2</v>
      </c>
      <c r="P602" s="2015">
        <v>0.64179490740740741</v>
      </c>
    </row>
    <row r="603" spans="1:16" x14ac:dyDescent="0.25">
      <c r="A603" t="str">
        <f t="shared" si="18"/>
        <v>02-73</v>
      </c>
      <c r="B603" s="1055">
        <v>73</v>
      </c>
      <c r="C603" t="s">
        <v>1337</v>
      </c>
      <c r="D603" t="s">
        <v>1338</v>
      </c>
      <c r="F603" t="s">
        <v>1339</v>
      </c>
      <c r="G603" t="s">
        <v>1336</v>
      </c>
      <c r="H603" t="s">
        <v>18</v>
      </c>
      <c r="I603" t="s">
        <v>1340</v>
      </c>
      <c r="J603" t="s">
        <v>241</v>
      </c>
      <c r="K603" t="s">
        <v>899</v>
      </c>
      <c r="L603" t="s">
        <v>1341</v>
      </c>
      <c r="M603" t="s">
        <v>1342</v>
      </c>
      <c r="N603" s="1056">
        <v>15.82</v>
      </c>
      <c r="O603">
        <f t="shared" si="17"/>
        <v>2</v>
      </c>
      <c r="P603" s="2015">
        <v>0.64189814814814816</v>
      </c>
    </row>
    <row r="604" spans="1:16" x14ac:dyDescent="0.25">
      <c r="A604" t="str">
        <f t="shared" si="18"/>
        <v>02-85</v>
      </c>
      <c r="B604" s="1057">
        <v>85</v>
      </c>
      <c r="C604" t="s">
        <v>1243</v>
      </c>
      <c r="D604" t="s">
        <v>165</v>
      </c>
      <c r="F604" t="s">
        <v>1244</v>
      </c>
      <c r="G604" t="s">
        <v>1242</v>
      </c>
      <c r="H604" t="s">
        <v>18</v>
      </c>
      <c r="I604" t="s">
        <v>898</v>
      </c>
      <c r="J604" t="s">
        <v>241</v>
      </c>
      <c r="K604" t="s">
        <v>899</v>
      </c>
      <c r="L604" t="s">
        <v>1343</v>
      </c>
      <c r="M604" t="s">
        <v>817</v>
      </c>
      <c r="N604" s="1058">
        <v>16.22</v>
      </c>
      <c r="O604">
        <f t="shared" si="17"/>
        <v>2</v>
      </c>
      <c r="P604" s="2015">
        <v>0.64201157407407405</v>
      </c>
    </row>
    <row r="605" spans="1:16" x14ac:dyDescent="0.25">
      <c r="A605" t="str">
        <f t="shared" si="18"/>
        <v>04-1</v>
      </c>
      <c r="B605" s="1059">
        <v>1</v>
      </c>
      <c r="C605" t="s">
        <v>920</v>
      </c>
      <c r="D605" t="s">
        <v>921</v>
      </c>
      <c r="F605" t="s">
        <v>48</v>
      </c>
      <c r="G605" t="s">
        <v>241</v>
      </c>
      <c r="H605" t="s">
        <v>363</v>
      </c>
      <c r="I605" t="s">
        <v>922</v>
      </c>
      <c r="J605" t="s">
        <v>130</v>
      </c>
      <c r="K605" t="s">
        <v>899</v>
      </c>
      <c r="L605" t="s">
        <v>1344</v>
      </c>
      <c r="M605" t="s">
        <v>1345</v>
      </c>
      <c r="N605" s="1060">
        <v>21.33</v>
      </c>
      <c r="O605">
        <f t="shared" si="17"/>
        <v>4</v>
      </c>
      <c r="P605" s="2015">
        <v>0.64538981481481483</v>
      </c>
    </row>
    <row r="606" spans="1:16" x14ac:dyDescent="0.25">
      <c r="A606" t="str">
        <f t="shared" si="18"/>
        <v>04-4</v>
      </c>
      <c r="B606" s="1061">
        <v>4</v>
      </c>
      <c r="C606" t="s">
        <v>916</v>
      </c>
      <c r="D606" t="s">
        <v>917</v>
      </c>
      <c r="F606" t="s">
        <v>48</v>
      </c>
      <c r="G606" t="s">
        <v>236</v>
      </c>
      <c r="H606" t="s">
        <v>363</v>
      </c>
      <c r="I606" t="s">
        <v>918</v>
      </c>
      <c r="J606" t="s">
        <v>130</v>
      </c>
      <c r="K606" t="s">
        <v>899</v>
      </c>
      <c r="L606" t="s">
        <v>1346</v>
      </c>
      <c r="M606" t="s">
        <v>1347</v>
      </c>
      <c r="N606" s="1062">
        <v>21.23</v>
      </c>
      <c r="O606">
        <f t="shared" si="17"/>
        <v>4</v>
      </c>
      <c r="P606" s="2015">
        <v>0.64539525462962966</v>
      </c>
    </row>
    <row r="607" spans="1:16" x14ac:dyDescent="0.25">
      <c r="A607" t="str">
        <f t="shared" si="18"/>
        <v>04-6</v>
      </c>
      <c r="B607" s="1063">
        <v>6</v>
      </c>
      <c r="C607" t="s">
        <v>911</v>
      </c>
      <c r="D607" t="s">
        <v>912</v>
      </c>
      <c r="F607" t="s">
        <v>913</v>
      </c>
      <c r="G607" t="s">
        <v>95</v>
      </c>
      <c r="H607" t="s">
        <v>363</v>
      </c>
      <c r="I607" t="s">
        <v>914</v>
      </c>
      <c r="J607" t="s">
        <v>130</v>
      </c>
      <c r="K607" t="s">
        <v>899</v>
      </c>
      <c r="L607" t="s">
        <v>1348</v>
      </c>
      <c r="M607" t="s">
        <v>1349</v>
      </c>
      <c r="N607" s="1064">
        <v>20.69</v>
      </c>
      <c r="O607">
        <f t="shared" si="17"/>
        <v>4</v>
      </c>
      <c r="P607" s="2015">
        <v>0.64552037037037036</v>
      </c>
    </row>
    <row r="608" spans="1:16" x14ac:dyDescent="0.25">
      <c r="A608" t="str">
        <f t="shared" si="18"/>
        <v>04-9</v>
      </c>
      <c r="B608" s="1065">
        <v>9</v>
      </c>
      <c r="C608" t="s">
        <v>901</v>
      </c>
      <c r="D608" t="s">
        <v>902</v>
      </c>
      <c r="F608" t="s">
        <v>903</v>
      </c>
      <c r="G608" t="s">
        <v>112</v>
      </c>
      <c r="H608" t="s">
        <v>363</v>
      </c>
      <c r="I608" t="s">
        <v>904</v>
      </c>
      <c r="J608" t="s">
        <v>130</v>
      </c>
      <c r="K608" t="s">
        <v>899</v>
      </c>
      <c r="L608" t="s">
        <v>1350</v>
      </c>
      <c r="M608" t="s">
        <v>1351</v>
      </c>
      <c r="N608" s="1066">
        <v>20.83</v>
      </c>
      <c r="O608">
        <f t="shared" si="17"/>
        <v>4</v>
      </c>
      <c r="P608" s="2015">
        <v>0.64552291666666661</v>
      </c>
    </row>
    <row r="609" spans="1:16" x14ac:dyDescent="0.25">
      <c r="A609" t="str">
        <f t="shared" si="18"/>
        <v>04-18</v>
      </c>
      <c r="B609" s="1067">
        <v>18</v>
      </c>
      <c r="C609" t="s">
        <v>948</v>
      </c>
      <c r="D609" t="s">
        <v>949</v>
      </c>
      <c r="F609" t="s">
        <v>950</v>
      </c>
      <c r="G609" t="s">
        <v>43</v>
      </c>
      <c r="H609" t="s">
        <v>363</v>
      </c>
      <c r="I609" t="s">
        <v>914</v>
      </c>
      <c r="J609" t="s">
        <v>130</v>
      </c>
      <c r="K609" t="s">
        <v>899</v>
      </c>
      <c r="L609" t="s">
        <v>1352</v>
      </c>
      <c r="M609" t="s">
        <v>1353</v>
      </c>
      <c r="N609" s="1068">
        <v>21.18</v>
      </c>
      <c r="O609">
        <f t="shared" si="17"/>
        <v>4</v>
      </c>
      <c r="P609" s="2015">
        <v>0.64552523148148155</v>
      </c>
    </row>
    <row r="610" spans="1:16" x14ac:dyDescent="0.25">
      <c r="A610" t="str">
        <f t="shared" si="18"/>
        <v>04-7</v>
      </c>
      <c r="B610" s="1069">
        <v>7</v>
      </c>
      <c r="C610" t="s">
        <v>896</v>
      </c>
      <c r="D610" t="s">
        <v>105</v>
      </c>
      <c r="F610" t="s">
        <v>897</v>
      </c>
      <c r="G610" t="s">
        <v>204</v>
      </c>
      <c r="H610" t="s">
        <v>363</v>
      </c>
      <c r="I610" t="s">
        <v>898</v>
      </c>
      <c r="J610" t="s">
        <v>130</v>
      </c>
      <c r="K610" t="s">
        <v>899</v>
      </c>
      <c r="L610" t="s">
        <v>1354</v>
      </c>
      <c r="M610" t="s">
        <v>1349</v>
      </c>
      <c r="N610" s="1070">
        <v>20.69</v>
      </c>
      <c r="O610">
        <f t="shared" si="17"/>
        <v>4</v>
      </c>
      <c r="P610" s="2015">
        <v>0.64552962962962968</v>
      </c>
    </row>
    <row r="611" spans="1:16" x14ac:dyDescent="0.25">
      <c r="A611" t="str">
        <f t="shared" si="18"/>
        <v>04-2</v>
      </c>
      <c r="B611" s="1071">
        <v>2</v>
      </c>
      <c r="C611" t="s">
        <v>932</v>
      </c>
      <c r="D611" t="s">
        <v>933</v>
      </c>
      <c r="F611" t="s">
        <v>934</v>
      </c>
      <c r="G611" t="s">
        <v>130</v>
      </c>
      <c r="H611" t="s">
        <v>363</v>
      </c>
      <c r="I611" t="s">
        <v>914</v>
      </c>
      <c r="J611" t="s">
        <v>130</v>
      </c>
      <c r="K611" t="s">
        <v>899</v>
      </c>
      <c r="L611" t="s">
        <v>1355</v>
      </c>
      <c r="M611" t="s">
        <v>1247</v>
      </c>
      <c r="N611" s="1072">
        <v>21.03</v>
      </c>
      <c r="O611">
        <f t="shared" si="17"/>
        <v>4</v>
      </c>
      <c r="P611" s="2015">
        <v>0.64555439814814808</v>
      </c>
    </row>
    <row r="612" spans="1:16" x14ac:dyDescent="0.25">
      <c r="A612" t="str">
        <f t="shared" si="18"/>
        <v>04-38</v>
      </c>
      <c r="B612" s="1073">
        <v>38</v>
      </c>
      <c r="C612" t="s">
        <v>965</v>
      </c>
      <c r="D612" t="s">
        <v>966</v>
      </c>
      <c r="F612" t="s">
        <v>48</v>
      </c>
      <c r="G612" t="s">
        <v>214</v>
      </c>
      <c r="H612" t="s">
        <v>363</v>
      </c>
      <c r="I612" t="s">
        <v>967</v>
      </c>
      <c r="J612" t="s">
        <v>130</v>
      </c>
      <c r="K612" t="s">
        <v>899</v>
      </c>
      <c r="L612" t="s">
        <v>1356</v>
      </c>
      <c r="M612" t="s">
        <v>1255</v>
      </c>
      <c r="N612" s="1074">
        <v>20.74</v>
      </c>
      <c r="O612">
        <f t="shared" si="17"/>
        <v>4</v>
      </c>
      <c r="P612" s="2015">
        <v>0.64559085648148151</v>
      </c>
    </row>
    <row r="613" spans="1:16" x14ac:dyDescent="0.25">
      <c r="A613" t="str">
        <f t="shared" si="18"/>
        <v>04-20</v>
      </c>
      <c r="B613" s="1075">
        <v>20</v>
      </c>
      <c r="C613" t="s">
        <v>906</v>
      </c>
      <c r="D613" t="s">
        <v>907</v>
      </c>
      <c r="F613" t="s">
        <v>908</v>
      </c>
      <c r="G613" t="s">
        <v>107</v>
      </c>
      <c r="H613" t="s">
        <v>363</v>
      </c>
      <c r="I613" t="s">
        <v>909</v>
      </c>
      <c r="J613" t="s">
        <v>130</v>
      </c>
      <c r="K613" t="s">
        <v>899</v>
      </c>
      <c r="L613" t="s">
        <v>1357</v>
      </c>
      <c r="M613" t="s">
        <v>1358</v>
      </c>
      <c r="N613" s="1076">
        <v>20.64</v>
      </c>
      <c r="O613">
        <f t="shared" si="17"/>
        <v>4</v>
      </c>
      <c r="P613" s="2015">
        <v>0.64567037037037034</v>
      </c>
    </row>
    <row r="614" spans="1:16" x14ac:dyDescent="0.25">
      <c r="A614" t="str">
        <f t="shared" si="18"/>
        <v>04-40</v>
      </c>
      <c r="B614" s="1077">
        <v>40</v>
      </c>
      <c r="C614" t="s">
        <v>975</v>
      </c>
      <c r="D614" t="s">
        <v>976</v>
      </c>
      <c r="F614" t="s">
        <v>977</v>
      </c>
      <c r="G614" t="s">
        <v>83</v>
      </c>
      <c r="H614" t="s">
        <v>363</v>
      </c>
      <c r="I614" t="s">
        <v>978</v>
      </c>
      <c r="J614" t="s">
        <v>130</v>
      </c>
      <c r="K614" t="s">
        <v>899</v>
      </c>
      <c r="L614" t="s">
        <v>1359</v>
      </c>
      <c r="M614" t="s">
        <v>1358</v>
      </c>
      <c r="N614" s="1078">
        <v>20.64</v>
      </c>
      <c r="O614">
        <f t="shared" si="17"/>
        <v>4</v>
      </c>
      <c r="P614" s="2015">
        <v>0.64575370370370366</v>
      </c>
    </row>
    <row r="615" spans="1:16" x14ac:dyDescent="0.25">
      <c r="A615" t="str">
        <f t="shared" si="18"/>
        <v>04-13</v>
      </c>
      <c r="B615" s="1079">
        <v>13</v>
      </c>
      <c r="C615" t="s">
        <v>940</v>
      </c>
      <c r="D615" t="s">
        <v>941</v>
      </c>
      <c r="F615" t="s">
        <v>942</v>
      </c>
      <c r="G615" t="s">
        <v>634</v>
      </c>
      <c r="H615" t="s">
        <v>363</v>
      </c>
      <c r="I615" t="s">
        <v>914</v>
      </c>
      <c r="J615" t="s">
        <v>130</v>
      </c>
      <c r="K615" t="s">
        <v>899</v>
      </c>
      <c r="L615" t="s">
        <v>1360</v>
      </c>
      <c r="M615" t="s">
        <v>1361</v>
      </c>
      <c r="N615" s="1080">
        <v>20.45</v>
      </c>
      <c r="O615">
        <f t="shared" si="17"/>
        <v>4</v>
      </c>
      <c r="P615" s="2015">
        <v>0.6457704861111111</v>
      </c>
    </row>
    <row r="616" spans="1:16" x14ac:dyDescent="0.25">
      <c r="A616" t="str">
        <f t="shared" si="18"/>
        <v>04-12</v>
      </c>
      <c r="B616" s="1081">
        <v>12</v>
      </c>
      <c r="C616" t="s">
        <v>961</v>
      </c>
      <c r="D616" t="s">
        <v>962</v>
      </c>
      <c r="F616" t="s">
        <v>963</v>
      </c>
      <c r="G616" t="s">
        <v>960</v>
      </c>
      <c r="H616" t="s">
        <v>363</v>
      </c>
      <c r="I616" t="s">
        <v>914</v>
      </c>
      <c r="J616" t="s">
        <v>130</v>
      </c>
      <c r="K616" t="s">
        <v>899</v>
      </c>
      <c r="L616" t="s">
        <v>1362</v>
      </c>
      <c r="M616" t="s">
        <v>1361</v>
      </c>
      <c r="N616" s="1082">
        <v>20.45</v>
      </c>
      <c r="O616">
        <f t="shared" si="17"/>
        <v>4</v>
      </c>
      <c r="P616" s="2015">
        <v>0.64577453703703702</v>
      </c>
    </row>
    <row r="617" spans="1:16" x14ac:dyDescent="0.25">
      <c r="A617" t="str">
        <f t="shared" si="18"/>
        <v>04-11</v>
      </c>
      <c r="B617" s="1083">
        <v>11</v>
      </c>
      <c r="C617" t="s">
        <v>929</v>
      </c>
      <c r="D617" t="s">
        <v>202</v>
      </c>
      <c r="F617" t="s">
        <v>930</v>
      </c>
      <c r="G617" t="s">
        <v>49</v>
      </c>
      <c r="H617" t="s">
        <v>363</v>
      </c>
      <c r="I617" t="s">
        <v>914</v>
      </c>
      <c r="J617" t="s">
        <v>130</v>
      </c>
      <c r="K617" t="s">
        <v>899</v>
      </c>
      <c r="L617" t="s">
        <v>1363</v>
      </c>
      <c r="M617" t="s">
        <v>1259</v>
      </c>
      <c r="N617" s="1084">
        <v>20.55</v>
      </c>
      <c r="O617">
        <f t="shared" si="17"/>
        <v>4</v>
      </c>
      <c r="P617" s="2015">
        <v>0.64579386574074071</v>
      </c>
    </row>
    <row r="618" spans="1:16" x14ac:dyDescent="0.25">
      <c r="A618" t="str">
        <f t="shared" si="18"/>
        <v>04-14</v>
      </c>
      <c r="B618" s="1085">
        <v>14</v>
      </c>
      <c r="C618" t="s">
        <v>92</v>
      </c>
      <c r="D618" t="s">
        <v>952</v>
      </c>
      <c r="F618" t="s">
        <v>953</v>
      </c>
      <c r="G618" t="s">
        <v>662</v>
      </c>
      <c r="H618" t="s">
        <v>363</v>
      </c>
      <c r="I618" t="s">
        <v>927</v>
      </c>
      <c r="J618" t="s">
        <v>130</v>
      </c>
      <c r="K618" t="s">
        <v>899</v>
      </c>
      <c r="L618" t="s">
        <v>1364</v>
      </c>
      <c r="M618" t="s">
        <v>1365</v>
      </c>
      <c r="N618" s="1086">
        <v>20.41</v>
      </c>
      <c r="O618">
        <f t="shared" si="17"/>
        <v>4</v>
      </c>
      <c r="P618" s="2015">
        <v>0.64586932870370373</v>
      </c>
    </row>
    <row r="619" spans="1:16" x14ac:dyDescent="0.25">
      <c r="A619" t="str">
        <f t="shared" si="18"/>
        <v>04-10</v>
      </c>
      <c r="B619" s="1087">
        <v>10</v>
      </c>
      <c r="C619" t="s">
        <v>985</v>
      </c>
      <c r="D619" t="s">
        <v>986</v>
      </c>
      <c r="F619" t="s">
        <v>987</v>
      </c>
      <c r="G619" t="s">
        <v>209</v>
      </c>
      <c r="H619" t="s">
        <v>363</v>
      </c>
      <c r="I619" t="s">
        <v>988</v>
      </c>
      <c r="J619" t="s">
        <v>130</v>
      </c>
      <c r="K619" t="s">
        <v>899</v>
      </c>
      <c r="L619" t="s">
        <v>1366</v>
      </c>
      <c r="M619" t="s">
        <v>1259</v>
      </c>
      <c r="N619" s="1088">
        <v>20.55</v>
      </c>
      <c r="O619">
        <f t="shared" si="17"/>
        <v>4</v>
      </c>
      <c r="P619" s="2015">
        <v>0.6458976851851852</v>
      </c>
    </row>
    <row r="620" spans="1:16" x14ac:dyDescent="0.25">
      <c r="A620" t="str">
        <f t="shared" si="18"/>
        <v>04-37</v>
      </c>
      <c r="B620" s="1089">
        <v>37</v>
      </c>
      <c r="C620" t="s">
        <v>1025</v>
      </c>
      <c r="D620" t="s">
        <v>1026</v>
      </c>
      <c r="F620" t="s">
        <v>1027</v>
      </c>
      <c r="G620" t="s">
        <v>25</v>
      </c>
      <c r="H620" t="s">
        <v>363</v>
      </c>
      <c r="I620" t="s">
        <v>626</v>
      </c>
      <c r="J620" t="s">
        <v>130</v>
      </c>
      <c r="K620" t="s">
        <v>899</v>
      </c>
      <c r="L620" t="s">
        <v>1367</v>
      </c>
      <c r="M620" t="s">
        <v>434</v>
      </c>
      <c r="N620" s="1090">
        <v>20.27</v>
      </c>
      <c r="O620">
        <f t="shared" si="17"/>
        <v>4</v>
      </c>
      <c r="P620" s="2015">
        <v>0.64591076388888891</v>
      </c>
    </row>
    <row r="621" spans="1:16" x14ac:dyDescent="0.25">
      <c r="A621" t="str">
        <f t="shared" si="18"/>
        <v>04-8</v>
      </c>
      <c r="B621" s="1091">
        <v>8</v>
      </c>
      <c r="C621" t="s">
        <v>924</v>
      </c>
      <c r="D621" t="s">
        <v>925</v>
      </c>
      <c r="F621" t="s">
        <v>926</v>
      </c>
      <c r="G621" t="s">
        <v>267</v>
      </c>
      <c r="H621" t="s">
        <v>363</v>
      </c>
      <c r="I621" t="s">
        <v>927</v>
      </c>
      <c r="J621" t="s">
        <v>130</v>
      </c>
      <c r="K621" t="s">
        <v>899</v>
      </c>
      <c r="L621" t="s">
        <v>1368</v>
      </c>
      <c r="M621" t="s">
        <v>1369</v>
      </c>
      <c r="N621" s="1092">
        <v>20.04</v>
      </c>
      <c r="O621">
        <f t="shared" si="17"/>
        <v>4</v>
      </c>
      <c r="P621" s="2015">
        <v>0.64594120370370367</v>
      </c>
    </row>
    <row r="622" spans="1:16" x14ac:dyDescent="0.25">
      <c r="A622" t="str">
        <f t="shared" si="18"/>
        <v>04-24</v>
      </c>
      <c r="B622" s="1093">
        <v>24</v>
      </c>
      <c r="C622" t="s">
        <v>1270</v>
      </c>
      <c r="D622" t="s">
        <v>1271</v>
      </c>
      <c r="F622" t="s">
        <v>1272</v>
      </c>
      <c r="G622" t="s">
        <v>193</v>
      </c>
      <c r="H622" t="s">
        <v>363</v>
      </c>
      <c r="I622" t="s">
        <v>639</v>
      </c>
      <c r="J622" t="s">
        <v>130</v>
      </c>
      <c r="K622" t="s">
        <v>899</v>
      </c>
      <c r="L622" t="s">
        <v>1370</v>
      </c>
      <c r="M622" t="s">
        <v>1371</v>
      </c>
      <c r="N622" s="1094">
        <v>20.32</v>
      </c>
      <c r="O622">
        <f t="shared" si="17"/>
        <v>4</v>
      </c>
      <c r="P622" s="2015">
        <v>0.64594907407407409</v>
      </c>
    </row>
    <row r="623" spans="1:16" x14ac:dyDescent="0.25">
      <c r="A623" t="str">
        <f t="shared" si="18"/>
        <v>04-35</v>
      </c>
      <c r="B623" s="1095">
        <v>35</v>
      </c>
      <c r="C623" t="s">
        <v>982</v>
      </c>
      <c r="D623" t="s">
        <v>260</v>
      </c>
      <c r="F623" t="s">
        <v>983</v>
      </c>
      <c r="G623" t="s">
        <v>252</v>
      </c>
      <c r="H623" t="s">
        <v>363</v>
      </c>
      <c r="I623" t="s">
        <v>904</v>
      </c>
      <c r="J623" t="s">
        <v>130</v>
      </c>
      <c r="K623" t="s">
        <v>899</v>
      </c>
      <c r="L623" t="s">
        <v>1372</v>
      </c>
      <c r="M623" t="s">
        <v>378</v>
      </c>
      <c r="N623" s="1096">
        <v>19.96</v>
      </c>
      <c r="O623">
        <f t="shared" si="17"/>
        <v>4</v>
      </c>
      <c r="P623" s="2015">
        <v>0.64598599537037038</v>
      </c>
    </row>
    <row r="624" spans="1:16" x14ac:dyDescent="0.25">
      <c r="A624" t="str">
        <f t="shared" si="18"/>
        <v>04-25</v>
      </c>
      <c r="B624" s="1097">
        <v>25</v>
      </c>
      <c r="C624" t="s">
        <v>994</v>
      </c>
      <c r="D624" t="s">
        <v>921</v>
      </c>
      <c r="F624" t="s">
        <v>48</v>
      </c>
      <c r="G624" t="s">
        <v>262</v>
      </c>
      <c r="H624" t="s">
        <v>363</v>
      </c>
      <c r="I624" t="s">
        <v>995</v>
      </c>
      <c r="J624" t="s">
        <v>130</v>
      </c>
      <c r="K624" t="s">
        <v>899</v>
      </c>
      <c r="L624" t="s">
        <v>1373</v>
      </c>
      <c r="M624" t="s">
        <v>378</v>
      </c>
      <c r="N624" s="1098">
        <v>19.96</v>
      </c>
      <c r="O624">
        <f t="shared" si="17"/>
        <v>4</v>
      </c>
      <c r="P624" s="2015">
        <v>0.64610729166666669</v>
      </c>
    </row>
    <row r="625" spans="1:16" x14ac:dyDescent="0.25">
      <c r="A625" t="str">
        <f t="shared" si="18"/>
        <v>04-22</v>
      </c>
      <c r="B625" s="1099">
        <v>22</v>
      </c>
      <c r="C625" t="s">
        <v>980</v>
      </c>
      <c r="D625" t="s">
        <v>110</v>
      </c>
      <c r="F625" t="s">
        <v>981</v>
      </c>
      <c r="G625" t="s">
        <v>118</v>
      </c>
      <c r="H625" t="s">
        <v>363</v>
      </c>
      <c r="I625" t="s">
        <v>914</v>
      </c>
      <c r="J625" t="s">
        <v>130</v>
      </c>
      <c r="K625" t="s">
        <v>899</v>
      </c>
      <c r="L625" t="s">
        <v>1374</v>
      </c>
      <c r="M625" t="s">
        <v>1369</v>
      </c>
      <c r="N625" s="1100">
        <v>20.04</v>
      </c>
      <c r="O625">
        <f t="shared" si="17"/>
        <v>4</v>
      </c>
      <c r="P625" s="2015">
        <v>0.64612488425925929</v>
      </c>
    </row>
    <row r="626" spans="1:16" x14ac:dyDescent="0.25">
      <c r="A626" t="str">
        <f t="shared" si="18"/>
        <v>04-19</v>
      </c>
      <c r="B626" s="1101">
        <v>19</v>
      </c>
      <c r="C626" t="s">
        <v>955</v>
      </c>
      <c r="D626" t="s">
        <v>956</v>
      </c>
      <c r="F626" t="s">
        <v>957</v>
      </c>
      <c r="G626" t="s">
        <v>141</v>
      </c>
      <c r="H626" t="s">
        <v>363</v>
      </c>
      <c r="I626" t="s">
        <v>958</v>
      </c>
      <c r="J626" t="s">
        <v>130</v>
      </c>
      <c r="K626" t="s">
        <v>899</v>
      </c>
      <c r="L626" t="s">
        <v>1375</v>
      </c>
      <c r="M626" t="s">
        <v>450</v>
      </c>
      <c r="N626" s="1102">
        <v>19.61</v>
      </c>
      <c r="O626">
        <f t="shared" si="17"/>
        <v>4</v>
      </c>
      <c r="P626" s="2015">
        <v>0.64616076388888888</v>
      </c>
    </row>
    <row r="627" spans="1:16" x14ac:dyDescent="0.25">
      <c r="A627" t="str">
        <f t="shared" si="18"/>
        <v>04-15</v>
      </c>
      <c r="B627" s="1103">
        <v>15</v>
      </c>
      <c r="C627" t="s">
        <v>936</v>
      </c>
      <c r="D627" t="s">
        <v>937</v>
      </c>
      <c r="F627" t="s">
        <v>938</v>
      </c>
      <c r="G627" t="s">
        <v>145</v>
      </c>
      <c r="H627" t="s">
        <v>363</v>
      </c>
      <c r="I627" t="s">
        <v>939</v>
      </c>
      <c r="J627" t="s">
        <v>130</v>
      </c>
      <c r="K627" t="s">
        <v>899</v>
      </c>
      <c r="L627" t="s">
        <v>1376</v>
      </c>
      <c r="M627" t="s">
        <v>285</v>
      </c>
      <c r="N627" s="1104">
        <v>19.739999999999998</v>
      </c>
      <c r="O627">
        <f t="shared" si="17"/>
        <v>4</v>
      </c>
      <c r="P627" s="2015">
        <v>0.64617256944444446</v>
      </c>
    </row>
    <row r="628" spans="1:16" x14ac:dyDescent="0.25">
      <c r="A628" t="str">
        <f t="shared" si="18"/>
        <v>04-29</v>
      </c>
      <c r="B628" s="1105">
        <v>29</v>
      </c>
      <c r="C628" t="s">
        <v>1020</v>
      </c>
      <c r="D628" t="s">
        <v>1021</v>
      </c>
      <c r="F628" t="s">
        <v>1022</v>
      </c>
      <c r="G628" t="s">
        <v>182</v>
      </c>
      <c r="H628" t="s">
        <v>363</v>
      </c>
      <c r="I628" t="s">
        <v>1023</v>
      </c>
      <c r="J628" t="s">
        <v>130</v>
      </c>
      <c r="K628" t="s">
        <v>899</v>
      </c>
      <c r="L628" t="s">
        <v>1377</v>
      </c>
      <c r="M628" t="s">
        <v>376</v>
      </c>
      <c r="N628" s="1106">
        <v>19.649999999999999</v>
      </c>
      <c r="O628">
        <f t="shared" si="17"/>
        <v>4</v>
      </c>
      <c r="P628" s="2015">
        <v>0.64617500000000005</v>
      </c>
    </row>
    <row r="629" spans="1:16" x14ac:dyDescent="0.25">
      <c r="A629" t="str">
        <f t="shared" si="18"/>
        <v>04-68</v>
      </c>
      <c r="B629" s="1107">
        <v>68</v>
      </c>
      <c r="C629" t="s">
        <v>1181</v>
      </c>
      <c r="D629" t="s">
        <v>952</v>
      </c>
      <c r="F629" t="s">
        <v>1182</v>
      </c>
      <c r="G629" t="s">
        <v>1180</v>
      </c>
      <c r="H629" t="s">
        <v>363</v>
      </c>
      <c r="I629" t="s">
        <v>1183</v>
      </c>
      <c r="J629" t="s">
        <v>130</v>
      </c>
      <c r="K629" t="s">
        <v>899</v>
      </c>
      <c r="L629" t="s">
        <v>1378</v>
      </c>
      <c r="M629" t="s">
        <v>367</v>
      </c>
      <c r="N629" s="1108">
        <v>20.13</v>
      </c>
      <c r="O629">
        <f t="shared" si="17"/>
        <v>4</v>
      </c>
      <c r="P629" s="2015">
        <v>0.64618368055555553</v>
      </c>
    </row>
    <row r="630" spans="1:16" x14ac:dyDescent="0.25">
      <c r="A630" t="str">
        <f t="shared" si="18"/>
        <v>04-21</v>
      </c>
      <c r="B630" s="1109">
        <v>21</v>
      </c>
      <c r="C630" t="s">
        <v>969</v>
      </c>
      <c r="D630" t="s">
        <v>165</v>
      </c>
      <c r="F630" t="s">
        <v>970</v>
      </c>
      <c r="G630" t="s">
        <v>256</v>
      </c>
      <c r="H630" t="s">
        <v>363</v>
      </c>
      <c r="I630" t="s">
        <v>904</v>
      </c>
      <c r="J630" t="s">
        <v>130</v>
      </c>
      <c r="K630" t="s">
        <v>899</v>
      </c>
      <c r="L630" t="s">
        <v>1379</v>
      </c>
      <c r="M630" t="s">
        <v>450</v>
      </c>
      <c r="N630" s="1110">
        <v>19.61</v>
      </c>
      <c r="O630">
        <f t="shared" ref="O630:O693" si="19">J630*2</f>
        <v>4</v>
      </c>
      <c r="P630" s="2015">
        <v>0.6461837962962963</v>
      </c>
    </row>
    <row r="631" spans="1:16" x14ac:dyDescent="0.25">
      <c r="A631" t="str">
        <f t="shared" si="18"/>
        <v>04-32</v>
      </c>
      <c r="B631" s="1111">
        <v>32</v>
      </c>
      <c r="C631" t="s">
        <v>990</v>
      </c>
      <c r="D631" t="s">
        <v>991</v>
      </c>
      <c r="F631" t="s">
        <v>992</v>
      </c>
      <c r="G631" t="s">
        <v>219</v>
      </c>
      <c r="H631" t="s">
        <v>363</v>
      </c>
      <c r="I631" t="s">
        <v>914</v>
      </c>
      <c r="J631" t="s">
        <v>130</v>
      </c>
      <c r="K631" t="s">
        <v>899</v>
      </c>
      <c r="L631" t="s">
        <v>1380</v>
      </c>
      <c r="M631" t="s">
        <v>502</v>
      </c>
      <c r="N631" s="1112">
        <v>19.690000000000001</v>
      </c>
      <c r="O631">
        <f t="shared" si="19"/>
        <v>4</v>
      </c>
      <c r="P631" s="2015">
        <v>0.64623564814814816</v>
      </c>
    </row>
    <row r="632" spans="1:16" x14ac:dyDescent="0.25">
      <c r="A632" t="str">
        <f t="shared" si="18"/>
        <v>04-77</v>
      </c>
      <c r="B632" s="1113">
        <v>77</v>
      </c>
      <c r="C632" t="s">
        <v>1077</v>
      </c>
      <c r="D632" t="s">
        <v>1078</v>
      </c>
      <c r="F632" t="s">
        <v>1079</v>
      </c>
      <c r="G632" t="s">
        <v>1076</v>
      </c>
      <c r="H632" t="s">
        <v>363</v>
      </c>
      <c r="I632" t="s">
        <v>1047</v>
      </c>
      <c r="J632" t="s">
        <v>130</v>
      </c>
      <c r="K632" t="s">
        <v>899</v>
      </c>
      <c r="L632" t="s">
        <v>1381</v>
      </c>
      <c r="M632" t="s">
        <v>283</v>
      </c>
      <c r="N632" s="1114">
        <v>19.82</v>
      </c>
      <c r="O632">
        <f t="shared" si="19"/>
        <v>4</v>
      </c>
      <c r="P632" s="2015">
        <v>0.64623738425925925</v>
      </c>
    </row>
    <row r="633" spans="1:16" x14ac:dyDescent="0.25">
      <c r="A633" t="str">
        <f t="shared" si="18"/>
        <v>04-34</v>
      </c>
      <c r="B633" s="1115">
        <v>34</v>
      </c>
      <c r="C633" t="s">
        <v>1207</v>
      </c>
      <c r="D633" t="s">
        <v>116</v>
      </c>
      <c r="F633" t="s">
        <v>1208</v>
      </c>
      <c r="G633" t="s">
        <v>1206</v>
      </c>
      <c r="H633" t="s">
        <v>363</v>
      </c>
      <c r="I633" t="s">
        <v>639</v>
      </c>
      <c r="J633" t="s">
        <v>130</v>
      </c>
      <c r="K633" t="s">
        <v>899</v>
      </c>
      <c r="L633" t="s">
        <v>1382</v>
      </c>
      <c r="M633" t="s">
        <v>367</v>
      </c>
      <c r="N633" s="1116">
        <v>20.13</v>
      </c>
      <c r="O633">
        <f t="shared" si="19"/>
        <v>4</v>
      </c>
      <c r="P633" s="2015">
        <v>0.64625740740740734</v>
      </c>
    </row>
    <row r="634" spans="1:16" x14ac:dyDescent="0.25">
      <c r="A634" t="str">
        <f t="shared" si="18"/>
        <v>04-45</v>
      </c>
      <c r="B634" s="1117">
        <v>45</v>
      </c>
      <c r="C634" t="s">
        <v>1101</v>
      </c>
      <c r="D634" t="s">
        <v>154</v>
      </c>
      <c r="F634" t="s">
        <v>1102</v>
      </c>
      <c r="G634" t="s">
        <v>199</v>
      </c>
      <c r="H634" t="s">
        <v>363</v>
      </c>
      <c r="I634" t="s">
        <v>904</v>
      </c>
      <c r="J634" t="s">
        <v>130</v>
      </c>
      <c r="K634" t="s">
        <v>899</v>
      </c>
      <c r="L634" t="s">
        <v>1383</v>
      </c>
      <c r="M634" t="s">
        <v>373</v>
      </c>
      <c r="N634" s="1118">
        <v>20.22</v>
      </c>
      <c r="O634">
        <f t="shared" si="19"/>
        <v>4</v>
      </c>
      <c r="P634" s="2015">
        <v>0.64626041666666667</v>
      </c>
    </row>
    <row r="635" spans="1:16" x14ac:dyDescent="0.25">
      <c r="A635" t="str">
        <f t="shared" si="18"/>
        <v>04-69</v>
      </c>
      <c r="B635" s="1119">
        <v>69</v>
      </c>
      <c r="C635" t="s">
        <v>1011</v>
      </c>
      <c r="D635" t="s">
        <v>260</v>
      </c>
      <c r="F635" t="s">
        <v>1012</v>
      </c>
      <c r="G635" t="s">
        <v>1010</v>
      </c>
      <c r="H635" t="s">
        <v>363</v>
      </c>
      <c r="I635" t="s">
        <v>1013</v>
      </c>
      <c r="J635" t="s">
        <v>130</v>
      </c>
      <c r="K635" t="s">
        <v>899</v>
      </c>
      <c r="L635" t="s">
        <v>1384</v>
      </c>
      <c r="M635" t="s">
        <v>446</v>
      </c>
      <c r="N635" s="1120">
        <v>19.399999999999999</v>
      </c>
      <c r="O635">
        <f t="shared" si="19"/>
        <v>4</v>
      </c>
      <c r="P635" s="2015">
        <v>0.6462613425925926</v>
      </c>
    </row>
    <row r="636" spans="1:16" x14ac:dyDescent="0.25">
      <c r="A636" t="str">
        <f t="shared" si="18"/>
        <v>04-83</v>
      </c>
      <c r="B636" s="1121">
        <v>83</v>
      </c>
      <c r="C636" t="s">
        <v>1148</v>
      </c>
      <c r="D636" t="s">
        <v>245</v>
      </c>
      <c r="F636" t="s">
        <v>1149</v>
      </c>
      <c r="G636" t="s">
        <v>1147</v>
      </c>
      <c r="H636" t="s">
        <v>363</v>
      </c>
      <c r="I636" t="s">
        <v>215</v>
      </c>
      <c r="J636" t="s">
        <v>130</v>
      </c>
      <c r="K636" t="s">
        <v>899</v>
      </c>
      <c r="L636" t="s">
        <v>1385</v>
      </c>
      <c r="M636" t="s">
        <v>285</v>
      </c>
      <c r="N636" s="1122">
        <v>19.739999999999998</v>
      </c>
      <c r="O636">
        <f t="shared" si="19"/>
        <v>4</v>
      </c>
      <c r="P636" s="2015">
        <v>0.64626504629629633</v>
      </c>
    </row>
    <row r="637" spans="1:16" x14ac:dyDescent="0.25">
      <c r="A637" t="str">
        <f t="shared" si="18"/>
        <v>04-59</v>
      </c>
      <c r="B637" s="1123">
        <v>59</v>
      </c>
      <c r="C637" t="s">
        <v>1082</v>
      </c>
      <c r="D637" t="s">
        <v>1083</v>
      </c>
      <c r="F637" t="s">
        <v>1084</v>
      </c>
      <c r="G637" t="s">
        <v>1081</v>
      </c>
      <c r="H637" t="s">
        <v>363</v>
      </c>
      <c r="I637" t="s">
        <v>72</v>
      </c>
      <c r="J637" t="s">
        <v>130</v>
      </c>
      <c r="K637" t="s">
        <v>899</v>
      </c>
      <c r="L637" t="s">
        <v>1386</v>
      </c>
      <c r="M637" t="s">
        <v>440</v>
      </c>
      <c r="N637" s="1124">
        <v>20</v>
      </c>
      <c r="O637">
        <f t="shared" si="19"/>
        <v>4</v>
      </c>
      <c r="P637" s="2015">
        <v>0.64627094907407401</v>
      </c>
    </row>
    <row r="638" spans="1:16" x14ac:dyDescent="0.25">
      <c r="A638" t="str">
        <f t="shared" si="18"/>
        <v>04-89</v>
      </c>
      <c r="B638" s="1125">
        <v>89</v>
      </c>
      <c r="C638" t="s">
        <v>1116</v>
      </c>
      <c r="D638" t="s">
        <v>902</v>
      </c>
      <c r="F638" t="s">
        <v>1117</v>
      </c>
      <c r="G638" t="s">
        <v>1115</v>
      </c>
      <c r="H638" t="s">
        <v>363</v>
      </c>
      <c r="I638" t="s">
        <v>1118</v>
      </c>
      <c r="J638" t="s">
        <v>130</v>
      </c>
      <c r="K638" t="s">
        <v>899</v>
      </c>
      <c r="L638" t="s">
        <v>1387</v>
      </c>
      <c r="M638" t="s">
        <v>293</v>
      </c>
      <c r="N638" s="1126">
        <v>19.350000000000001</v>
      </c>
      <c r="O638">
        <f t="shared" si="19"/>
        <v>4</v>
      </c>
      <c r="P638" s="2015">
        <v>0.6463275462962963</v>
      </c>
    </row>
    <row r="639" spans="1:16" x14ac:dyDescent="0.25">
      <c r="A639" t="str">
        <f t="shared" si="18"/>
        <v>04-57</v>
      </c>
      <c r="B639" s="1127">
        <v>57</v>
      </c>
      <c r="C639" t="s">
        <v>1050</v>
      </c>
      <c r="D639" t="s">
        <v>921</v>
      </c>
      <c r="F639" t="s">
        <v>1051</v>
      </c>
      <c r="G639" t="s">
        <v>1049</v>
      </c>
      <c r="H639" t="s">
        <v>363</v>
      </c>
      <c r="I639" t="s">
        <v>1052</v>
      </c>
      <c r="J639" t="s">
        <v>130</v>
      </c>
      <c r="K639" t="s">
        <v>899</v>
      </c>
      <c r="L639" t="s">
        <v>1388</v>
      </c>
      <c r="M639" t="s">
        <v>555</v>
      </c>
      <c r="N639" s="1128">
        <v>19.52</v>
      </c>
      <c r="O639">
        <f t="shared" si="19"/>
        <v>4</v>
      </c>
      <c r="P639" s="2015">
        <v>0.64634803240740746</v>
      </c>
    </row>
    <row r="640" spans="1:16" x14ac:dyDescent="0.25">
      <c r="A640" t="str">
        <f t="shared" si="18"/>
        <v>04-66</v>
      </c>
      <c r="B640" s="1129">
        <v>66</v>
      </c>
      <c r="C640" t="s">
        <v>1159</v>
      </c>
      <c r="D640" t="s">
        <v>35</v>
      </c>
      <c r="F640" t="s">
        <v>1160</v>
      </c>
      <c r="G640" t="s">
        <v>1158</v>
      </c>
      <c r="H640" t="s">
        <v>363</v>
      </c>
      <c r="I640" t="s">
        <v>1161</v>
      </c>
      <c r="J640" t="s">
        <v>130</v>
      </c>
      <c r="K640" t="s">
        <v>899</v>
      </c>
      <c r="L640" t="s">
        <v>1389</v>
      </c>
      <c r="M640" t="s">
        <v>285</v>
      </c>
      <c r="N640" s="1130">
        <v>19.739999999999998</v>
      </c>
      <c r="O640">
        <f t="shared" si="19"/>
        <v>4</v>
      </c>
      <c r="P640" s="2015">
        <v>0.64640393518518524</v>
      </c>
    </row>
    <row r="641" spans="1:16" x14ac:dyDescent="0.25">
      <c r="A641" t="str">
        <f t="shared" si="18"/>
        <v>04-42</v>
      </c>
      <c r="B641" s="1131">
        <v>42</v>
      </c>
      <c r="C641" t="s">
        <v>1002</v>
      </c>
      <c r="D641" t="s">
        <v>1003</v>
      </c>
      <c r="F641" t="s">
        <v>48</v>
      </c>
      <c r="G641" t="s">
        <v>187</v>
      </c>
      <c r="H641" t="s">
        <v>363</v>
      </c>
      <c r="I641" t="s">
        <v>1004</v>
      </c>
      <c r="J641" t="s">
        <v>130</v>
      </c>
      <c r="K641" t="s">
        <v>899</v>
      </c>
      <c r="L641" t="s">
        <v>1390</v>
      </c>
      <c r="M641" t="s">
        <v>289</v>
      </c>
      <c r="N641" s="1132">
        <v>19.440000000000001</v>
      </c>
      <c r="O641">
        <f t="shared" si="19"/>
        <v>4</v>
      </c>
      <c r="P641" s="2015">
        <v>0.64642511574074069</v>
      </c>
    </row>
    <row r="642" spans="1:16" x14ac:dyDescent="0.25">
      <c r="A642" t="str">
        <f t="shared" si="18"/>
        <v>04-53</v>
      </c>
      <c r="B642" s="1133">
        <v>53</v>
      </c>
      <c r="C642" t="s">
        <v>1016</v>
      </c>
      <c r="D642" t="s">
        <v>234</v>
      </c>
      <c r="F642" t="s">
        <v>1017</v>
      </c>
      <c r="G642" t="s">
        <v>1015</v>
      </c>
      <c r="H642" t="s">
        <v>363</v>
      </c>
      <c r="I642" t="s">
        <v>1018</v>
      </c>
      <c r="J642" t="s">
        <v>130</v>
      </c>
      <c r="K642" t="s">
        <v>899</v>
      </c>
      <c r="L642" t="s">
        <v>1391</v>
      </c>
      <c r="M642" t="s">
        <v>293</v>
      </c>
      <c r="N642" s="1134">
        <v>19.350000000000001</v>
      </c>
      <c r="O642">
        <f t="shared" si="19"/>
        <v>4</v>
      </c>
      <c r="P642" s="2015">
        <v>0.64645949074074072</v>
      </c>
    </row>
    <row r="643" spans="1:16" x14ac:dyDescent="0.25">
      <c r="A643" t="str">
        <f t="shared" si="18"/>
        <v>04-70</v>
      </c>
      <c r="B643" s="1135">
        <v>70</v>
      </c>
      <c r="C643" t="s">
        <v>1062</v>
      </c>
      <c r="D643" t="s">
        <v>1063</v>
      </c>
      <c r="F643" t="s">
        <v>1064</v>
      </c>
      <c r="G643" t="s">
        <v>1061</v>
      </c>
      <c r="H643" t="s">
        <v>363</v>
      </c>
      <c r="I643" t="s">
        <v>26</v>
      </c>
      <c r="J643" t="s">
        <v>130</v>
      </c>
      <c r="K643" t="s">
        <v>899</v>
      </c>
      <c r="L643" t="s">
        <v>1392</v>
      </c>
      <c r="M643" t="s">
        <v>289</v>
      </c>
      <c r="N643" s="1136">
        <v>19.440000000000001</v>
      </c>
      <c r="O643">
        <f t="shared" si="19"/>
        <v>4</v>
      </c>
      <c r="P643" s="2015">
        <v>0.64646944444444443</v>
      </c>
    </row>
    <row r="644" spans="1:16" x14ac:dyDescent="0.25">
      <c r="A644" t="str">
        <f t="shared" si="18"/>
        <v>04-65</v>
      </c>
      <c r="B644" s="1137">
        <v>65</v>
      </c>
      <c r="C644" t="s">
        <v>1091</v>
      </c>
      <c r="D644" t="s">
        <v>35</v>
      </c>
      <c r="F644" t="s">
        <v>1092</v>
      </c>
      <c r="G644" t="s">
        <v>1090</v>
      </c>
      <c r="H644" t="s">
        <v>363</v>
      </c>
      <c r="I644" t="s">
        <v>1093</v>
      </c>
      <c r="J644" t="s">
        <v>130</v>
      </c>
      <c r="K644" t="s">
        <v>899</v>
      </c>
      <c r="L644" t="s">
        <v>1393</v>
      </c>
      <c r="M644" t="s">
        <v>287</v>
      </c>
      <c r="N644" s="1138">
        <v>19.57</v>
      </c>
      <c r="O644">
        <f t="shared" si="19"/>
        <v>4</v>
      </c>
      <c r="P644" s="2015">
        <v>0.64653043981481484</v>
      </c>
    </row>
    <row r="645" spans="1:16" x14ac:dyDescent="0.25">
      <c r="A645" t="str">
        <f t="shared" si="18"/>
        <v>04-72</v>
      </c>
      <c r="B645" s="1139">
        <v>72</v>
      </c>
      <c r="C645" t="s">
        <v>1128</v>
      </c>
      <c r="D645" t="s">
        <v>1129</v>
      </c>
      <c r="F645" t="s">
        <v>1130</v>
      </c>
      <c r="G645" t="s">
        <v>1127</v>
      </c>
      <c r="H645" t="s">
        <v>363</v>
      </c>
      <c r="I645" t="s">
        <v>1131</v>
      </c>
      <c r="J645" t="s">
        <v>130</v>
      </c>
      <c r="K645" t="s">
        <v>899</v>
      </c>
      <c r="L645" t="s">
        <v>1394</v>
      </c>
      <c r="M645" t="s">
        <v>382</v>
      </c>
      <c r="N645" s="1140">
        <v>19.309999999999999</v>
      </c>
      <c r="O645">
        <f t="shared" si="19"/>
        <v>4</v>
      </c>
      <c r="P645" s="2015">
        <v>0.64653194444444451</v>
      </c>
    </row>
    <row r="646" spans="1:16" x14ac:dyDescent="0.25">
      <c r="A646" t="str">
        <f t="shared" si="18"/>
        <v>04-28</v>
      </c>
      <c r="B646" s="1141">
        <v>28</v>
      </c>
      <c r="C646" t="s">
        <v>972</v>
      </c>
      <c r="D646" t="s">
        <v>81</v>
      </c>
      <c r="F646" t="s">
        <v>48</v>
      </c>
      <c r="G646" t="s">
        <v>17</v>
      </c>
      <c r="H646" t="s">
        <v>363</v>
      </c>
      <c r="I646" t="s">
        <v>973</v>
      </c>
      <c r="J646" t="s">
        <v>130</v>
      </c>
      <c r="K646" t="s">
        <v>899</v>
      </c>
      <c r="L646" t="s">
        <v>1395</v>
      </c>
      <c r="M646" t="s">
        <v>448</v>
      </c>
      <c r="N646" s="1142">
        <v>19.07</v>
      </c>
      <c r="O646">
        <f t="shared" si="19"/>
        <v>4</v>
      </c>
      <c r="P646" s="2015">
        <v>0.64653518518518516</v>
      </c>
    </row>
    <row r="647" spans="1:16" x14ac:dyDescent="0.25">
      <c r="A647" t="str">
        <f t="shared" ref="A647:A710" si="20">CONCATENATE(TEXT(O647,"00"),"-",B647)</f>
        <v>04-58</v>
      </c>
      <c r="B647" s="1143">
        <v>58</v>
      </c>
      <c r="C647" t="s">
        <v>1067</v>
      </c>
      <c r="D647" t="s">
        <v>1068</v>
      </c>
      <c r="F647" t="s">
        <v>1069</v>
      </c>
      <c r="G647" t="s">
        <v>1066</v>
      </c>
      <c r="H647" t="s">
        <v>363</v>
      </c>
      <c r="I647" t="s">
        <v>263</v>
      </c>
      <c r="J647" t="s">
        <v>130</v>
      </c>
      <c r="K647" t="s">
        <v>899</v>
      </c>
      <c r="L647" t="s">
        <v>1396</v>
      </c>
      <c r="M647" t="s">
        <v>370</v>
      </c>
      <c r="N647" s="1144">
        <v>19.87</v>
      </c>
      <c r="O647">
        <f t="shared" si="19"/>
        <v>4</v>
      </c>
      <c r="P647" s="2015">
        <v>0.64653900462962965</v>
      </c>
    </row>
    <row r="648" spans="1:16" x14ac:dyDescent="0.25">
      <c r="A648" t="str">
        <f t="shared" si="20"/>
        <v>04-93</v>
      </c>
      <c r="B648" s="1145">
        <v>93</v>
      </c>
      <c r="C648" t="s">
        <v>1144</v>
      </c>
      <c r="D648" t="s">
        <v>53</v>
      </c>
      <c r="F648" t="s">
        <v>1145</v>
      </c>
      <c r="G648" t="s">
        <v>1143</v>
      </c>
      <c r="H648" t="s">
        <v>363</v>
      </c>
      <c r="I648" t="s">
        <v>1146</v>
      </c>
      <c r="J648" t="s">
        <v>130</v>
      </c>
      <c r="K648" t="s">
        <v>899</v>
      </c>
      <c r="L648" t="s">
        <v>1397</v>
      </c>
      <c r="M648" t="s">
        <v>283</v>
      </c>
      <c r="N648" s="1146">
        <v>19.82</v>
      </c>
      <c r="O648">
        <f t="shared" si="19"/>
        <v>4</v>
      </c>
      <c r="P648" s="2015">
        <v>0.64654085648148152</v>
      </c>
    </row>
    <row r="649" spans="1:16" x14ac:dyDescent="0.25">
      <c r="A649" t="str">
        <f t="shared" si="20"/>
        <v>04-52</v>
      </c>
      <c r="B649" s="1147">
        <v>52</v>
      </c>
      <c r="C649" t="s">
        <v>1034</v>
      </c>
      <c r="D649" t="s">
        <v>986</v>
      </c>
      <c r="F649" t="s">
        <v>1035</v>
      </c>
      <c r="G649" t="s">
        <v>101</v>
      </c>
      <c r="H649" t="s">
        <v>363</v>
      </c>
      <c r="I649" t="s">
        <v>1036</v>
      </c>
      <c r="J649" t="s">
        <v>130</v>
      </c>
      <c r="K649" t="s">
        <v>899</v>
      </c>
      <c r="L649" t="s">
        <v>1398</v>
      </c>
      <c r="M649" t="s">
        <v>289</v>
      </c>
      <c r="N649" s="1148">
        <v>19.440000000000001</v>
      </c>
      <c r="O649">
        <f t="shared" si="19"/>
        <v>4</v>
      </c>
      <c r="P649" s="2015">
        <v>0.64660451388888884</v>
      </c>
    </row>
    <row r="650" spans="1:16" x14ac:dyDescent="0.25">
      <c r="A650" t="str">
        <f t="shared" si="20"/>
        <v>04-94</v>
      </c>
      <c r="B650" s="1149">
        <v>94</v>
      </c>
      <c r="C650" t="s">
        <v>1139</v>
      </c>
      <c r="D650" t="s">
        <v>58</v>
      </c>
      <c r="F650" t="s">
        <v>1140</v>
      </c>
      <c r="G650" t="s">
        <v>1138</v>
      </c>
      <c r="H650" t="s">
        <v>363</v>
      </c>
      <c r="I650" t="s">
        <v>1141</v>
      </c>
      <c r="J650" t="s">
        <v>130</v>
      </c>
      <c r="K650" t="s">
        <v>899</v>
      </c>
      <c r="L650" t="s">
        <v>1399</v>
      </c>
      <c r="M650" t="s">
        <v>450</v>
      </c>
      <c r="N650" s="1150">
        <v>19.61</v>
      </c>
      <c r="O650">
        <f t="shared" si="19"/>
        <v>4</v>
      </c>
      <c r="P650" s="2015">
        <v>0.64665208333333335</v>
      </c>
    </row>
    <row r="651" spans="1:16" x14ac:dyDescent="0.25">
      <c r="A651" t="str">
        <f t="shared" si="20"/>
        <v>04-49</v>
      </c>
      <c r="B651" s="1151">
        <v>49</v>
      </c>
      <c r="C651" t="s">
        <v>1155</v>
      </c>
      <c r="D651" t="s">
        <v>1097</v>
      </c>
      <c r="F651" t="s">
        <v>1156</v>
      </c>
      <c r="G651" t="s">
        <v>136</v>
      </c>
      <c r="H651" t="s">
        <v>363</v>
      </c>
      <c r="I651" t="s">
        <v>639</v>
      </c>
      <c r="J651" t="s">
        <v>130</v>
      </c>
      <c r="K651" t="s">
        <v>899</v>
      </c>
      <c r="L651" t="s">
        <v>1400</v>
      </c>
      <c r="M651" t="s">
        <v>287</v>
      </c>
      <c r="N651" s="1152">
        <v>19.57</v>
      </c>
      <c r="O651">
        <f t="shared" si="19"/>
        <v>4</v>
      </c>
      <c r="P651" s="2015">
        <v>0.6466932870370371</v>
      </c>
    </row>
    <row r="652" spans="1:16" x14ac:dyDescent="0.25">
      <c r="A652" t="str">
        <f t="shared" si="20"/>
        <v>04-84</v>
      </c>
      <c r="B652" s="1153">
        <v>84</v>
      </c>
      <c r="C652" t="s">
        <v>1175</v>
      </c>
      <c r="D652" t="s">
        <v>1176</v>
      </c>
      <c r="F652" t="s">
        <v>1177</v>
      </c>
      <c r="G652" t="s">
        <v>1174</v>
      </c>
      <c r="H652" t="s">
        <v>363</v>
      </c>
      <c r="I652" t="s">
        <v>1178</v>
      </c>
      <c r="J652" t="s">
        <v>130</v>
      </c>
      <c r="K652" t="s">
        <v>899</v>
      </c>
      <c r="L652" t="s">
        <v>1401</v>
      </c>
      <c r="M652" t="s">
        <v>293</v>
      </c>
      <c r="N652" s="1154">
        <v>19.350000000000001</v>
      </c>
      <c r="O652">
        <f t="shared" si="19"/>
        <v>4</v>
      </c>
      <c r="P652" s="2015">
        <v>0.64669675925925929</v>
      </c>
    </row>
    <row r="653" spans="1:16" x14ac:dyDescent="0.25">
      <c r="A653" t="str">
        <f t="shared" si="20"/>
        <v>04-27</v>
      </c>
      <c r="B653" s="1155">
        <v>27</v>
      </c>
      <c r="C653" t="s">
        <v>684</v>
      </c>
      <c r="D653" t="s">
        <v>1028</v>
      </c>
      <c r="F653" t="s">
        <v>48</v>
      </c>
      <c r="G653" t="s">
        <v>177</v>
      </c>
      <c r="H653" t="s">
        <v>363</v>
      </c>
      <c r="I653" t="s">
        <v>1029</v>
      </c>
      <c r="J653" t="s">
        <v>130</v>
      </c>
      <c r="K653" t="s">
        <v>899</v>
      </c>
      <c r="L653" t="s">
        <v>1402</v>
      </c>
      <c r="M653" t="s">
        <v>382</v>
      </c>
      <c r="N653" s="1156">
        <v>19.309999999999999</v>
      </c>
      <c r="O653">
        <f t="shared" si="19"/>
        <v>4</v>
      </c>
      <c r="P653" s="2015">
        <v>0.64673298611111107</v>
      </c>
    </row>
    <row r="654" spans="1:16" x14ac:dyDescent="0.25">
      <c r="A654" t="str">
        <f t="shared" si="20"/>
        <v>04-56</v>
      </c>
      <c r="B654" s="1157">
        <v>56</v>
      </c>
      <c r="C654" t="s">
        <v>1186</v>
      </c>
      <c r="D654" t="s">
        <v>1073</v>
      </c>
      <c r="F654" t="s">
        <v>1187</v>
      </c>
      <c r="G654" t="s">
        <v>1185</v>
      </c>
      <c r="H654" t="s">
        <v>363</v>
      </c>
      <c r="I654" t="s">
        <v>44</v>
      </c>
      <c r="J654" t="s">
        <v>130</v>
      </c>
      <c r="K654" t="s">
        <v>899</v>
      </c>
      <c r="L654" t="s">
        <v>1403</v>
      </c>
      <c r="M654" t="s">
        <v>289</v>
      </c>
      <c r="N654" s="1158">
        <v>19.440000000000001</v>
      </c>
      <c r="O654">
        <f t="shared" si="19"/>
        <v>4</v>
      </c>
      <c r="P654" s="2015">
        <v>0.6468015046296296</v>
      </c>
    </row>
    <row r="655" spans="1:16" x14ac:dyDescent="0.25">
      <c r="A655" t="str">
        <f t="shared" si="20"/>
        <v>04-26</v>
      </c>
      <c r="B655" s="1159">
        <v>26</v>
      </c>
      <c r="C655" t="s">
        <v>944</v>
      </c>
      <c r="D655" t="s">
        <v>945</v>
      </c>
      <c r="F655" t="s">
        <v>946</v>
      </c>
      <c r="G655" t="s">
        <v>71</v>
      </c>
      <c r="H655" t="s">
        <v>363</v>
      </c>
      <c r="I655" t="s">
        <v>137</v>
      </c>
      <c r="J655" t="s">
        <v>130</v>
      </c>
      <c r="K655" t="s">
        <v>899</v>
      </c>
      <c r="L655" t="s">
        <v>1404</v>
      </c>
      <c r="M655" t="s">
        <v>389</v>
      </c>
      <c r="N655" s="1160">
        <v>19.11</v>
      </c>
      <c r="O655">
        <f t="shared" si="19"/>
        <v>4</v>
      </c>
      <c r="P655" s="2015">
        <v>0.64683159722222217</v>
      </c>
    </row>
    <row r="656" spans="1:16" x14ac:dyDescent="0.25">
      <c r="A656" t="str">
        <f t="shared" si="20"/>
        <v>04-90</v>
      </c>
      <c r="B656" s="1161">
        <v>90</v>
      </c>
      <c r="C656" t="s">
        <v>1111</v>
      </c>
      <c r="D656" t="s">
        <v>245</v>
      </c>
      <c r="F656" t="s">
        <v>1112</v>
      </c>
      <c r="G656" t="s">
        <v>1110</v>
      </c>
      <c r="H656" t="s">
        <v>363</v>
      </c>
      <c r="I656" t="s">
        <v>1113</v>
      </c>
      <c r="J656" t="s">
        <v>130</v>
      </c>
      <c r="K656" t="s">
        <v>899</v>
      </c>
      <c r="L656" t="s">
        <v>1405</v>
      </c>
      <c r="M656" t="s">
        <v>300</v>
      </c>
      <c r="N656" s="1162">
        <v>18.91</v>
      </c>
      <c r="O656">
        <f t="shared" si="19"/>
        <v>4</v>
      </c>
      <c r="P656" s="2015">
        <v>0.64687592592592591</v>
      </c>
    </row>
    <row r="657" spans="1:16" x14ac:dyDescent="0.25">
      <c r="A657" t="str">
        <f t="shared" si="20"/>
        <v>04-30</v>
      </c>
      <c r="B657" s="1163">
        <v>30</v>
      </c>
      <c r="C657" t="s">
        <v>1005</v>
      </c>
      <c r="D657" t="s">
        <v>1006</v>
      </c>
      <c r="F657" t="s">
        <v>1007</v>
      </c>
      <c r="G657" t="s">
        <v>224</v>
      </c>
      <c r="H657" t="s">
        <v>363</v>
      </c>
      <c r="I657" t="s">
        <v>1008</v>
      </c>
      <c r="J657" t="s">
        <v>130</v>
      </c>
      <c r="K657" t="s">
        <v>899</v>
      </c>
      <c r="L657" t="s">
        <v>1406</v>
      </c>
      <c r="M657" t="s">
        <v>1407</v>
      </c>
      <c r="N657" s="1164">
        <v>18.989999999999998</v>
      </c>
      <c r="O657">
        <f t="shared" si="19"/>
        <v>4</v>
      </c>
      <c r="P657" s="2015">
        <v>0.64687974537037041</v>
      </c>
    </row>
    <row r="658" spans="1:16" x14ac:dyDescent="0.25">
      <c r="A658" t="str">
        <f t="shared" si="20"/>
        <v>04-71</v>
      </c>
      <c r="B658" s="1165">
        <v>71</v>
      </c>
      <c r="C658" t="s">
        <v>1134</v>
      </c>
      <c r="D658" t="s">
        <v>1135</v>
      </c>
      <c r="F658" t="s">
        <v>1136</v>
      </c>
      <c r="G658" t="s">
        <v>1133</v>
      </c>
      <c r="H658" t="s">
        <v>363</v>
      </c>
      <c r="I658" t="s">
        <v>26</v>
      </c>
      <c r="J658" t="s">
        <v>130</v>
      </c>
      <c r="K658" t="s">
        <v>899</v>
      </c>
      <c r="L658" t="s">
        <v>1408</v>
      </c>
      <c r="M658" t="s">
        <v>300</v>
      </c>
      <c r="N658" s="1166">
        <v>18.91</v>
      </c>
      <c r="O658">
        <f t="shared" si="19"/>
        <v>4</v>
      </c>
      <c r="P658" s="2015">
        <v>0.64690324074074079</v>
      </c>
    </row>
    <row r="659" spans="1:16" x14ac:dyDescent="0.25">
      <c r="A659" t="str">
        <f t="shared" si="20"/>
        <v>04-61</v>
      </c>
      <c r="B659" s="1167">
        <v>61</v>
      </c>
      <c r="C659" t="s">
        <v>1193</v>
      </c>
      <c r="D659" t="s">
        <v>1194</v>
      </c>
      <c r="F659" t="s">
        <v>1195</v>
      </c>
      <c r="G659" t="s">
        <v>1192</v>
      </c>
      <c r="H659" t="s">
        <v>363</v>
      </c>
      <c r="I659" t="s">
        <v>1099</v>
      </c>
      <c r="J659" t="s">
        <v>130</v>
      </c>
      <c r="K659" t="s">
        <v>899</v>
      </c>
      <c r="L659" t="s">
        <v>1409</v>
      </c>
      <c r="M659" t="s">
        <v>289</v>
      </c>
      <c r="N659" s="1168">
        <v>19.440000000000001</v>
      </c>
      <c r="O659">
        <f t="shared" si="19"/>
        <v>4</v>
      </c>
      <c r="P659" s="2015">
        <v>0.64691967592592592</v>
      </c>
    </row>
    <row r="660" spans="1:16" x14ac:dyDescent="0.25">
      <c r="A660" t="str">
        <f t="shared" si="20"/>
        <v>04-36</v>
      </c>
      <c r="B660" s="1169">
        <v>36</v>
      </c>
      <c r="C660" t="s">
        <v>1031</v>
      </c>
      <c r="D660" t="s">
        <v>952</v>
      </c>
      <c r="F660" t="s">
        <v>1032</v>
      </c>
      <c r="G660" t="s">
        <v>156</v>
      </c>
      <c r="H660" t="s">
        <v>363</v>
      </c>
      <c r="I660" t="s">
        <v>1023</v>
      </c>
      <c r="J660" t="s">
        <v>130</v>
      </c>
      <c r="K660" t="s">
        <v>899</v>
      </c>
      <c r="L660" t="s">
        <v>1410</v>
      </c>
      <c r="M660" t="s">
        <v>1297</v>
      </c>
      <c r="N660" s="1170">
        <v>18.440000000000001</v>
      </c>
      <c r="O660">
        <f t="shared" si="19"/>
        <v>4</v>
      </c>
      <c r="P660" s="2015">
        <v>0.64694039351851851</v>
      </c>
    </row>
    <row r="661" spans="1:16" x14ac:dyDescent="0.25">
      <c r="A661" t="str">
        <f t="shared" si="20"/>
        <v>04-50</v>
      </c>
      <c r="B661" s="1171">
        <v>50</v>
      </c>
      <c r="C661" t="s">
        <v>1086</v>
      </c>
      <c r="D661" t="s">
        <v>105</v>
      </c>
      <c r="F661" t="s">
        <v>1087</v>
      </c>
      <c r="G661" t="s">
        <v>65</v>
      </c>
      <c r="H661" t="s">
        <v>363</v>
      </c>
      <c r="I661" t="s">
        <v>1088</v>
      </c>
      <c r="J661" t="s">
        <v>130</v>
      </c>
      <c r="K661" t="s">
        <v>899</v>
      </c>
      <c r="L661" t="s">
        <v>1411</v>
      </c>
      <c r="M661" t="s">
        <v>306</v>
      </c>
      <c r="N661" s="1172">
        <v>18.75</v>
      </c>
      <c r="O661">
        <f t="shared" si="19"/>
        <v>4</v>
      </c>
      <c r="P661" s="2015">
        <v>0.64696921296296295</v>
      </c>
    </row>
    <row r="662" spans="1:16" x14ac:dyDescent="0.25">
      <c r="A662" t="str">
        <f t="shared" si="20"/>
        <v>04-46</v>
      </c>
      <c r="B662" s="1173">
        <v>46</v>
      </c>
      <c r="C662" t="s">
        <v>997</v>
      </c>
      <c r="D662" t="s">
        <v>998</v>
      </c>
      <c r="F662" t="s">
        <v>999</v>
      </c>
      <c r="G662" t="s">
        <v>172</v>
      </c>
      <c r="H662" t="s">
        <v>363</v>
      </c>
      <c r="I662" t="s">
        <v>1000</v>
      </c>
      <c r="J662" t="s">
        <v>130</v>
      </c>
      <c r="K662" t="s">
        <v>899</v>
      </c>
      <c r="L662" t="s">
        <v>1412</v>
      </c>
      <c r="M662" t="s">
        <v>461</v>
      </c>
      <c r="N662" s="1174">
        <v>18.79</v>
      </c>
      <c r="O662">
        <f t="shared" si="19"/>
        <v>4</v>
      </c>
      <c r="P662" s="2015">
        <v>0.64697118055555558</v>
      </c>
    </row>
    <row r="663" spans="1:16" x14ac:dyDescent="0.25">
      <c r="A663" t="str">
        <f t="shared" si="20"/>
        <v>04-55</v>
      </c>
      <c r="B663" s="1175">
        <v>55</v>
      </c>
      <c r="C663" t="s">
        <v>1220</v>
      </c>
      <c r="D663" t="s">
        <v>1221</v>
      </c>
      <c r="F663" t="s">
        <v>1222</v>
      </c>
      <c r="G663" t="s">
        <v>1219</v>
      </c>
      <c r="H663" t="s">
        <v>363</v>
      </c>
      <c r="I663" t="s">
        <v>44</v>
      </c>
      <c r="J663" t="s">
        <v>130</v>
      </c>
      <c r="K663" t="s">
        <v>899</v>
      </c>
      <c r="L663" t="s">
        <v>1413</v>
      </c>
      <c r="M663" t="s">
        <v>297</v>
      </c>
      <c r="N663" s="1176">
        <v>18.95</v>
      </c>
      <c r="O663">
        <f t="shared" si="19"/>
        <v>4</v>
      </c>
      <c r="P663" s="2015">
        <v>0.64703530092592587</v>
      </c>
    </row>
    <row r="664" spans="1:16" x14ac:dyDescent="0.25">
      <c r="A664" t="str">
        <f t="shared" si="20"/>
        <v>04-51</v>
      </c>
      <c r="B664" s="1177">
        <v>51</v>
      </c>
      <c r="C664" t="s">
        <v>1210</v>
      </c>
      <c r="D664" t="s">
        <v>1106</v>
      </c>
      <c r="F664" t="s">
        <v>1211</v>
      </c>
      <c r="G664" t="s">
        <v>31</v>
      </c>
      <c r="H664" t="s">
        <v>363</v>
      </c>
      <c r="I664" t="s">
        <v>1036</v>
      </c>
      <c r="J664" t="s">
        <v>130</v>
      </c>
      <c r="K664" t="s">
        <v>899</v>
      </c>
      <c r="L664" t="s">
        <v>1414</v>
      </c>
      <c r="M664" t="s">
        <v>389</v>
      </c>
      <c r="N664" s="1178">
        <v>19.11</v>
      </c>
      <c r="O664">
        <f t="shared" si="19"/>
        <v>4</v>
      </c>
      <c r="P664" s="2015">
        <v>0.64704791666666661</v>
      </c>
    </row>
    <row r="665" spans="1:16" x14ac:dyDescent="0.25">
      <c r="A665" t="str">
        <f t="shared" si="20"/>
        <v>04-39</v>
      </c>
      <c r="B665" s="1179">
        <v>39</v>
      </c>
      <c r="C665" t="s">
        <v>1057</v>
      </c>
      <c r="D665" t="s">
        <v>1058</v>
      </c>
      <c r="F665" t="s">
        <v>48</v>
      </c>
      <c r="G665" t="s">
        <v>77</v>
      </c>
      <c r="H665" t="s">
        <v>363</v>
      </c>
      <c r="I665" t="s">
        <v>1059</v>
      </c>
      <c r="J665" t="s">
        <v>130</v>
      </c>
      <c r="K665" t="s">
        <v>899</v>
      </c>
      <c r="L665" t="s">
        <v>1415</v>
      </c>
      <c r="M665" t="s">
        <v>320</v>
      </c>
      <c r="N665" s="1180">
        <v>18.07</v>
      </c>
      <c r="O665">
        <f t="shared" si="19"/>
        <v>4</v>
      </c>
      <c r="P665" s="2015">
        <v>0.64707766203703698</v>
      </c>
    </row>
    <row r="666" spans="1:16" x14ac:dyDescent="0.25">
      <c r="A666" t="str">
        <f t="shared" si="20"/>
        <v>04-91</v>
      </c>
      <c r="B666" s="1181">
        <v>91</v>
      </c>
      <c r="C666" t="s">
        <v>1230</v>
      </c>
      <c r="D666" t="s">
        <v>1231</v>
      </c>
      <c r="F666" t="s">
        <v>1232</v>
      </c>
      <c r="G666" t="s">
        <v>1229</v>
      </c>
      <c r="H666" t="s">
        <v>363</v>
      </c>
      <c r="I666" t="s">
        <v>1113</v>
      </c>
      <c r="J666" t="s">
        <v>130</v>
      </c>
      <c r="K666" t="s">
        <v>899</v>
      </c>
      <c r="L666" t="s">
        <v>1416</v>
      </c>
      <c r="M666" t="s">
        <v>312</v>
      </c>
      <c r="N666" s="1182">
        <v>18.48</v>
      </c>
      <c r="O666">
        <f t="shared" si="19"/>
        <v>4</v>
      </c>
      <c r="P666" s="2015">
        <v>0.64708668981481476</v>
      </c>
    </row>
    <row r="667" spans="1:16" x14ac:dyDescent="0.25">
      <c r="A667" t="str">
        <f t="shared" si="20"/>
        <v>04-81</v>
      </c>
      <c r="B667" s="1183">
        <v>81</v>
      </c>
      <c r="C667" t="s">
        <v>1123</v>
      </c>
      <c r="D667" t="s">
        <v>1097</v>
      </c>
      <c r="F667" t="s">
        <v>1124</v>
      </c>
      <c r="G667" t="s">
        <v>1122</v>
      </c>
      <c r="H667" t="s">
        <v>363</v>
      </c>
      <c r="I667" t="s">
        <v>1125</v>
      </c>
      <c r="J667" t="s">
        <v>130</v>
      </c>
      <c r="K667" t="s">
        <v>899</v>
      </c>
      <c r="L667" t="s">
        <v>1417</v>
      </c>
      <c r="M667" t="s">
        <v>403</v>
      </c>
      <c r="N667" s="1184">
        <v>18.52</v>
      </c>
      <c r="O667">
        <f t="shared" si="19"/>
        <v>4</v>
      </c>
      <c r="P667" s="2015">
        <v>0.6471017361111111</v>
      </c>
    </row>
    <row r="668" spans="1:16" x14ac:dyDescent="0.25">
      <c r="A668" t="str">
        <f t="shared" si="20"/>
        <v>04-44</v>
      </c>
      <c r="B668" s="1185">
        <v>44</v>
      </c>
      <c r="C668" t="s">
        <v>1197</v>
      </c>
      <c r="D668" t="s">
        <v>1198</v>
      </c>
      <c r="F668" t="s">
        <v>1199</v>
      </c>
      <c r="G668" t="s">
        <v>124</v>
      </c>
      <c r="H668" t="s">
        <v>363</v>
      </c>
      <c r="I668" t="s">
        <v>696</v>
      </c>
      <c r="J668" t="s">
        <v>130</v>
      </c>
      <c r="K668" t="s">
        <v>899</v>
      </c>
      <c r="L668" t="s">
        <v>1418</v>
      </c>
      <c r="M668" t="s">
        <v>306</v>
      </c>
      <c r="N668" s="1186">
        <v>18.75</v>
      </c>
      <c r="O668">
        <f t="shared" si="19"/>
        <v>4</v>
      </c>
      <c r="P668" s="2015">
        <v>0.6471165509259259</v>
      </c>
    </row>
    <row r="669" spans="1:16" x14ac:dyDescent="0.25">
      <c r="A669" t="str">
        <f t="shared" si="20"/>
        <v>04-64</v>
      </c>
      <c r="B669" s="1187">
        <v>64</v>
      </c>
      <c r="C669" t="s">
        <v>1225</v>
      </c>
      <c r="D669" t="s">
        <v>1221</v>
      </c>
      <c r="F669" t="s">
        <v>1226</v>
      </c>
      <c r="G669" t="s">
        <v>1224</v>
      </c>
      <c r="H669" t="s">
        <v>363</v>
      </c>
      <c r="I669" t="s">
        <v>1227</v>
      </c>
      <c r="J669" t="s">
        <v>130</v>
      </c>
      <c r="K669" t="s">
        <v>899</v>
      </c>
      <c r="L669" t="s">
        <v>1419</v>
      </c>
      <c r="M669" t="s">
        <v>461</v>
      </c>
      <c r="N669" s="1188">
        <v>18.79</v>
      </c>
      <c r="O669">
        <f t="shared" si="19"/>
        <v>4</v>
      </c>
      <c r="P669" s="2015">
        <v>0.6471193287037037</v>
      </c>
    </row>
    <row r="670" spans="1:16" x14ac:dyDescent="0.25">
      <c r="A670" t="str">
        <f t="shared" si="20"/>
        <v>04-79</v>
      </c>
      <c r="B670" s="1189">
        <v>79</v>
      </c>
      <c r="C670" t="s">
        <v>1105</v>
      </c>
      <c r="D670" t="s">
        <v>1106</v>
      </c>
      <c r="F670" t="s">
        <v>1107</v>
      </c>
      <c r="G670" t="s">
        <v>1104</v>
      </c>
      <c r="H670" t="s">
        <v>363</v>
      </c>
      <c r="I670" t="s">
        <v>1108</v>
      </c>
      <c r="J670" t="s">
        <v>130</v>
      </c>
      <c r="K670" t="s">
        <v>899</v>
      </c>
      <c r="L670" t="s">
        <v>1420</v>
      </c>
      <c r="M670" t="s">
        <v>312</v>
      </c>
      <c r="N670" s="1190">
        <v>18.48</v>
      </c>
      <c r="O670">
        <f t="shared" si="19"/>
        <v>4</v>
      </c>
      <c r="P670" s="2015">
        <v>0.64718738425925926</v>
      </c>
    </row>
    <row r="671" spans="1:16" x14ac:dyDescent="0.25">
      <c r="A671" t="str">
        <f t="shared" si="20"/>
        <v>04-67</v>
      </c>
      <c r="B671" s="1191">
        <v>67</v>
      </c>
      <c r="C671" t="s">
        <v>1169</v>
      </c>
      <c r="D671" t="s">
        <v>1170</v>
      </c>
      <c r="F671" t="s">
        <v>1171</v>
      </c>
      <c r="G671" t="s">
        <v>1168</v>
      </c>
      <c r="H671" t="s">
        <v>363</v>
      </c>
      <c r="I671" t="s">
        <v>1172</v>
      </c>
      <c r="J671" t="s">
        <v>130</v>
      </c>
      <c r="K671" t="s">
        <v>899</v>
      </c>
      <c r="L671" t="s">
        <v>1421</v>
      </c>
      <c r="M671" t="s">
        <v>400</v>
      </c>
      <c r="N671" s="1192">
        <v>18.87</v>
      </c>
      <c r="O671">
        <f t="shared" si="19"/>
        <v>4</v>
      </c>
      <c r="P671" s="2015">
        <v>0.64719120370370364</v>
      </c>
    </row>
    <row r="672" spans="1:16" x14ac:dyDescent="0.25">
      <c r="A672" t="str">
        <f t="shared" si="20"/>
        <v>04-41</v>
      </c>
      <c r="B672" s="1193">
        <v>41</v>
      </c>
      <c r="C672" t="s">
        <v>1120</v>
      </c>
      <c r="D672" t="s">
        <v>110</v>
      </c>
      <c r="F672" t="s">
        <v>48</v>
      </c>
      <c r="G672" t="s">
        <v>230</v>
      </c>
      <c r="H672" t="s">
        <v>363</v>
      </c>
      <c r="I672" t="s">
        <v>146</v>
      </c>
      <c r="J672" t="s">
        <v>130</v>
      </c>
      <c r="K672" t="s">
        <v>899</v>
      </c>
      <c r="L672" t="s">
        <v>1422</v>
      </c>
      <c r="M672" t="s">
        <v>1297</v>
      </c>
      <c r="N672" s="1194">
        <v>18.440000000000001</v>
      </c>
      <c r="O672">
        <f t="shared" si="19"/>
        <v>4</v>
      </c>
      <c r="P672" s="2015">
        <v>0.64724398148148155</v>
      </c>
    </row>
    <row r="673" spans="1:16" x14ac:dyDescent="0.25">
      <c r="A673" t="str">
        <f t="shared" si="20"/>
        <v>04-92</v>
      </c>
      <c r="B673" s="1195">
        <v>92</v>
      </c>
      <c r="C673" t="s">
        <v>1151</v>
      </c>
      <c r="D673" t="s">
        <v>1152</v>
      </c>
      <c r="F673" t="s">
        <v>1153</v>
      </c>
      <c r="G673" t="s">
        <v>1150</v>
      </c>
      <c r="H673" t="s">
        <v>363</v>
      </c>
      <c r="I673" t="s">
        <v>1113</v>
      </c>
      <c r="J673" t="s">
        <v>130</v>
      </c>
      <c r="K673" t="s">
        <v>899</v>
      </c>
      <c r="L673" t="s">
        <v>1423</v>
      </c>
      <c r="M673" t="s">
        <v>761</v>
      </c>
      <c r="N673" s="1196">
        <v>18.260000000000002</v>
      </c>
      <c r="O673">
        <f t="shared" si="19"/>
        <v>4</v>
      </c>
      <c r="P673" s="2015">
        <v>0.64724745370370373</v>
      </c>
    </row>
    <row r="674" spans="1:16" x14ac:dyDescent="0.25">
      <c r="A674" t="str">
        <f t="shared" si="20"/>
        <v>04-95</v>
      </c>
      <c r="B674" s="1197">
        <v>95</v>
      </c>
      <c r="C674" t="s">
        <v>1214</v>
      </c>
      <c r="D674" t="s">
        <v>1215</v>
      </c>
      <c r="F674" t="s">
        <v>1216</v>
      </c>
      <c r="G674" t="s">
        <v>1213</v>
      </c>
      <c r="H674" t="s">
        <v>363</v>
      </c>
      <c r="I674" t="s">
        <v>1217</v>
      </c>
      <c r="J674" t="s">
        <v>130</v>
      </c>
      <c r="K674" t="s">
        <v>899</v>
      </c>
      <c r="L674" t="s">
        <v>1424</v>
      </c>
      <c r="M674" t="s">
        <v>314</v>
      </c>
      <c r="N674" s="1198">
        <v>18.399999999999999</v>
      </c>
      <c r="O674">
        <f t="shared" si="19"/>
        <v>4</v>
      </c>
      <c r="P674" s="2015">
        <v>0.64729641203703703</v>
      </c>
    </row>
    <row r="675" spans="1:16" x14ac:dyDescent="0.25">
      <c r="A675" t="str">
        <f t="shared" si="20"/>
        <v>04-54</v>
      </c>
      <c r="B675" s="1199">
        <v>54</v>
      </c>
      <c r="C675" t="s">
        <v>57</v>
      </c>
      <c r="D675" t="s">
        <v>116</v>
      </c>
      <c r="F675" t="s">
        <v>1190</v>
      </c>
      <c r="G675" t="s">
        <v>1189</v>
      </c>
      <c r="H675" t="s">
        <v>363</v>
      </c>
      <c r="I675" t="s">
        <v>44</v>
      </c>
      <c r="J675" t="s">
        <v>130</v>
      </c>
      <c r="K675" t="s">
        <v>899</v>
      </c>
      <c r="L675" t="s">
        <v>1425</v>
      </c>
      <c r="M675" t="s">
        <v>574</v>
      </c>
      <c r="N675" s="1200">
        <v>18.11</v>
      </c>
      <c r="O675">
        <f t="shared" si="19"/>
        <v>4</v>
      </c>
      <c r="P675" s="2015">
        <v>0.64733634259259254</v>
      </c>
    </row>
    <row r="676" spans="1:16" x14ac:dyDescent="0.25">
      <c r="A676" t="str">
        <f t="shared" si="20"/>
        <v>04-43</v>
      </c>
      <c r="B676" s="1201">
        <v>43</v>
      </c>
      <c r="C676" t="s">
        <v>1238</v>
      </c>
      <c r="D676" t="s">
        <v>87</v>
      </c>
      <c r="F676" t="s">
        <v>1239</v>
      </c>
      <c r="G676" t="s">
        <v>247</v>
      </c>
      <c r="H676" t="s">
        <v>363</v>
      </c>
      <c r="I676" t="s">
        <v>1240</v>
      </c>
      <c r="J676" t="s">
        <v>130</v>
      </c>
      <c r="K676" t="s">
        <v>899</v>
      </c>
      <c r="L676" t="s">
        <v>1426</v>
      </c>
      <c r="M676" t="s">
        <v>316</v>
      </c>
      <c r="N676" s="1202">
        <v>18.22</v>
      </c>
      <c r="O676">
        <f t="shared" si="19"/>
        <v>4</v>
      </c>
      <c r="P676" s="2015">
        <v>0.64734768518518515</v>
      </c>
    </row>
    <row r="677" spans="1:16" x14ac:dyDescent="0.25">
      <c r="A677" t="str">
        <f t="shared" si="20"/>
        <v>04-76</v>
      </c>
      <c r="B677" s="1203">
        <v>76</v>
      </c>
      <c r="C677" t="s">
        <v>1044</v>
      </c>
      <c r="D677" t="s">
        <v>1045</v>
      </c>
      <c r="F677" t="s">
        <v>1046</v>
      </c>
      <c r="G677" t="s">
        <v>1043</v>
      </c>
      <c r="H677" t="s">
        <v>363</v>
      </c>
      <c r="I677" t="s">
        <v>1047</v>
      </c>
      <c r="J677" t="s">
        <v>130</v>
      </c>
      <c r="K677" t="s">
        <v>899</v>
      </c>
      <c r="L677" t="s">
        <v>1427</v>
      </c>
      <c r="M677" t="s">
        <v>574</v>
      </c>
      <c r="N677" s="1204">
        <v>18.11</v>
      </c>
      <c r="O677">
        <f t="shared" si="19"/>
        <v>4</v>
      </c>
      <c r="P677" s="2015">
        <v>0.64735266203703701</v>
      </c>
    </row>
    <row r="678" spans="1:16" x14ac:dyDescent="0.25">
      <c r="A678" t="str">
        <f t="shared" si="20"/>
        <v>04-62</v>
      </c>
      <c r="B678" s="1205">
        <v>62</v>
      </c>
      <c r="C678" t="s">
        <v>179</v>
      </c>
      <c r="D678" t="s">
        <v>917</v>
      </c>
      <c r="F678" t="s">
        <v>1055</v>
      </c>
      <c r="G678" t="s">
        <v>1054</v>
      </c>
      <c r="H678" t="s">
        <v>363</v>
      </c>
      <c r="I678" t="s">
        <v>183</v>
      </c>
      <c r="J678" t="s">
        <v>130</v>
      </c>
      <c r="K678" t="s">
        <v>899</v>
      </c>
      <c r="L678" t="s">
        <v>1428</v>
      </c>
      <c r="M678" t="s">
        <v>411</v>
      </c>
      <c r="N678" s="1206">
        <v>17.93</v>
      </c>
      <c r="O678">
        <f t="shared" si="19"/>
        <v>4</v>
      </c>
      <c r="P678" s="2015">
        <v>0.64735509259259261</v>
      </c>
    </row>
    <row r="679" spans="1:16" x14ac:dyDescent="0.25">
      <c r="A679" t="str">
        <f t="shared" si="20"/>
        <v>04-87</v>
      </c>
      <c r="B679" s="1207">
        <v>87</v>
      </c>
      <c r="C679" t="s">
        <v>1164</v>
      </c>
      <c r="D679" t="s">
        <v>1165</v>
      </c>
      <c r="F679" t="s">
        <v>1166</v>
      </c>
      <c r="G679" t="s">
        <v>1163</v>
      </c>
      <c r="H679" t="s">
        <v>363</v>
      </c>
      <c r="I679" t="s">
        <v>188</v>
      </c>
      <c r="J679" t="s">
        <v>130</v>
      </c>
      <c r="K679" t="s">
        <v>899</v>
      </c>
      <c r="L679" t="s">
        <v>1429</v>
      </c>
      <c r="M679" t="s">
        <v>463</v>
      </c>
      <c r="N679" s="1208">
        <v>18.29</v>
      </c>
      <c r="O679">
        <f t="shared" si="19"/>
        <v>4</v>
      </c>
      <c r="P679" s="2015">
        <v>0.64735659722222227</v>
      </c>
    </row>
    <row r="680" spans="1:16" x14ac:dyDescent="0.25">
      <c r="A680" t="str">
        <f t="shared" si="20"/>
        <v>04-78</v>
      </c>
      <c r="B680" s="1209">
        <v>78</v>
      </c>
      <c r="C680" t="s">
        <v>1039</v>
      </c>
      <c r="D680" t="s">
        <v>260</v>
      </c>
      <c r="F680" t="s">
        <v>1040</v>
      </c>
      <c r="G680" t="s">
        <v>1038</v>
      </c>
      <c r="H680" t="s">
        <v>363</v>
      </c>
      <c r="I680" t="s">
        <v>1041</v>
      </c>
      <c r="J680" t="s">
        <v>130</v>
      </c>
      <c r="K680" t="s">
        <v>899</v>
      </c>
      <c r="L680" t="s">
        <v>1430</v>
      </c>
      <c r="M680" t="s">
        <v>475</v>
      </c>
      <c r="N680" s="1210">
        <v>17.96</v>
      </c>
      <c r="O680">
        <f t="shared" si="19"/>
        <v>4</v>
      </c>
      <c r="P680" s="2015">
        <v>0.64742118055555553</v>
      </c>
    </row>
    <row r="681" spans="1:16" x14ac:dyDescent="0.25">
      <c r="A681" t="str">
        <f t="shared" si="20"/>
        <v>04-86</v>
      </c>
      <c r="B681" s="1211">
        <v>86</v>
      </c>
      <c r="C681" t="s">
        <v>1072</v>
      </c>
      <c r="D681" t="s">
        <v>1073</v>
      </c>
      <c r="F681" t="s">
        <v>1074</v>
      </c>
      <c r="G681" t="s">
        <v>1071</v>
      </c>
      <c r="H681" t="s">
        <v>363</v>
      </c>
      <c r="I681" t="s">
        <v>188</v>
      </c>
      <c r="J681" t="s">
        <v>130</v>
      </c>
      <c r="K681" t="s">
        <v>899</v>
      </c>
      <c r="L681" t="s">
        <v>1431</v>
      </c>
      <c r="M681" t="s">
        <v>351</v>
      </c>
      <c r="N681" s="1212">
        <v>17.34</v>
      </c>
      <c r="O681">
        <f t="shared" si="19"/>
        <v>4</v>
      </c>
      <c r="P681" s="2015">
        <v>0.64754212962962965</v>
      </c>
    </row>
    <row r="682" spans="1:16" x14ac:dyDescent="0.25">
      <c r="A682" t="str">
        <f t="shared" si="20"/>
        <v>04-75</v>
      </c>
      <c r="B682" s="1213">
        <v>75</v>
      </c>
      <c r="C682" t="s">
        <v>1202</v>
      </c>
      <c r="D682" t="s">
        <v>1203</v>
      </c>
      <c r="F682" t="s">
        <v>1204</v>
      </c>
      <c r="G682" t="s">
        <v>1201</v>
      </c>
      <c r="H682" t="s">
        <v>363</v>
      </c>
      <c r="I682" t="s">
        <v>1047</v>
      </c>
      <c r="J682" t="s">
        <v>130</v>
      </c>
      <c r="K682" t="s">
        <v>899</v>
      </c>
      <c r="L682" t="s">
        <v>1432</v>
      </c>
      <c r="M682" t="s">
        <v>343</v>
      </c>
      <c r="N682" s="1214">
        <v>17.579999999999998</v>
      </c>
      <c r="O682">
        <f t="shared" si="19"/>
        <v>4</v>
      </c>
      <c r="P682" s="2015">
        <v>0.64756458333333333</v>
      </c>
    </row>
    <row r="683" spans="1:16" x14ac:dyDescent="0.25">
      <c r="A683" t="str">
        <f t="shared" si="20"/>
        <v>04-60</v>
      </c>
      <c r="B683" s="1215">
        <v>60</v>
      </c>
      <c r="C683" t="s">
        <v>1096</v>
      </c>
      <c r="D683" t="s">
        <v>1097</v>
      </c>
      <c r="F683" t="s">
        <v>1098</v>
      </c>
      <c r="G683" t="s">
        <v>1095</v>
      </c>
      <c r="H683" t="s">
        <v>363</v>
      </c>
      <c r="I683" t="s">
        <v>1099</v>
      </c>
      <c r="J683" t="s">
        <v>130</v>
      </c>
      <c r="K683" t="s">
        <v>899</v>
      </c>
      <c r="L683" t="s">
        <v>1433</v>
      </c>
      <c r="M683" t="s">
        <v>483</v>
      </c>
      <c r="N683" s="1216">
        <v>17.54</v>
      </c>
      <c r="O683">
        <f t="shared" si="19"/>
        <v>4</v>
      </c>
      <c r="P683" s="2015">
        <v>0.64774351851851852</v>
      </c>
    </row>
    <row r="684" spans="1:16" x14ac:dyDescent="0.25">
      <c r="A684" t="str">
        <f t="shared" si="20"/>
        <v>04-85</v>
      </c>
      <c r="B684" s="1217">
        <v>85</v>
      </c>
      <c r="C684" t="s">
        <v>1243</v>
      </c>
      <c r="D684" t="s">
        <v>165</v>
      </c>
      <c r="F684" t="s">
        <v>1244</v>
      </c>
      <c r="G684" t="s">
        <v>1242</v>
      </c>
      <c r="H684" t="s">
        <v>363</v>
      </c>
      <c r="I684" t="s">
        <v>898</v>
      </c>
      <c r="J684" t="s">
        <v>130</v>
      </c>
      <c r="K684" t="s">
        <v>899</v>
      </c>
      <c r="L684" t="s">
        <v>1434</v>
      </c>
      <c r="M684" t="s">
        <v>598</v>
      </c>
      <c r="N684" s="1218">
        <v>16.7</v>
      </c>
      <c r="O684">
        <f t="shared" si="19"/>
        <v>4</v>
      </c>
      <c r="P684" s="2015">
        <v>0.64825266203703702</v>
      </c>
    </row>
    <row r="685" spans="1:16" x14ac:dyDescent="0.25">
      <c r="A685" t="str">
        <f t="shared" si="20"/>
        <v>04-73</v>
      </c>
      <c r="B685" s="1219">
        <v>73</v>
      </c>
      <c r="C685" t="s">
        <v>1337</v>
      </c>
      <c r="D685" t="s">
        <v>1338</v>
      </c>
      <c r="F685" t="s">
        <v>1339</v>
      </c>
      <c r="G685" t="s">
        <v>1336</v>
      </c>
      <c r="H685" t="s">
        <v>363</v>
      </c>
      <c r="I685" t="s">
        <v>1340</v>
      </c>
      <c r="J685" t="s">
        <v>130</v>
      </c>
      <c r="K685" t="s">
        <v>899</v>
      </c>
      <c r="L685" t="s">
        <v>1435</v>
      </c>
      <c r="M685" t="s">
        <v>1436</v>
      </c>
      <c r="N685" s="1220">
        <v>16.36</v>
      </c>
      <c r="O685">
        <f t="shared" si="19"/>
        <v>4</v>
      </c>
      <c r="P685" s="2015">
        <v>0.64826388888888886</v>
      </c>
    </row>
    <row r="686" spans="1:16" x14ac:dyDescent="0.25">
      <c r="A686" t="str">
        <f t="shared" si="20"/>
        <v>06-1</v>
      </c>
      <c r="B686" s="1221">
        <v>1</v>
      </c>
      <c r="C686" t="s">
        <v>920</v>
      </c>
      <c r="D686" t="s">
        <v>921</v>
      </c>
      <c r="F686" t="s">
        <v>48</v>
      </c>
      <c r="G686" t="s">
        <v>241</v>
      </c>
      <c r="H686" t="s">
        <v>432</v>
      </c>
      <c r="I686" t="s">
        <v>922</v>
      </c>
      <c r="J686" t="s">
        <v>37</v>
      </c>
      <c r="K686" t="s">
        <v>899</v>
      </c>
      <c r="L686" t="s">
        <v>1437</v>
      </c>
      <c r="M686" t="s">
        <v>1438</v>
      </c>
      <c r="N686" s="1222">
        <v>21.48</v>
      </c>
      <c r="O686">
        <f t="shared" si="19"/>
        <v>6</v>
      </c>
      <c r="P686" s="2015">
        <v>0.65024016203703705</v>
      </c>
    </row>
    <row r="687" spans="1:16" x14ac:dyDescent="0.25">
      <c r="A687" t="str">
        <f t="shared" si="20"/>
        <v>06-4</v>
      </c>
      <c r="B687" s="1223">
        <v>4</v>
      </c>
      <c r="C687" t="s">
        <v>916</v>
      </c>
      <c r="D687" t="s">
        <v>917</v>
      </c>
      <c r="F687" t="s">
        <v>48</v>
      </c>
      <c r="G687" t="s">
        <v>236</v>
      </c>
      <c r="H687" t="s">
        <v>432</v>
      </c>
      <c r="I687" t="s">
        <v>918</v>
      </c>
      <c r="J687" t="s">
        <v>37</v>
      </c>
      <c r="K687" t="s">
        <v>899</v>
      </c>
      <c r="L687" t="s">
        <v>1439</v>
      </c>
      <c r="M687" t="s">
        <v>1440</v>
      </c>
      <c r="N687" s="1224">
        <v>21.28</v>
      </c>
      <c r="O687">
        <f t="shared" si="19"/>
        <v>6</v>
      </c>
      <c r="P687" s="2015">
        <v>0.65030219907407405</v>
      </c>
    </row>
    <row r="688" spans="1:16" x14ac:dyDescent="0.25">
      <c r="A688" t="str">
        <f t="shared" si="20"/>
        <v>06-9</v>
      </c>
      <c r="B688" s="1225">
        <v>9</v>
      </c>
      <c r="C688" t="s">
        <v>901</v>
      </c>
      <c r="D688" t="s">
        <v>902</v>
      </c>
      <c r="F688" t="s">
        <v>903</v>
      </c>
      <c r="G688" t="s">
        <v>112</v>
      </c>
      <c r="H688" t="s">
        <v>432</v>
      </c>
      <c r="I688" t="s">
        <v>904</v>
      </c>
      <c r="J688" t="s">
        <v>37</v>
      </c>
      <c r="K688" t="s">
        <v>899</v>
      </c>
      <c r="L688" t="s">
        <v>1441</v>
      </c>
      <c r="M688" t="s">
        <v>1257</v>
      </c>
      <c r="N688" s="1226">
        <v>20.59</v>
      </c>
      <c r="O688">
        <f t="shared" si="19"/>
        <v>6</v>
      </c>
      <c r="P688" s="2015">
        <v>0.65059027777777778</v>
      </c>
    </row>
    <row r="689" spans="1:16" x14ac:dyDescent="0.25">
      <c r="A689" t="str">
        <f t="shared" si="20"/>
        <v>06-2</v>
      </c>
      <c r="B689" s="1227">
        <v>2</v>
      </c>
      <c r="C689" t="s">
        <v>932</v>
      </c>
      <c r="D689" t="s">
        <v>933</v>
      </c>
      <c r="F689" t="s">
        <v>934</v>
      </c>
      <c r="G689" t="s">
        <v>130</v>
      </c>
      <c r="H689" t="s">
        <v>432</v>
      </c>
      <c r="I689" t="s">
        <v>914</v>
      </c>
      <c r="J689" t="s">
        <v>37</v>
      </c>
      <c r="K689" t="s">
        <v>899</v>
      </c>
      <c r="L689" t="s">
        <v>1442</v>
      </c>
      <c r="M689" t="s">
        <v>1349</v>
      </c>
      <c r="N689" s="1228">
        <v>20.69</v>
      </c>
      <c r="O689">
        <f t="shared" si="19"/>
        <v>6</v>
      </c>
      <c r="P689" s="2015">
        <v>0.65059351851851854</v>
      </c>
    </row>
    <row r="690" spans="1:16" x14ac:dyDescent="0.25">
      <c r="A690" t="str">
        <f t="shared" si="20"/>
        <v>06-6</v>
      </c>
      <c r="B690" s="1229">
        <v>6</v>
      </c>
      <c r="C690" t="s">
        <v>911</v>
      </c>
      <c r="D690" t="s">
        <v>912</v>
      </c>
      <c r="F690" t="s">
        <v>913</v>
      </c>
      <c r="G690" t="s">
        <v>95</v>
      </c>
      <c r="H690" t="s">
        <v>432</v>
      </c>
      <c r="I690" t="s">
        <v>914</v>
      </c>
      <c r="J690" t="s">
        <v>37</v>
      </c>
      <c r="K690" t="s">
        <v>899</v>
      </c>
      <c r="L690" t="s">
        <v>1443</v>
      </c>
      <c r="M690" t="s">
        <v>1261</v>
      </c>
      <c r="N690" s="1230">
        <v>20.5</v>
      </c>
      <c r="O690">
        <f t="shared" si="19"/>
        <v>6</v>
      </c>
      <c r="P690" s="2015">
        <v>0.65061145833333334</v>
      </c>
    </row>
    <row r="691" spans="1:16" x14ac:dyDescent="0.25">
      <c r="A691" t="str">
        <f t="shared" si="20"/>
        <v>06-18</v>
      </c>
      <c r="B691" s="1231">
        <v>18</v>
      </c>
      <c r="C691" t="s">
        <v>948</v>
      </c>
      <c r="D691" t="s">
        <v>949</v>
      </c>
      <c r="F691" t="s">
        <v>950</v>
      </c>
      <c r="G691" t="s">
        <v>43</v>
      </c>
      <c r="H691" t="s">
        <v>432</v>
      </c>
      <c r="I691" t="s">
        <v>914</v>
      </c>
      <c r="J691" t="s">
        <v>37</v>
      </c>
      <c r="K691" t="s">
        <v>899</v>
      </c>
      <c r="L691" t="s">
        <v>1444</v>
      </c>
      <c r="M691" t="s">
        <v>1361</v>
      </c>
      <c r="N691" s="1232">
        <v>20.45</v>
      </c>
      <c r="O691">
        <f t="shared" si="19"/>
        <v>6</v>
      </c>
      <c r="P691" s="2015">
        <v>0.65062152777777771</v>
      </c>
    </row>
    <row r="692" spans="1:16" x14ac:dyDescent="0.25">
      <c r="A692" t="str">
        <f t="shared" si="20"/>
        <v>06-38</v>
      </c>
      <c r="B692" s="1233">
        <v>38</v>
      </c>
      <c r="C692" t="s">
        <v>965</v>
      </c>
      <c r="D692" t="s">
        <v>966</v>
      </c>
      <c r="F692" t="s">
        <v>48</v>
      </c>
      <c r="G692" t="s">
        <v>214</v>
      </c>
      <c r="H692" t="s">
        <v>432</v>
      </c>
      <c r="I692" t="s">
        <v>967</v>
      </c>
      <c r="J692" t="s">
        <v>37</v>
      </c>
      <c r="K692" t="s">
        <v>899</v>
      </c>
      <c r="L692" t="s">
        <v>1445</v>
      </c>
      <c r="M692" t="s">
        <v>1255</v>
      </c>
      <c r="N692" s="1234">
        <v>20.74</v>
      </c>
      <c r="O692">
        <f t="shared" si="19"/>
        <v>6</v>
      </c>
      <c r="P692" s="2015">
        <v>0.65062337962962957</v>
      </c>
    </row>
    <row r="693" spans="1:16" x14ac:dyDescent="0.25">
      <c r="A693" t="str">
        <f t="shared" si="20"/>
        <v>06-7</v>
      </c>
      <c r="B693" s="1235">
        <v>7</v>
      </c>
      <c r="C693" t="s">
        <v>896</v>
      </c>
      <c r="D693" t="s">
        <v>105</v>
      </c>
      <c r="F693" t="s">
        <v>897</v>
      </c>
      <c r="G693" t="s">
        <v>204</v>
      </c>
      <c r="H693" t="s">
        <v>432</v>
      </c>
      <c r="I693" t="s">
        <v>898</v>
      </c>
      <c r="J693" t="s">
        <v>37</v>
      </c>
      <c r="K693" t="s">
        <v>899</v>
      </c>
      <c r="L693" t="s">
        <v>1446</v>
      </c>
      <c r="M693" t="s">
        <v>276</v>
      </c>
      <c r="N693" s="1236">
        <v>20.18</v>
      </c>
      <c r="O693">
        <f t="shared" si="19"/>
        <v>6</v>
      </c>
      <c r="P693" s="2015">
        <v>0.65070277777777774</v>
      </c>
    </row>
    <row r="694" spans="1:16" x14ac:dyDescent="0.25">
      <c r="A694" t="str">
        <f t="shared" si="20"/>
        <v>06-20</v>
      </c>
      <c r="B694" s="1237">
        <v>20</v>
      </c>
      <c r="C694" t="s">
        <v>906</v>
      </c>
      <c r="D694" t="s">
        <v>907</v>
      </c>
      <c r="F694" t="s">
        <v>908</v>
      </c>
      <c r="G694" t="s">
        <v>107</v>
      </c>
      <c r="H694" t="s">
        <v>432</v>
      </c>
      <c r="I694" t="s">
        <v>909</v>
      </c>
      <c r="J694" t="s">
        <v>37</v>
      </c>
      <c r="K694" t="s">
        <v>899</v>
      </c>
      <c r="L694" t="s">
        <v>1447</v>
      </c>
      <c r="M694" t="s">
        <v>1358</v>
      </c>
      <c r="N694" s="1238">
        <v>20.64</v>
      </c>
      <c r="O694">
        <f t="shared" ref="O694:O757" si="21">J694*2</f>
        <v>6</v>
      </c>
      <c r="P694" s="2015">
        <v>0.65071701388888892</v>
      </c>
    </row>
    <row r="695" spans="1:16" x14ac:dyDescent="0.25">
      <c r="A695" t="str">
        <f t="shared" si="20"/>
        <v>06-11</v>
      </c>
      <c r="B695" s="1239">
        <v>11</v>
      </c>
      <c r="C695" t="s">
        <v>929</v>
      </c>
      <c r="D695" t="s">
        <v>202</v>
      </c>
      <c r="F695" t="s">
        <v>930</v>
      </c>
      <c r="G695" t="s">
        <v>49</v>
      </c>
      <c r="H695" t="s">
        <v>432</v>
      </c>
      <c r="I695" t="s">
        <v>914</v>
      </c>
      <c r="J695" t="s">
        <v>37</v>
      </c>
      <c r="K695" t="s">
        <v>899</v>
      </c>
      <c r="L695" t="s">
        <v>1448</v>
      </c>
      <c r="M695" t="s">
        <v>1449</v>
      </c>
      <c r="N695" s="1240">
        <v>20.93</v>
      </c>
      <c r="O695">
        <f t="shared" si="21"/>
        <v>6</v>
      </c>
      <c r="P695" s="2015">
        <v>0.65077939814814811</v>
      </c>
    </row>
    <row r="696" spans="1:16" x14ac:dyDescent="0.25">
      <c r="A696" t="str">
        <f t="shared" si="20"/>
        <v>06-40</v>
      </c>
      <c r="B696" s="1241">
        <v>40</v>
      </c>
      <c r="C696" t="s">
        <v>975</v>
      </c>
      <c r="D696" t="s">
        <v>976</v>
      </c>
      <c r="F696" t="s">
        <v>977</v>
      </c>
      <c r="G696" t="s">
        <v>83</v>
      </c>
      <c r="H696" t="s">
        <v>432</v>
      </c>
      <c r="I696" t="s">
        <v>978</v>
      </c>
      <c r="J696" t="s">
        <v>37</v>
      </c>
      <c r="K696" t="s">
        <v>899</v>
      </c>
      <c r="L696" t="s">
        <v>1450</v>
      </c>
      <c r="M696" t="s">
        <v>1255</v>
      </c>
      <c r="N696" s="1242">
        <v>20.74</v>
      </c>
      <c r="O696">
        <f t="shared" si="21"/>
        <v>6</v>
      </c>
      <c r="P696" s="2015">
        <v>0.65078206018518514</v>
      </c>
    </row>
    <row r="697" spans="1:16" x14ac:dyDescent="0.25">
      <c r="A697" t="str">
        <f t="shared" si="20"/>
        <v>06-13</v>
      </c>
      <c r="B697" s="1243">
        <v>13</v>
      </c>
      <c r="C697" t="s">
        <v>940</v>
      </c>
      <c r="D697" t="s">
        <v>941</v>
      </c>
      <c r="F697" t="s">
        <v>942</v>
      </c>
      <c r="G697" t="s">
        <v>634</v>
      </c>
      <c r="H697" t="s">
        <v>432</v>
      </c>
      <c r="I697" t="s">
        <v>914</v>
      </c>
      <c r="J697" t="s">
        <v>37</v>
      </c>
      <c r="K697" t="s">
        <v>899</v>
      </c>
      <c r="L697" t="s">
        <v>1451</v>
      </c>
      <c r="M697" t="s">
        <v>1255</v>
      </c>
      <c r="N697" s="1244">
        <v>20.74</v>
      </c>
      <c r="O697">
        <f t="shared" si="21"/>
        <v>6</v>
      </c>
      <c r="P697" s="2015">
        <v>0.65080219907407411</v>
      </c>
    </row>
    <row r="698" spans="1:16" x14ac:dyDescent="0.25">
      <c r="A698" t="str">
        <f t="shared" si="20"/>
        <v>06-12</v>
      </c>
      <c r="B698" s="1245">
        <v>12</v>
      </c>
      <c r="C698" t="s">
        <v>961</v>
      </c>
      <c r="D698" t="s">
        <v>962</v>
      </c>
      <c r="F698" t="s">
        <v>963</v>
      </c>
      <c r="G698" t="s">
        <v>960</v>
      </c>
      <c r="H698" t="s">
        <v>432</v>
      </c>
      <c r="I698" t="s">
        <v>914</v>
      </c>
      <c r="J698" t="s">
        <v>37</v>
      </c>
      <c r="K698" t="s">
        <v>899</v>
      </c>
      <c r="L698" t="s">
        <v>1452</v>
      </c>
      <c r="M698" t="s">
        <v>1257</v>
      </c>
      <c r="N698" s="1246">
        <v>20.59</v>
      </c>
      <c r="O698">
        <f t="shared" si="21"/>
        <v>6</v>
      </c>
      <c r="P698" s="2015">
        <v>0.65083553240740744</v>
      </c>
    </row>
    <row r="699" spans="1:16" x14ac:dyDescent="0.25">
      <c r="A699" t="str">
        <f t="shared" si="20"/>
        <v>06-14</v>
      </c>
      <c r="B699" s="1247">
        <v>14</v>
      </c>
      <c r="C699" t="s">
        <v>92</v>
      </c>
      <c r="D699" t="s">
        <v>952</v>
      </c>
      <c r="F699" t="s">
        <v>953</v>
      </c>
      <c r="G699" t="s">
        <v>662</v>
      </c>
      <c r="H699" t="s">
        <v>432</v>
      </c>
      <c r="I699" t="s">
        <v>927</v>
      </c>
      <c r="J699" t="s">
        <v>37</v>
      </c>
      <c r="K699" t="s">
        <v>899</v>
      </c>
      <c r="L699" t="s">
        <v>1453</v>
      </c>
      <c r="M699" t="s">
        <v>1371</v>
      </c>
      <c r="N699" s="1248">
        <v>20.32</v>
      </c>
      <c r="O699">
        <f t="shared" si="21"/>
        <v>6</v>
      </c>
      <c r="P699" s="2015">
        <v>0.65099780092592596</v>
      </c>
    </row>
    <row r="700" spans="1:16" x14ac:dyDescent="0.25">
      <c r="A700" t="str">
        <f t="shared" si="20"/>
        <v>06-37</v>
      </c>
      <c r="B700" s="1249">
        <v>37</v>
      </c>
      <c r="C700" t="s">
        <v>1025</v>
      </c>
      <c r="D700" t="s">
        <v>1026</v>
      </c>
      <c r="F700" t="s">
        <v>1027</v>
      </c>
      <c r="G700" t="s">
        <v>25</v>
      </c>
      <c r="H700" t="s">
        <v>432</v>
      </c>
      <c r="I700" t="s">
        <v>626</v>
      </c>
      <c r="J700" t="s">
        <v>37</v>
      </c>
      <c r="K700" t="s">
        <v>899</v>
      </c>
      <c r="L700" t="s">
        <v>1454</v>
      </c>
      <c r="M700" t="s">
        <v>1371</v>
      </c>
      <c r="N700" s="1250">
        <v>20.32</v>
      </c>
      <c r="O700">
        <f t="shared" si="21"/>
        <v>6</v>
      </c>
      <c r="P700" s="2015">
        <v>0.65104733796296299</v>
      </c>
    </row>
    <row r="701" spans="1:16" x14ac:dyDescent="0.25">
      <c r="A701" t="str">
        <f t="shared" si="20"/>
        <v>06-8</v>
      </c>
      <c r="B701" s="1251">
        <v>8</v>
      </c>
      <c r="C701" t="s">
        <v>924</v>
      </c>
      <c r="D701" t="s">
        <v>925</v>
      </c>
      <c r="F701" t="s">
        <v>926</v>
      </c>
      <c r="G701" t="s">
        <v>267</v>
      </c>
      <c r="H701" t="s">
        <v>432</v>
      </c>
      <c r="I701" t="s">
        <v>927</v>
      </c>
      <c r="J701" t="s">
        <v>37</v>
      </c>
      <c r="K701" t="s">
        <v>899</v>
      </c>
      <c r="L701" t="s">
        <v>1455</v>
      </c>
      <c r="M701" t="s">
        <v>373</v>
      </c>
      <c r="N701" s="1252">
        <v>20.22</v>
      </c>
      <c r="O701">
        <f t="shared" si="21"/>
        <v>6</v>
      </c>
      <c r="P701" s="2015">
        <v>0.65110057870370375</v>
      </c>
    </row>
    <row r="702" spans="1:16" x14ac:dyDescent="0.25">
      <c r="A702" t="str">
        <f t="shared" si="20"/>
        <v>06-35</v>
      </c>
      <c r="B702" s="1253">
        <v>35</v>
      </c>
      <c r="C702" t="s">
        <v>982</v>
      </c>
      <c r="D702" t="s">
        <v>260</v>
      </c>
      <c r="F702" t="s">
        <v>983</v>
      </c>
      <c r="G702" t="s">
        <v>252</v>
      </c>
      <c r="H702" t="s">
        <v>432</v>
      </c>
      <c r="I702" t="s">
        <v>904</v>
      </c>
      <c r="J702" t="s">
        <v>37</v>
      </c>
      <c r="K702" t="s">
        <v>899</v>
      </c>
      <c r="L702" t="s">
        <v>1456</v>
      </c>
      <c r="M702" t="s">
        <v>370</v>
      </c>
      <c r="N702" s="1254">
        <v>19.87</v>
      </c>
      <c r="O702">
        <f t="shared" si="21"/>
        <v>6</v>
      </c>
      <c r="P702" s="2015">
        <v>0.65123819444444442</v>
      </c>
    </row>
    <row r="703" spans="1:16" x14ac:dyDescent="0.25">
      <c r="A703" t="str">
        <f t="shared" si="20"/>
        <v>06-22</v>
      </c>
      <c r="B703" s="1255">
        <v>22</v>
      </c>
      <c r="C703" t="s">
        <v>980</v>
      </c>
      <c r="D703" t="s">
        <v>110</v>
      </c>
      <c r="F703" t="s">
        <v>981</v>
      </c>
      <c r="G703" t="s">
        <v>118</v>
      </c>
      <c r="H703" t="s">
        <v>432</v>
      </c>
      <c r="I703" t="s">
        <v>914</v>
      </c>
      <c r="J703" t="s">
        <v>37</v>
      </c>
      <c r="K703" t="s">
        <v>899</v>
      </c>
      <c r="L703" t="s">
        <v>1457</v>
      </c>
      <c r="M703" t="s">
        <v>373</v>
      </c>
      <c r="N703" s="1256">
        <v>20.22</v>
      </c>
      <c r="O703">
        <f t="shared" si="21"/>
        <v>6</v>
      </c>
      <c r="P703" s="2015">
        <v>0.65128125000000003</v>
      </c>
    </row>
    <row r="704" spans="1:16" x14ac:dyDescent="0.25">
      <c r="A704" t="str">
        <f t="shared" si="20"/>
        <v>06-24</v>
      </c>
      <c r="B704" s="1257">
        <v>24</v>
      </c>
      <c r="C704" t="s">
        <v>1270</v>
      </c>
      <c r="D704" t="s">
        <v>1271</v>
      </c>
      <c r="F704" t="s">
        <v>1272</v>
      </c>
      <c r="G704" t="s">
        <v>193</v>
      </c>
      <c r="H704" t="s">
        <v>432</v>
      </c>
      <c r="I704" t="s">
        <v>639</v>
      </c>
      <c r="J704" t="s">
        <v>37</v>
      </c>
      <c r="K704" t="s">
        <v>899</v>
      </c>
      <c r="L704" t="s">
        <v>1458</v>
      </c>
      <c r="M704" t="s">
        <v>291</v>
      </c>
      <c r="N704" s="1258">
        <v>19.48</v>
      </c>
      <c r="O704">
        <f t="shared" si="21"/>
        <v>6</v>
      </c>
      <c r="P704" s="2015">
        <v>0.65130046296296296</v>
      </c>
    </row>
    <row r="705" spans="1:16" x14ac:dyDescent="0.25">
      <c r="A705" t="str">
        <f t="shared" si="20"/>
        <v>06-10</v>
      </c>
      <c r="B705" s="1259">
        <v>10</v>
      </c>
      <c r="C705" t="s">
        <v>985</v>
      </c>
      <c r="D705" t="s">
        <v>986</v>
      </c>
      <c r="F705" t="s">
        <v>987</v>
      </c>
      <c r="G705" t="s">
        <v>209</v>
      </c>
      <c r="H705" t="s">
        <v>432</v>
      </c>
      <c r="I705" t="s">
        <v>988</v>
      </c>
      <c r="J705" t="s">
        <v>37</v>
      </c>
      <c r="K705" t="s">
        <v>899</v>
      </c>
      <c r="L705" t="s">
        <v>1459</v>
      </c>
      <c r="M705" t="s">
        <v>391</v>
      </c>
      <c r="N705" s="1260">
        <v>19.23</v>
      </c>
      <c r="O705">
        <f t="shared" si="21"/>
        <v>6</v>
      </c>
      <c r="P705" s="2015">
        <v>0.65132141203703708</v>
      </c>
    </row>
    <row r="706" spans="1:16" x14ac:dyDescent="0.25">
      <c r="A706" t="str">
        <f t="shared" si="20"/>
        <v>06-21</v>
      </c>
      <c r="B706" s="1261">
        <v>21</v>
      </c>
      <c r="C706" t="s">
        <v>969</v>
      </c>
      <c r="D706" t="s">
        <v>165</v>
      </c>
      <c r="F706" t="s">
        <v>970</v>
      </c>
      <c r="G706" t="s">
        <v>256</v>
      </c>
      <c r="H706" t="s">
        <v>432</v>
      </c>
      <c r="I706" t="s">
        <v>904</v>
      </c>
      <c r="J706" t="s">
        <v>37</v>
      </c>
      <c r="K706" t="s">
        <v>899</v>
      </c>
      <c r="L706" t="s">
        <v>1460</v>
      </c>
      <c r="M706" t="s">
        <v>434</v>
      </c>
      <c r="N706" s="1262">
        <v>20.27</v>
      </c>
      <c r="O706">
        <f t="shared" si="21"/>
        <v>6</v>
      </c>
      <c r="P706" s="2015">
        <v>0.6513289351851852</v>
      </c>
    </row>
    <row r="707" spans="1:16" x14ac:dyDescent="0.25">
      <c r="A707" t="str">
        <f t="shared" si="20"/>
        <v>06-15</v>
      </c>
      <c r="B707" s="1263">
        <v>15</v>
      </c>
      <c r="C707" t="s">
        <v>936</v>
      </c>
      <c r="D707" t="s">
        <v>937</v>
      </c>
      <c r="F707" t="s">
        <v>938</v>
      </c>
      <c r="G707" t="s">
        <v>145</v>
      </c>
      <c r="H707" t="s">
        <v>432</v>
      </c>
      <c r="I707" t="s">
        <v>939</v>
      </c>
      <c r="J707" t="s">
        <v>37</v>
      </c>
      <c r="K707" t="s">
        <v>899</v>
      </c>
      <c r="L707" t="s">
        <v>1461</v>
      </c>
      <c r="M707" t="s">
        <v>276</v>
      </c>
      <c r="N707" s="1264">
        <v>20.18</v>
      </c>
      <c r="O707">
        <f t="shared" si="21"/>
        <v>6</v>
      </c>
      <c r="P707" s="2015">
        <v>0.65133668981481485</v>
      </c>
    </row>
    <row r="708" spans="1:16" x14ac:dyDescent="0.25">
      <c r="A708" t="str">
        <f t="shared" si="20"/>
        <v>06-68</v>
      </c>
      <c r="B708" s="1265">
        <v>68</v>
      </c>
      <c r="C708" t="s">
        <v>1181</v>
      </c>
      <c r="D708" t="s">
        <v>952</v>
      </c>
      <c r="F708" t="s">
        <v>1182</v>
      </c>
      <c r="G708" t="s">
        <v>1180</v>
      </c>
      <c r="H708" t="s">
        <v>432</v>
      </c>
      <c r="I708" t="s">
        <v>1183</v>
      </c>
      <c r="J708" t="s">
        <v>37</v>
      </c>
      <c r="K708" t="s">
        <v>899</v>
      </c>
      <c r="L708" t="s">
        <v>1462</v>
      </c>
      <c r="M708" t="s">
        <v>367</v>
      </c>
      <c r="N708" s="1266">
        <v>20.13</v>
      </c>
      <c r="O708">
        <f t="shared" si="21"/>
        <v>6</v>
      </c>
      <c r="P708" s="2015">
        <v>0.651358912037037</v>
      </c>
    </row>
    <row r="709" spans="1:16" x14ac:dyDescent="0.25">
      <c r="A709" t="str">
        <f t="shared" si="20"/>
        <v>06-29</v>
      </c>
      <c r="B709" s="1267">
        <v>29</v>
      </c>
      <c r="C709" t="s">
        <v>1020</v>
      </c>
      <c r="D709" t="s">
        <v>1021</v>
      </c>
      <c r="F709" t="s">
        <v>1022</v>
      </c>
      <c r="G709" t="s">
        <v>182</v>
      </c>
      <c r="H709" t="s">
        <v>432</v>
      </c>
      <c r="I709" t="s">
        <v>1023</v>
      </c>
      <c r="J709" t="s">
        <v>37</v>
      </c>
      <c r="K709" t="s">
        <v>899</v>
      </c>
      <c r="L709" t="s">
        <v>1463</v>
      </c>
      <c r="M709" t="s">
        <v>285</v>
      </c>
      <c r="N709" s="1268">
        <v>19.739999999999998</v>
      </c>
      <c r="O709">
        <f t="shared" si="21"/>
        <v>6</v>
      </c>
      <c r="P709" s="2015">
        <v>0.65146168981481478</v>
      </c>
    </row>
    <row r="710" spans="1:16" x14ac:dyDescent="0.25">
      <c r="A710" t="str">
        <f t="shared" si="20"/>
        <v>06-19</v>
      </c>
      <c r="B710" s="1269">
        <v>19</v>
      </c>
      <c r="C710" t="s">
        <v>955</v>
      </c>
      <c r="D710" t="s">
        <v>956</v>
      </c>
      <c r="F710" t="s">
        <v>957</v>
      </c>
      <c r="G710" t="s">
        <v>141</v>
      </c>
      <c r="H710" t="s">
        <v>432</v>
      </c>
      <c r="I710" t="s">
        <v>958</v>
      </c>
      <c r="J710" t="s">
        <v>37</v>
      </c>
      <c r="K710" t="s">
        <v>899</v>
      </c>
      <c r="L710" t="s">
        <v>1464</v>
      </c>
      <c r="M710" t="s">
        <v>376</v>
      </c>
      <c r="N710" s="1270">
        <v>19.649999999999999</v>
      </c>
      <c r="O710">
        <f t="shared" si="21"/>
        <v>6</v>
      </c>
      <c r="P710" s="2015">
        <v>0.65146435185185181</v>
      </c>
    </row>
    <row r="711" spans="1:16" x14ac:dyDescent="0.25">
      <c r="A711" t="str">
        <f t="shared" ref="A711:A774" si="22">CONCATENATE(TEXT(O711,"00"),"-",B711)</f>
        <v>06-34</v>
      </c>
      <c r="B711" s="1271">
        <v>34</v>
      </c>
      <c r="C711" t="s">
        <v>1207</v>
      </c>
      <c r="D711" t="s">
        <v>116</v>
      </c>
      <c r="F711" t="s">
        <v>1208</v>
      </c>
      <c r="G711" t="s">
        <v>1206</v>
      </c>
      <c r="H711" t="s">
        <v>432</v>
      </c>
      <c r="I711" t="s">
        <v>639</v>
      </c>
      <c r="J711" t="s">
        <v>37</v>
      </c>
      <c r="K711" t="s">
        <v>899</v>
      </c>
      <c r="L711" t="s">
        <v>1465</v>
      </c>
      <c r="M711" t="s">
        <v>281</v>
      </c>
      <c r="N711" s="1272">
        <v>19.91</v>
      </c>
      <c r="O711">
        <f t="shared" si="21"/>
        <v>6</v>
      </c>
      <c r="P711" s="2015">
        <v>0.65149224537037032</v>
      </c>
    </row>
    <row r="712" spans="1:16" x14ac:dyDescent="0.25">
      <c r="A712" t="str">
        <f t="shared" si="22"/>
        <v>06-45</v>
      </c>
      <c r="B712" s="1273">
        <v>45</v>
      </c>
      <c r="C712" t="s">
        <v>1101</v>
      </c>
      <c r="D712" t="s">
        <v>154</v>
      </c>
      <c r="F712" t="s">
        <v>1102</v>
      </c>
      <c r="G712" t="s">
        <v>199</v>
      </c>
      <c r="H712" t="s">
        <v>432</v>
      </c>
      <c r="I712" t="s">
        <v>904</v>
      </c>
      <c r="J712" t="s">
        <v>37</v>
      </c>
      <c r="K712" t="s">
        <v>899</v>
      </c>
      <c r="L712" t="s">
        <v>1466</v>
      </c>
      <c r="M712" t="s">
        <v>281</v>
      </c>
      <c r="N712" s="1274">
        <v>19.91</v>
      </c>
      <c r="O712">
        <f t="shared" si="21"/>
        <v>6</v>
      </c>
      <c r="P712" s="2015">
        <v>0.65149710648148151</v>
      </c>
    </row>
    <row r="713" spans="1:16" x14ac:dyDescent="0.25">
      <c r="A713" t="str">
        <f t="shared" si="22"/>
        <v>06-77</v>
      </c>
      <c r="B713" s="1275">
        <v>77</v>
      </c>
      <c r="C713" t="s">
        <v>1077</v>
      </c>
      <c r="D713" t="s">
        <v>1078</v>
      </c>
      <c r="F713" t="s">
        <v>1079</v>
      </c>
      <c r="G713" t="s">
        <v>1076</v>
      </c>
      <c r="H713" t="s">
        <v>432</v>
      </c>
      <c r="I713" t="s">
        <v>1047</v>
      </c>
      <c r="J713" t="s">
        <v>37</v>
      </c>
      <c r="K713" t="s">
        <v>899</v>
      </c>
      <c r="L713" t="s">
        <v>1467</v>
      </c>
      <c r="M713" t="s">
        <v>285</v>
      </c>
      <c r="N713" s="1276">
        <v>19.739999999999998</v>
      </c>
      <c r="O713">
        <f t="shared" si="21"/>
        <v>6</v>
      </c>
      <c r="P713" s="2015">
        <v>0.65151724537037037</v>
      </c>
    </row>
    <row r="714" spans="1:16" x14ac:dyDescent="0.25">
      <c r="A714" t="str">
        <f t="shared" si="22"/>
        <v>06-59</v>
      </c>
      <c r="B714" s="1277">
        <v>59</v>
      </c>
      <c r="C714" t="s">
        <v>1082</v>
      </c>
      <c r="D714" t="s">
        <v>1083</v>
      </c>
      <c r="F714" t="s">
        <v>1084</v>
      </c>
      <c r="G714" t="s">
        <v>1081</v>
      </c>
      <c r="H714" t="s">
        <v>432</v>
      </c>
      <c r="I714" t="s">
        <v>72</v>
      </c>
      <c r="J714" t="s">
        <v>37</v>
      </c>
      <c r="K714" t="s">
        <v>899</v>
      </c>
      <c r="L714" t="s">
        <v>1468</v>
      </c>
      <c r="M714" t="s">
        <v>283</v>
      </c>
      <c r="N714" s="1278">
        <v>19.82</v>
      </c>
      <c r="O714">
        <f t="shared" si="21"/>
        <v>6</v>
      </c>
      <c r="P714" s="2015">
        <v>0.65153553240740736</v>
      </c>
    </row>
    <row r="715" spans="1:16" x14ac:dyDescent="0.25">
      <c r="A715" t="str">
        <f t="shared" si="22"/>
        <v>06-83</v>
      </c>
      <c r="B715" s="1279">
        <v>83</v>
      </c>
      <c r="C715" t="s">
        <v>1148</v>
      </c>
      <c r="D715" t="s">
        <v>245</v>
      </c>
      <c r="F715" t="s">
        <v>1149</v>
      </c>
      <c r="G715" t="s">
        <v>1147</v>
      </c>
      <c r="H715" t="s">
        <v>432</v>
      </c>
      <c r="I715" t="s">
        <v>215</v>
      </c>
      <c r="J715" t="s">
        <v>37</v>
      </c>
      <c r="K715" t="s">
        <v>899</v>
      </c>
      <c r="L715" t="s">
        <v>1469</v>
      </c>
      <c r="M715" t="s">
        <v>555</v>
      </c>
      <c r="N715" s="1280">
        <v>19.52</v>
      </c>
      <c r="O715">
        <f t="shared" si="21"/>
        <v>6</v>
      </c>
      <c r="P715" s="2015">
        <v>0.65160219907407402</v>
      </c>
    </row>
    <row r="716" spans="1:16" x14ac:dyDescent="0.25">
      <c r="A716" t="str">
        <f t="shared" si="22"/>
        <v>06-69</v>
      </c>
      <c r="B716" s="1281">
        <v>69</v>
      </c>
      <c r="C716" t="s">
        <v>1011</v>
      </c>
      <c r="D716" t="s">
        <v>260</v>
      </c>
      <c r="F716" t="s">
        <v>1012</v>
      </c>
      <c r="G716" t="s">
        <v>1010</v>
      </c>
      <c r="H716" t="s">
        <v>432</v>
      </c>
      <c r="I716" t="s">
        <v>1013</v>
      </c>
      <c r="J716" t="s">
        <v>37</v>
      </c>
      <c r="K716" t="s">
        <v>899</v>
      </c>
      <c r="L716" t="s">
        <v>1470</v>
      </c>
      <c r="M716" t="s">
        <v>555</v>
      </c>
      <c r="N716" s="1282">
        <v>19.52</v>
      </c>
      <c r="O716">
        <f t="shared" si="21"/>
        <v>6</v>
      </c>
      <c r="P716" s="2015">
        <v>0.65160810185185192</v>
      </c>
    </row>
    <row r="717" spans="1:16" x14ac:dyDescent="0.25">
      <c r="A717" t="str">
        <f t="shared" si="22"/>
        <v>06-32</v>
      </c>
      <c r="B717" s="1283">
        <v>32</v>
      </c>
      <c r="C717" t="s">
        <v>990</v>
      </c>
      <c r="D717" t="s">
        <v>991</v>
      </c>
      <c r="F717" t="s">
        <v>992</v>
      </c>
      <c r="G717" t="s">
        <v>219</v>
      </c>
      <c r="H717" t="s">
        <v>432</v>
      </c>
      <c r="I717" t="s">
        <v>914</v>
      </c>
      <c r="J717" t="s">
        <v>37</v>
      </c>
      <c r="K717" t="s">
        <v>899</v>
      </c>
      <c r="L717" t="s">
        <v>1471</v>
      </c>
      <c r="M717" t="s">
        <v>293</v>
      </c>
      <c r="N717" s="1284">
        <v>19.350000000000001</v>
      </c>
      <c r="O717">
        <f t="shared" si="21"/>
        <v>6</v>
      </c>
      <c r="P717" s="2015">
        <v>0.65161875000000002</v>
      </c>
    </row>
    <row r="718" spans="1:16" x14ac:dyDescent="0.25">
      <c r="A718" t="str">
        <f t="shared" si="22"/>
        <v>06-57</v>
      </c>
      <c r="B718" s="1285">
        <v>57</v>
      </c>
      <c r="C718" t="s">
        <v>1050</v>
      </c>
      <c r="D718" t="s">
        <v>921</v>
      </c>
      <c r="F718" t="s">
        <v>1051</v>
      </c>
      <c r="G718" t="s">
        <v>1049</v>
      </c>
      <c r="H718" t="s">
        <v>432</v>
      </c>
      <c r="I718" t="s">
        <v>1052</v>
      </c>
      <c r="J718" t="s">
        <v>37</v>
      </c>
      <c r="K718" t="s">
        <v>899</v>
      </c>
      <c r="L718" t="s">
        <v>1472</v>
      </c>
      <c r="M718" t="s">
        <v>446</v>
      </c>
      <c r="N718" s="1286">
        <v>19.399999999999999</v>
      </c>
      <c r="O718">
        <f t="shared" si="21"/>
        <v>6</v>
      </c>
      <c r="P718" s="2015">
        <v>0.65172442129629626</v>
      </c>
    </row>
    <row r="719" spans="1:16" x14ac:dyDescent="0.25">
      <c r="A719" t="str">
        <f t="shared" si="22"/>
        <v>06-70</v>
      </c>
      <c r="B719" s="1287">
        <v>70</v>
      </c>
      <c r="C719" t="s">
        <v>1062</v>
      </c>
      <c r="D719" t="s">
        <v>1063</v>
      </c>
      <c r="F719" t="s">
        <v>1064</v>
      </c>
      <c r="G719" t="s">
        <v>1061</v>
      </c>
      <c r="H719" t="s">
        <v>432</v>
      </c>
      <c r="I719" t="s">
        <v>26</v>
      </c>
      <c r="J719" t="s">
        <v>37</v>
      </c>
      <c r="K719" t="s">
        <v>899</v>
      </c>
      <c r="L719" t="s">
        <v>1473</v>
      </c>
      <c r="M719" t="s">
        <v>285</v>
      </c>
      <c r="N719" s="1288">
        <v>19.739999999999998</v>
      </c>
      <c r="O719">
        <f t="shared" si="21"/>
        <v>6</v>
      </c>
      <c r="P719" s="2015">
        <v>0.6517563657407407</v>
      </c>
    </row>
    <row r="720" spans="1:16" x14ac:dyDescent="0.25">
      <c r="A720" t="str">
        <f t="shared" si="22"/>
        <v>06-66</v>
      </c>
      <c r="B720" s="1289">
        <v>66</v>
      </c>
      <c r="C720" t="s">
        <v>1159</v>
      </c>
      <c r="D720" t="s">
        <v>35</v>
      </c>
      <c r="F720" t="s">
        <v>1160</v>
      </c>
      <c r="G720" t="s">
        <v>1158</v>
      </c>
      <c r="H720" t="s">
        <v>432</v>
      </c>
      <c r="I720" t="s">
        <v>1161</v>
      </c>
      <c r="J720" t="s">
        <v>37</v>
      </c>
      <c r="K720" t="s">
        <v>899</v>
      </c>
      <c r="L720" t="s">
        <v>1474</v>
      </c>
      <c r="M720" t="s">
        <v>289</v>
      </c>
      <c r="N720" s="1290">
        <v>19.440000000000001</v>
      </c>
      <c r="O720">
        <f t="shared" si="21"/>
        <v>6</v>
      </c>
      <c r="P720" s="2015">
        <v>0.65176388888888892</v>
      </c>
    </row>
    <row r="721" spans="1:16" x14ac:dyDescent="0.25">
      <c r="A721" t="str">
        <f t="shared" si="22"/>
        <v>06-58</v>
      </c>
      <c r="B721" s="1291">
        <v>58</v>
      </c>
      <c r="C721" t="s">
        <v>1067</v>
      </c>
      <c r="D721" t="s">
        <v>1068</v>
      </c>
      <c r="F721" t="s">
        <v>1069</v>
      </c>
      <c r="G721" t="s">
        <v>1066</v>
      </c>
      <c r="H721" t="s">
        <v>432</v>
      </c>
      <c r="I721" t="s">
        <v>263</v>
      </c>
      <c r="J721" t="s">
        <v>37</v>
      </c>
      <c r="K721" t="s">
        <v>899</v>
      </c>
      <c r="L721" t="s">
        <v>1475</v>
      </c>
      <c r="M721" t="s">
        <v>370</v>
      </c>
      <c r="N721" s="1292">
        <v>19.87</v>
      </c>
      <c r="O721">
        <f t="shared" si="21"/>
        <v>6</v>
      </c>
      <c r="P721" s="2015">
        <v>0.65178553240740744</v>
      </c>
    </row>
    <row r="722" spans="1:16" x14ac:dyDescent="0.25">
      <c r="A722" t="str">
        <f t="shared" si="22"/>
        <v>06-93</v>
      </c>
      <c r="B722" s="1293">
        <v>93</v>
      </c>
      <c r="C722" t="s">
        <v>1144</v>
      </c>
      <c r="D722" t="s">
        <v>53</v>
      </c>
      <c r="F722" t="s">
        <v>1145</v>
      </c>
      <c r="G722" t="s">
        <v>1143</v>
      </c>
      <c r="H722" t="s">
        <v>432</v>
      </c>
      <c r="I722" t="s">
        <v>1146</v>
      </c>
      <c r="J722" t="s">
        <v>37</v>
      </c>
      <c r="K722" t="s">
        <v>899</v>
      </c>
      <c r="L722" t="s">
        <v>1476</v>
      </c>
      <c r="M722" t="s">
        <v>438</v>
      </c>
      <c r="N722" s="1294">
        <v>19.78</v>
      </c>
      <c r="O722">
        <f t="shared" si="21"/>
        <v>6</v>
      </c>
      <c r="P722" s="2015">
        <v>0.65181759259259253</v>
      </c>
    </row>
    <row r="723" spans="1:16" x14ac:dyDescent="0.25">
      <c r="A723" t="str">
        <f t="shared" si="22"/>
        <v>06-89</v>
      </c>
      <c r="B723" s="1295">
        <v>89</v>
      </c>
      <c r="C723" t="s">
        <v>1116</v>
      </c>
      <c r="D723" t="s">
        <v>902</v>
      </c>
      <c r="F723" t="s">
        <v>1117</v>
      </c>
      <c r="G723" t="s">
        <v>1115</v>
      </c>
      <c r="H723" t="s">
        <v>432</v>
      </c>
      <c r="I723" t="s">
        <v>1118</v>
      </c>
      <c r="J723" t="s">
        <v>37</v>
      </c>
      <c r="K723" t="s">
        <v>899</v>
      </c>
      <c r="L723" t="s">
        <v>1477</v>
      </c>
      <c r="M723" t="s">
        <v>1407</v>
      </c>
      <c r="N723" s="1296">
        <v>18.989999999999998</v>
      </c>
      <c r="O723">
        <f t="shared" si="21"/>
        <v>6</v>
      </c>
      <c r="P723" s="2015">
        <v>0.65182037037037033</v>
      </c>
    </row>
    <row r="724" spans="1:16" x14ac:dyDescent="0.25">
      <c r="A724" t="str">
        <f t="shared" si="22"/>
        <v>06-72</v>
      </c>
      <c r="B724" s="1297">
        <v>72</v>
      </c>
      <c r="C724" t="s">
        <v>1128</v>
      </c>
      <c r="D724" t="s">
        <v>1129</v>
      </c>
      <c r="F724" t="s">
        <v>1130</v>
      </c>
      <c r="G724" t="s">
        <v>1127</v>
      </c>
      <c r="H724" t="s">
        <v>432</v>
      </c>
      <c r="I724" t="s">
        <v>1131</v>
      </c>
      <c r="J724" t="s">
        <v>37</v>
      </c>
      <c r="K724" t="s">
        <v>899</v>
      </c>
      <c r="L724" t="s">
        <v>1478</v>
      </c>
      <c r="M724" t="s">
        <v>287</v>
      </c>
      <c r="N724" s="1298">
        <v>19.57</v>
      </c>
      <c r="O724">
        <f t="shared" si="21"/>
        <v>6</v>
      </c>
      <c r="P724" s="2015">
        <v>0.65185625000000003</v>
      </c>
    </row>
    <row r="725" spans="1:16" x14ac:dyDescent="0.25">
      <c r="A725" t="str">
        <f t="shared" si="22"/>
        <v>06-52</v>
      </c>
      <c r="B725" s="1299">
        <v>52</v>
      </c>
      <c r="C725" t="s">
        <v>1034</v>
      </c>
      <c r="D725" t="s">
        <v>986</v>
      </c>
      <c r="F725" t="s">
        <v>1035</v>
      </c>
      <c r="G725" t="s">
        <v>101</v>
      </c>
      <c r="H725" t="s">
        <v>432</v>
      </c>
      <c r="I725" t="s">
        <v>1036</v>
      </c>
      <c r="J725" t="s">
        <v>37</v>
      </c>
      <c r="K725" t="s">
        <v>899</v>
      </c>
      <c r="L725" t="s">
        <v>1479</v>
      </c>
      <c r="M725" t="s">
        <v>289</v>
      </c>
      <c r="N725" s="1300">
        <v>19.440000000000001</v>
      </c>
      <c r="O725">
        <f t="shared" si="21"/>
        <v>6</v>
      </c>
      <c r="P725" s="2015">
        <v>0.65196863425925933</v>
      </c>
    </row>
    <row r="726" spans="1:16" x14ac:dyDescent="0.25">
      <c r="A726" t="str">
        <f t="shared" si="22"/>
        <v>06-65</v>
      </c>
      <c r="B726" s="1301">
        <v>65</v>
      </c>
      <c r="C726" t="s">
        <v>1091</v>
      </c>
      <c r="D726" t="s">
        <v>35</v>
      </c>
      <c r="F726" t="s">
        <v>1092</v>
      </c>
      <c r="G726" t="s">
        <v>1090</v>
      </c>
      <c r="H726" t="s">
        <v>432</v>
      </c>
      <c r="I726" t="s">
        <v>1093</v>
      </c>
      <c r="J726" t="s">
        <v>37</v>
      </c>
      <c r="K726" t="s">
        <v>899</v>
      </c>
      <c r="L726" t="s">
        <v>1480</v>
      </c>
      <c r="M726" t="s">
        <v>465</v>
      </c>
      <c r="N726" s="1302">
        <v>19.03</v>
      </c>
      <c r="O726">
        <f t="shared" si="21"/>
        <v>6</v>
      </c>
      <c r="P726" s="2015">
        <v>0.65200543981481485</v>
      </c>
    </row>
    <row r="727" spans="1:16" x14ac:dyDescent="0.25">
      <c r="A727" t="str">
        <f t="shared" si="22"/>
        <v>06-25</v>
      </c>
      <c r="B727" s="1303">
        <v>25</v>
      </c>
      <c r="C727" t="s">
        <v>994</v>
      </c>
      <c r="D727" t="s">
        <v>921</v>
      </c>
      <c r="F727" t="s">
        <v>48</v>
      </c>
      <c r="G727" t="s">
        <v>262</v>
      </c>
      <c r="H727" t="s">
        <v>432</v>
      </c>
      <c r="I727" t="s">
        <v>995</v>
      </c>
      <c r="J727" t="s">
        <v>37</v>
      </c>
      <c r="K727" t="s">
        <v>899</v>
      </c>
      <c r="L727" t="s">
        <v>1481</v>
      </c>
      <c r="M727" t="s">
        <v>339</v>
      </c>
      <c r="N727" s="1304">
        <v>17.68</v>
      </c>
      <c r="O727">
        <f t="shared" si="21"/>
        <v>6</v>
      </c>
      <c r="P727" s="2015">
        <v>0.65200717592592594</v>
      </c>
    </row>
    <row r="728" spans="1:16" x14ac:dyDescent="0.25">
      <c r="A728" t="str">
        <f t="shared" si="22"/>
        <v>06-42</v>
      </c>
      <c r="B728" s="1305">
        <v>42</v>
      </c>
      <c r="C728" t="s">
        <v>1002</v>
      </c>
      <c r="D728" t="s">
        <v>1003</v>
      </c>
      <c r="F728" t="s">
        <v>48</v>
      </c>
      <c r="G728" t="s">
        <v>187</v>
      </c>
      <c r="H728" t="s">
        <v>432</v>
      </c>
      <c r="I728" t="s">
        <v>1004</v>
      </c>
      <c r="J728" t="s">
        <v>37</v>
      </c>
      <c r="K728" t="s">
        <v>899</v>
      </c>
      <c r="L728" t="s">
        <v>1482</v>
      </c>
      <c r="M728" t="s">
        <v>308</v>
      </c>
      <c r="N728" s="1306">
        <v>18.670000000000002</v>
      </c>
      <c r="O728">
        <f t="shared" si="21"/>
        <v>6</v>
      </c>
      <c r="P728" s="2015">
        <v>0.65200925925925923</v>
      </c>
    </row>
    <row r="729" spans="1:16" x14ac:dyDescent="0.25">
      <c r="A729" t="str">
        <f t="shared" si="22"/>
        <v>06-94</v>
      </c>
      <c r="B729" s="1307">
        <v>94</v>
      </c>
      <c r="C729" t="s">
        <v>1139</v>
      </c>
      <c r="D729" t="s">
        <v>58</v>
      </c>
      <c r="F729" t="s">
        <v>1140</v>
      </c>
      <c r="G729" t="s">
        <v>1138</v>
      </c>
      <c r="H729" t="s">
        <v>432</v>
      </c>
      <c r="I729" t="s">
        <v>1141</v>
      </c>
      <c r="J729" t="s">
        <v>37</v>
      </c>
      <c r="K729" t="s">
        <v>899</v>
      </c>
      <c r="L729" t="s">
        <v>1483</v>
      </c>
      <c r="M729" t="s">
        <v>446</v>
      </c>
      <c r="N729" s="1308">
        <v>19.399999999999999</v>
      </c>
      <c r="O729">
        <f t="shared" si="21"/>
        <v>6</v>
      </c>
      <c r="P729" s="2015">
        <v>0.65202361111111118</v>
      </c>
    </row>
    <row r="730" spans="1:16" x14ac:dyDescent="0.25">
      <c r="A730" t="str">
        <f t="shared" si="22"/>
        <v>06-28</v>
      </c>
      <c r="B730" s="1309">
        <v>28</v>
      </c>
      <c r="C730" t="s">
        <v>972</v>
      </c>
      <c r="D730" t="s">
        <v>81</v>
      </c>
      <c r="F730" t="s">
        <v>48</v>
      </c>
      <c r="G730" t="s">
        <v>17</v>
      </c>
      <c r="H730" t="s">
        <v>432</v>
      </c>
      <c r="I730" t="s">
        <v>973</v>
      </c>
      <c r="J730" t="s">
        <v>37</v>
      </c>
      <c r="K730" t="s">
        <v>899</v>
      </c>
      <c r="L730" t="s">
        <v>1484</v>
      </c>
      <c r="M730" t="s">
        <v>400</v>
      </c>
      <c r="N730" s="1310">
        <v>18.87</v>
      </c>
      <c r="O730">
        <f t="shared" si="21"/>
        <v>6</v>
      </c>
      <c r="P730" s="2015">
        <v>0.65206226851851856</v>
      </c>
    </row>
    <row r="731" spans="1:16" x14ac:dyDescent="0.25">
      <c r="A731" t="str">
        <f t="shared" si="22"/>
        <v>06-84</v>
      </c>
      <c r="B731" s="1311">
        <v>84</v>
      </c>
      <c r="C731" t="s">
        <v>1175</v>
      </c>
      <c r="D731" t="s">
        <v>1176</v>
      </c>
      <c r="F731" t="s">
        <v>1177</v>
      </c>
      <c r="G731" t="s">
        <v>1174</v>
      </c>
      <c r="H731" t="s">
        <v>432</v>
      </c>
      <c r="I731" t="s">
        <v>1178</v>
      </c>
      <c r="J731" t="s">
        <v>37</v>
      </c>
      <c r="K731" t="s">
        <v>899</v>
      </c>
      <c r="L731" t="s">
        <v>1485</v>
      </c>
      <c r="M731" t="s">
        <v>289</v>
      </c>
      <c r="N731" s="1312">
        <v>19.440000000000001</v>
      </c>
      <c r="O731">
        <f t="shared" si="21"/>
        <v>6</v>
      </c>
      <c r="P731" s="2015">
        <v>0.65206273148148142</v>
      </c>
    </row>
    <row r="732" spans="1:16" x14ac:dyDescent="0.25">
      <c r="A732" t="str">
        <f t="shared" si="22"/>
        <v>06-49</v>
      </c>
      <c r="B732" s="1313">
        <v>49</v>
      </c>
      <c r="C732" t="s">
        <v>1155</v>
      </c>
      <c r="D732" t="s">
        <v>1097</v>
      </c>
      <c r="F732" t="s">
        <v>1156</v>
      </c>
      <c r="G732" t="s">
        <v>136</v>
      </c>
      <c r="H732" t="s">
        <v>432</v>
      </c>
      <c r="I732" t="s">
        <v>639</v>
      </c>
      <c r="J732" t="s">
        <v>37</v>
      </c>
      <c r="K732" t="s">
        <v>899</v>
      </c>
      <c r="L732" t="s">
        <v>1486</v>
      </c>
      <c r="M732" t="s">
        <v>293</v>
      </c>
      <c r="N732" s="1314">
        <v>19.350000000000001</v>
      </c>
      <c r="O732">
        <f t="shared" si="21"/>
        <v>6</v>
      </c>
      <c r="P732" s="2015">
        <v>0.65208194444444445</v>
      </c>
    </row>
    <row r="733" spans="1:16" x14ac:dyDescent="0.25">
      <c r="A733" t="str">
        <f t="shared" si="22"/>
        <v>06-27</v>
      </c>
      <c r="B733" s="1315">
        <v>27</v>
      </c>
      <c r="C733" t="s">
        <v>684</v>
      </c>
      <c r="D733" t="s">
        <v>1028</v>
      </c>
      <c r="F733" t="s">
        <v>48</v>
      </c>
      <c r="G733" t="s">
        <v>177</v>
      </c>
      <c r="H733" t="s">
        <v>432</v>
      </c>
      <c r="I733" t="s">
        <v>1029</v>
      </c>
      <c r="J733" t="s">
        <v>37</v>
      </c>
      <c r="K733" t="s">
        <v>899</v>
      </c>
      <c r="L733" t="s">
        <v>1487</v>
      </c>
      <c r="M733" t="s">
        <v>448</v>
      </c>
      <c r="N733" s="1316">
        <v>19.07</v>
      </c>
      <c r="O733">
        <f t="shared" si="21"/>
        <v>6</v>
      </c>
      <c r="P733" s="2015">
        <v>0.65220636574074076</v>
      </c>
    </row>
    <row r="734" spans="1:16" x14ac:dyDescent="0.25">
      <c r="A734" t="str">
        <f t="shared" si="22"/>
        <v>06-56</v>
      </c>
      <c r="B734" s="1317">
        <v>56</v>
      </c>
      <c r="C734" t="s">
        <v>1186</v>
      </c>
      <c r="D734" t="s">
        <v>1073</v>
      </c>
      <c r="F734" t="s">
        <v>1187</v>
      </c>
      <c r="G734" t="s">
        <v>1185</v>
      </c>
      <c r="H734" t="s">
        <v>432</v>
      </c>
      <c r="I734" t="s">
        <v>44</v>
      </c>
      <c r="J734" t="s">
        <v>37</v>
      </c>
      <c r="K734" t="s">
        <v>899</v>
      </c>
      <c r="L734" t="s">
        <v>1488</v>
      </c>
      <c r="M734" t="s">
        <v>391</v>
      </c>
      <c r="N734" s="1318">
        <v>19.23</v>
      </c>
      <c r="O734">
        <f t="shared" si="21"/>
        <v>6</v>
      </c>
      <c r="P734" s="2015">
        <v>0.65221851851851853</v>
      </c>
    </row>
    <row r="735" spans="1:16" x14ac:dyDescent="0.25">
      <c r="A735" t="str">
        <f t="shared" si="22"/>
        <v>06-61</v>
      </c>
      <c r="B735" s="1319">
        <v>61</v>
      </c>
      <c r="C735" t="s">
        <v>1193</v>
      </c>
      <c r="D735" t="s">
        <v>1194</v>
      </c>
      <c r="F735" t="s">
        <v>1195</v>
      </c>
      <c r="G735" t="s">
        <v>1192</v>
      </c>
      <c r="H735" t="s">
        <v>432</v>
      </c>
      <c r="I735" t="s">
        <v>1099</v>
      </c>
      <c r="J735" t="s">
        <v>37</v>
      </c>
      <c r="K735" t="s">
        <v>899</v>
      </c>
      <c r="L735" t="s">
        <v>1489</v>
      </c>
      <c r="M735" t="s">
        <v>555</v>
      </c>
      <c r="N735" s="1320">
        <v>19.52</v>
      </c>
      <c r="O735">
        <f t="shared" si="21"/>
        <v>6</v>
      </c>
      <c r="P735" s="2015">
        <v>0.6522648148148148</v>
      </c>
    </row>
    <row r="736" spans="1:16" x14ac:dyDescent="0.25">
      <c r="A736" t="str">
        <f t="shared" si="22"/>
        <v>06-51</v>
      </c>
      <c r="B736" s="1321">
        <v>51</v>
      </c>
      <c r="C736" t="s">
        <v>1210</v>
      </c>
      <c r="D736" t="s">
        <v>1106</v>
      </c>
      <c r="F736" t="s">
        <v>1211</v>
      </c>
      <c r="G736" t="s">
        <v>31</v>
      </c>
      <c r="H736" t="s">
        <v>432</v>
      </c>
      <c r="I736" t="s">
        <v>1036</v>
      </c>
      <c r="J736" t="s">
        <v>37</v>
      </c>
      <c r="K736" t="s">
        <v>899</v>
      </c>
      <c r="L736" t="s">
        <v>1490</v>
      </c>
      <c r="M736" t="s">
        <v>291</v>
      </c>
      <c r="N736" s="1322">
        <v>19.48</v>
      </c>
      <c r="O736">
        <f t="shared" si="21"/>
        <v>6</v>
      </c>
      <c r="P736" s="2015">
        <v>0.65240162037037031</v>
      </c>
    </row>
    <row r="737" spans="1:16" x14ac:dyDescent="0.25">
      <c r="A737" t="str">
        <f t="shared" si="22"/>
        <v>06-26</v>
      </c>
      <c r="B737" s="1323">
        <v>26</v>
      </c>
      <c r="C737" t="s">
        <v>944</v>
      </c>
      <c r="D737" t="s">
        <v>945</v>
      </c>
      <c r="F737" t="s">
        <v>946</v>
      </c>
      <c r="G737" t="s">
        <v>71</v>
      </c>
      <c r="H737" t="s">
        <v>432</v>
      </c>
      <c r="I737" t="s">
        <v>137</v>
      </c>
      <c r="J737" t="s">
        <v>37</v>
      </c>
      <c r="K737" t="s">
        <v>899</v>
      </c>
      <c r="L737" t="s">
        <v>1491</v>
      </c>
      <c r="M737" t="s">
        <v>310</v>
      </c>
      <c r="N737" s="1324">
        <v>18.559999999999999</v>
      </c>
      <c r="O737">
        <f t="shared" si="21"/>
        <v>6</v>
      </c>
      <c r="P737" s="2015">
        <v>0.65244837962962965</v>
      </c>
    </row>
    <row r="738" spans="1:16" x14ac:dyDescent="0.25">
      <c r="A738" t="str">
        <f t="shared" si="22"/>
        <v>06-46</v>
      </c>
      <c r="B738" s="1325">
        <v>46</v>
      </c>
      <c r="C738" t="s">
        <v>997</v>
      </c>
      <c r="D738" t="s">
        <v>998</v>
      </c>
      <c r="F738" t="s">
        <v>999</v>
      </c>
      <c r="G738" t="s">
        <v>172</v>
      </c>
      <c r="H738" t="s">
        <v>432</v>
      </c>
      <c r="I738" t="s">
        <v>1000</v>
      </c>
      <c r="J738" t="s">
        <v>37</v>
      </c>
      <c r="K738" t="s">
        <v>899</v>
      </c>
      <c r="L738" t="s">
        <v>1492</v>
      </c>
      <c r="M738" t="s">
        <v>302</v>
      </c>
      <c r="N738" s="1326">
        <v>18.829999999999998</v>
      </c>
      <c r="O738">
        <f t="shared" si="21"/>
        <v>6</v>
      </c>
      <c r="P738" s="2015">
        <v>0.65251319444444444</v>
      </c>
    </row>
    <row r="739" spans="1:16" x14ac:dyDescent="0.25">
      <c r="A739" t="str">
        <f t="shared" si="22"/>
        <v>06-90</v>
      </c>
      <c r="B739" s="1327">
        <v>90</v>
      </c>
      <c r="C739" t="s">
        <v>1111</v>
      </c>
      <c r="D739" t="s">
        <v>245</v>
      </c>
      <c r="F739" t="s">
        <v>1112</v>
      </c>
      <c r="G739" t="s">
        <v>1110</v>
      </c>
      <c r="H739" t="s">
        <v>432</v>
      </c>
      <c r="I739" t="s">
        <v>1113</v>
      </c>
      <c r="J739" t="s">
        <v>37</v>
      </c>
      <c r="K739" t="s">
        <v>899</v>
      </c>
      <c r="L739" t="s">
        <v>1493</v>
      </c>
      <c r="M739" t="s">
        <v>463</v>
      </c>
      <c r="N739" s="1328">
        <v>18.29</v>
      </c>
      <c r="O739">
        <f t="shared" si="21"/>
        <v>6</v>
      </c>
      <c r="P739" s="2015">
        <v>0.65257905092592594</v>
      </c>
    </row>
    <row r="740" spans="1:16" x14ac:dyDescent="0.25">
      <c r="A740" t="str">
        <f t="shared" si="22"/>
        <v>06-55</v>
      </c>
      <c r="B740" s="1329">
        <v>55</v>
      </c>
      <c r="C740" t="s">
        <v>1220</v>
      </c>
      <c r="D740" t="s">
        <v>1221</v>
      </c>
      <c r="F740" t="s">
        <v>1222</v>
      </c>
      <c r="G740" t="s">
        <v>1219</v>
      </c>
      <c r="H740" t="s">
        <v>432</v>
      </c>
      <c r="I740" t="s">
        <v>44</v>
      </c>
      <c r="J740" t="s">
        <v>37</v>
      </c>
      <c r="K740" t="s">
        <v>899</v>
      </c>
      <c r="L740" t="s">
        <v>1494</v>
      </c>
      <c r="M740" t="s">
        <v>304</v>
      </c>
      <c r="N740" s="1330">
        <v>18.71</v>
      </c>
      <c r="O740">
        <f t="shared" si="21"/>
        <v>6</v>
      </c>
      <c r="P740" s="2015">
        <v>0.6526126157407407</v>
      </c>
    </row>
    <row r="741" spans="1:16" x14ac:dyDescent="0.25">
      <c r="A741" t="str">
        <f t="shared" si="22"/>
        <v>06-71</v>
      </c>
      <c r="B741" s="1331">
        <v>71</v>
      </c>
      <c r="C741" t="s">
        <v>1134</v>
      </c>
      <c r="D741" t="s">
        <v>1135</v>
      </c>
      <c r="F741" t="s">
        <v>1136</v>
      </c>
      <c r="G741" t="s">
        <v>1133</v>
      </c>
      <c r="H741" t="s">
        <v>432</v>
      </c>
      <c r="I741" t="s">
        <v>26</v>
      </c>
      <c r="J741" t="s">
        <v>37</v>
      </c>
      <c r="K741" t="s">
        <v>899</v>
      </c>
      <c r="L741" t="s">
        <v>1495</v>
      </c>
      <c r="M741" t="s">
        <v>763</v>
      </c>
      <c r="N741" s="1332">
        <v>18.18</v>
      </c>
      <c r="O741">
        <f t="shared" si="21"/>
        <v>6</v>
      </c>
      <c r="P741" s="2015">
        <v>0.65263530092592592</v>
      </c>
    </row>
    <row r="742" spans="1:16" x14ac:dyDescent="0.25">
      <c r="A742" t="str">
        <f t="shared" si="22"/>
        <v>06-36</v>
      </c>
      <c r="B742" s="1333">
        <v>36</v>
      </c>
      <c r="C742" t="s">
        <v>1031</v>
      </c>
      <c r="D742" t="s">
        <v>952</v>
      </c>
      <c r="F742" t="s">
        <v>1032</v>
      </c>
      <c r="G742" t="s">
        <v>156</v>
      </c>
      <c r="H742" t="s">
        <v>432</v>
      </c>
      <c r="I742" t="s">
        <v>1023</v>
      </c>
      <c r="J742" t="s">
        <v>37</v>
      </c>
      <c r="K742" t="s">
        <v>899</v>
      </c>
      <c r="L742" t="s">
        <v>1496</v>
      </c>
      <c r="M742" t="s">
        <v>763</v>
      </c>
      <c r="N742" s="1334">
        <v>18.18</v>
      </c>
      <c r="O742">
        <f t="shared" si="21"/>
        <v>6</v>
      </c>
      <c r="P742" s="2015">
        <v>0.6526767361111111</v>
      </c>
    </row>
    <row r="743" spans="1:16" x14ac:dyDescent="0.25">
      <c r="A743" t="str">
        <f t="shared" si="22"/>
        <v>06-53</v>
      </c>
      <c r="B743" s="1335">
        <v>53</v>
      </c>
      <c r="C743" t="s">
        <v>1016</v>
      </c>
      <c r="D743" t="s">
        <v>234</v>
      </c>
      <c r="F743" t="s">
        <v>1017</v>
      </c>
      <c r="G743" t="s">
        <v>1015</v>
      </c>
      <c r="H743" t="s">
        <v>432</v>
      </c>
      <c r="I743" t="s">
        <v>1018</v>
      </c>
      <c r="J743" t="s">
        <v>37</v>
      </c>
      <c r="K743" t="s">
        <v>899</v>
      </c>
      <c r="L743" t="s">
        <v>1497</v>
      </c>
      <c r="M743" t="s">
        <v>360</v>
      </c>
      <c r="N743" s="1336">
        <v>16.760000000000002</v>
      </c>
      <c r="O743">
        <f t="shared" si="21"/>
        <v>6</v>
      </c>
      <c r="P743" s="2015">
        <v>0.65268275462962966</v>
      </c>
    </row>
    <row r="744" spans="1:16" x14ac:dyDescent="0.25">
      <c r="A744" t="str">
        <f t="shared" si="22"/>
        <v>06-91</v>
      </c>
      <c r="B744" s="1337">
        <v>91</v>
      </c>
      <c r="C744" t="s">
        <v>1230</v>
      </c>
      <c r="D744" t="s">
        <v>1231</v>
      </c>
      <c r="F744" t="s">
        <v>1232</v>
      </c>
      <c r="G744" t="s">
        <v>1229</v>
      </c>
      <c r="H744" t="s">
        <v>432</v>
      </c>
      <c r="I744" t="s">
        <v>1113</v>
      </c>
      <c r="J744" t="s">
        <v>37</v>
      </c>
      <c r="K744" t="s">
        <v>899</v>
      </c>
      <c r="L744" t="s">
        <v>1498</v>
      </c>
      <c r="M744" t="s">
        <v>394</v>
      </c>
      <c r="N744" s="1338">
        <v>18.63</v>
      </c>
      <c r="O744">
        <f t="shared" si="21"/>
        <v>6</v>
      </c>
      <c r="P744" s="2015">
        <v>0.65268692129629635</v>
      </c>
    </row>
    <row r="745" spans="1:16" x14ac:dyDescent="0.25">
      <c r="A745" t="str">
        <f t="shared" si="22"/>
        <v>06-50</v>
      </c>
      <c r="B745" s="1339">
        <v>50</v>
      </c>
      <c r="C745" t="s">
        <v>1086</v>
      </c>
      <c r="D745" t="s">
        <v>105</v>
      </c>
      <c r="F745" t="s">
        <v>1087</v>
      </c>
      <c r="G745" t="s">
        <v>65</v>
      </c>
      <c r="H745" t="s">
        <v>432</v>
      </c>
      <c r="I745" t="s">
        <v>1088</v>
      </c>
      <c r="J745" t="s">
        <v>37</v>
      </c>
      <c r="K745" t="s">
        <v>899</v>
      </c>
      <c r="L745" t="s">
        <v>1499</v>
      </c>
      <c r="M745" t="s">
        <v>316</v>
      </c>
      <c r="N745" s="1340">
        <v>18.22</v>
      </c>
      <c r="O745">
        <f t="shared" si="21"/>
        <v>6</v>
      </c>
      <c r="P745" s="2015">
        <v>0.65269004629629623</v>
      </c>
    </row>
    <row r="746" spans="1:16" x14ac:dyDescent="0.25">
      <c r="A746" t="str">
        <f t="shared" si="22"/>
        <v>06-44</v>
      </c>
      <c r="B746" s="1341">
        <v>44</v>
      </c>
      <c r="C746" t="s">
        <v>1197</v>
      </c>
      <c r="D746" t="s">
        <v>1198</v>
      </c>
      <c r="F746" t="s">
        <v>1199</v>
      </c>
      <c r="G746" t="s">
        <v>124</v>
      </c>
      <c r="H746" t="s">
        <v>432</v>
      </c>
      <c r="I746" t="s">
        <v>696</v>
      </c>
      <c r="J746" t="s">
        <v>37</v>
      </c>
      <c r="K746" t="s">
        <v>899</v>
      </c>
      <c r="L746" t="s">
        <v>1500</v>
      </c>
      <c r="M746" t="s">
        <v>308</v>
      </c>
      <c r="N746" s="1342">
        <v>18.670000000000002</v>
      </c>
      <c r="O746">
        <f t="shared" si="21"/>
        <v>6</v>
      </c>
      <c r="P746" s="2015">
        <v>0.65269988425925929</v>
      </c>
    </row>
    <row r="747" spans="1:16" x14ac:dyDescent="0.25">
      <c r="A747" t="str">
        <f t="shared" si="22"/>
        <v>06-30</v>
      </c>
      <c r="B747" s="1343">
        <v>30</v>
      </c>
      <c r="C747" t="s">
        <v>1005</v>
      </c>
      <c r="D747" t="s">
        <v>1006</v>
      </c>
      <c r="F747" t="s">
        <v>1007</v>
      </c>
      <c r="G747" t="s">
        <v>224</v>
      </c>
      <c r="H747" t="s">
        <v>432</v>
      </c>
      <c r="I747" t="s">
        <v>1008</v>
      </c>
      <c r="J747" t="s">
        <v>37</v>
      </c>
      <c r="K747" t="s">
        <v>899</v>
      </c>
      <c r="L747" t="s">
        <v>1501</v>
      </c>
      <c r="M747" t="s">
        <v>331</v>
      </c>
      <c r="N747" s="1344">
        <v>17.82</v>
      </c>
      <c r="O747">
        <f t="shared" si="21"/>
        <v>6</v>
      </c>
      <c r="P747" s="2015">
        <v>0.65272581018518516</v>
      </c>
    </row>
    <row r="748" spans="1:16" x14ac:dyDescent="0.25">
      <c r="A748" t="str">
        <f t="shared" si="22"/>
        <v>06-64</v>
      </c>
      <c r="B748" s="1345">
        <v>64</v>
      </c>
      <c r="C748" t="s">
        <v>1225</v>
      </c>
      <c r="D748" t="s">
        <v>1221</v>
      </c>
      <c r="F748" t="s">
        <v>1226</v>
      </c>
      <c r="G748" t="s">
        <v>1224</v>
      </c>
      <c r="H748" t="s">
        <v>432</v>
      </c>
      <c r="I748" t="s">
        <v>1227</v>
      </c>
      <c r="J748" t="s">
        <v>37</v>
      </c>
      <c r="K748" t="s">
        <v>899</v>
      </c>
      <c r="L748" t="s">
        <v>1502</v>
      </c>
      <c r="M748" t="s">
        <v>1297</v>
      </c>
      <c r="N748" s="1346">
        <v>18.440000000000001</v>
      </c>
      <c r="O748">
        <f t="shared" si="21"/>
        <v>6</v>
      </c>
      <c r="P748" s="2015">
        <v>0.6527715277777778</v>
      </c>
    </row>
    <row r="749" spans="1:16" x14ac:dyDescent="0.25">
      <c r="A749" t="str">
        <f t="shared" si="22"/>
        <v>06-81</v>
      </c>
      <c r="B749" s="1347">
        <v>81</v>
      </c>
      <c r="C749" t="s">
        <v>1123</v>
      </c>
      <c r="D749" t="s">
        <v>1097</v>
      </c>
      <c r="F749" t="s">
        <v>1124</v>
      </c>
      <c r="G749" t="s">
        <v>1122</v>
      </c>
      <c r="H749" t="s">
        <v>432</v>
      </c>
      <c r="I749" t="s">
        <v>1125</v>
      </c>
      <c r="J749" t="s">
        <v>37</v>
      </c>
      <c r="K749" t="s">
        <v>899</v>
      </c>
      <c r="L749" t="s">
        <v>1503</v>
      </c>
      <c r="M749" t="s">
        <v>468</v>
      </c>
      <c r="N749" s="1348">
        <v>18.37</v>
      </c>
      <c r="O749">
        <f t="shared" si="21"/>
        <v>6</v>
      </c>
      <c r="P749" s="2015">
        <v>0.65277337962962967</v>
      </c>
    </row>
    <row r="750" spans="1:16" x14ac:dyDescent="0.25">
      <c r="A750" t="str">
        <f t="shared" si="22"/>
        <v>06-67</v>
      </c>
      <c r="B750" s="1349">
        <v>67</v>
      </c>
      <c r="C750" t="s">
        <v>1169</v>
      </c>
      <c r="D750" t="s">
        <v>1170</v>
      </c>
      <c r="F750" t="s">
        <v>1171</v>
      </c>
      <c r="G750" t="s">
        <v>1168</v>
      </c>
      <c r="H750" t="s">
        <v>432</v>
      </c>
      <c r="I750" t="s">
        <v>1172</v>
      </c>
      <c r="J750" t="s">
        <v>37</v>
      </c>
      <c r="K750" t="s">
        <v>899</v>
      </c>
      <c r="L750" t="s">
        <v>1504</v>
      </c>
      <c r="M750" t="s">
        <v>406</v>
      </c>
      <c r="N750" s="1350">
        <v>18.600000000000001</v>
      </c>
      <c r="O750">
        <f t="shared" si="21"/>
        <v>6</v>
      </c>
      <c r="P750" s="2015">
        <v>0.65279861111111115</v>
      </c>
    </row>
    <row r="751" spans="1:16" x14ac:dyDescent="0.25">
      <c r="A751" t="str">
        <f t="shared" si="22"/>
        <v>06-92</v>
      </c>
      <c r="B751" s="1351">
        <v>92</v>
      </c>
      <c r="C751" t="s">
        <v>1151</v>
      </c>
      <c r="D751" t="s">
        <v>1152</v>
      </c>
      <c r="F751" t="s">
        <v>1153</v>
      </c>
      <c r="G751" t="s">
        <v>1150</v>
      </c>
      <c r="H751" t="s">
        <v>432</v>
      </c>
      <c r="I751" t="s">
        <v>1113</v>
      </c>
      <c r="J751" t="s">
        <v>37</v>
      </c>
      <c r="K751" t="s">
        <v>899</v>
      </c>
      <c r="L751" t="s">
        <v>1505</v>
      </c>
      <c r="M751" t="s">
        <v>304</v>
      </c>
      <c r="N751" s="1352">
        <v>18.71</v>
      </c>
      <c r="O751">
        <f t="shared" si="21"/>
        <v>6</v>
      </c>
      <c r="P751" s="2015">
        <v>0.65282511574074076</v>
      </c>
    </row>
    <row r="752" spans="1:16" x14ac:dyDescent="0.25">
      <c r="A752" t="str">
        <f t="shared" si="22"/>
        <v>06-39</v>
      </c>
      <c r="B752" s="1353">
        <v>39</v>
      </c>
      <c r="C752" t="s">
        <v>1057</v>
      </c>
      <c r="D752" t="s">
        <v>1058</v>
      </c>
      <c r="F752" t="s">
        <v>48</v>
      </c>
      <c r="G752" t="s">
        <v>77</v>
      </c>
      <c r="H752" t="s">
        <v>432</v>
      </c>
      <c r="I752" t="s">
        <v>1059</v>
      </c>
      <c r="J752" t="s">
        <v>37</v>
      </c>
      <c r="K752" t="s">
        <v>899</v>
      </c>
      <c r="L752" t="s">
        <v>1506</v>
      </c>
      <c r="M752" t="s">
        <v>324</v>
      </c>
      <c r="N752" s="1354">
        <v>18</v>
      </c>
      <c r="O752">
        <f t="shared" si="21"/>
        <v>6</v>
      </c>
      <c r="P752" s="2015">
        <v>0.652865625</v>
      </c>
    </row>
    <row r="753" spans="1:16" x14ac:dyDescent="0.25">
      <c r="A753" t="str">
        <f t="shared" si="22"/>
        <v>06-54</v>
      </c>
      <c r="B753" s="1355">
        <v>54</v>
      </c>
      <c r="C753" t="s">
        <v>57</v>
      </c>
      <c r="D753" t="s">
        <v>116</v>
      </c>
      <c r="F753" t="s">
        <v>1190</v>
      </c>
      <c r="G753" t="s">
        <v>1189</v>
      </c>
      <c r="H753" t="s">
        <v>432</v>
      </c>
      <c r="I753" t="s">
        <v>44</v>
      </c>
      <c r="J753" t="s">
        <v>37</v>
      </c>
      <c r="K753" t="s">
        <v>899</v>
      </c>
      <c r="L753" t="s">
        <v>1507</v>
      </c>
      <c r="M753" t="s">
        <v>461</v>
      </c>
      <c r="N753" s="1356">
        <v>18.79</v>
      </c>
      <c r="O753">
        <f t="shared" si="21"/>
        <v>6</v>
      </c>
      <c r="P753" s="2015">
        <v>0.65288576388888886</v>
      </c>
    </row>
    <row r="754" spans="1:16" x14ac:dyDescent="0.25">
      <c r="A754" t="str">
        <f t="shared" si="22"/>
        <v>06-41</v>
      </c>
      <c r="B754" s="1357">
        <v>41</v>
      </c>
      <c r="C754" t="s">
        <v>1120</v>
      </c>
      <c r="D754" t="s">
        <v>110</v>
      </c>
      <c r="F754" t="s">
        <v>48</v>
      </c>
      <c r="G754" t="s">
        <v>230</v>
      </c>
      <c r="H754" t="s">
        <v>432</v>
      </c>
      <c r="I754" t="s">
        <v>146</v>
      </c>
      <c r="J754" t="s">
        <v>37</v>
      </c>
      <c r="K754" t="s">
        <v>899</v>
      </c>
      <c r="L754" t="s">
        <v>1508</v>
      </c>
      <c r="M754" t="s">
        <v>314</v>
      </c>
      <c r="N754" s="1358">
        <v>18.399999999999999</v>
      </c>
      <c r="O754">
        <f t="shared" si="21"/>
        <v>6</v>
      </c>
      <c r="P754" s="2015">
        <v>0.65290694444444441</v>
      </c>
    </row>
    <row r="755" spans="1:16" x14ac:dyDescent="0.25">
      <c r="A755" t="str">
        <f t="shared" si="22"/>
        <v>06-87</v>
      </c>
      <c r="B755" s="1359">
        <v>87</v>
      </c>
      <c r="C755" t="s">
        <v>1164</v>
      </c>
      <c r="D755" t="s">
        <v>1165</v>
      </c>
      <c r="F755" t="s">
        <v>1166</v>
      </c>
      <c r="G755" t="s">
        <v>1163</v>
      </c>
      <c r="H755" t="s">
        <v>432</v>
      </c>
      <c r="I755" t="s">
        <v>188</v>
      </c>
      <c r="J755" t="s">
        <v>37</v>
      </c>
      <c r="K755" t="s">
        <v>899</v>
      </c>
      <c r="L755" t="s">
        <v>1509</v>
      </c>
      <c r="M755" t="s">
        <v>461</v>
      </c>
      <c r="N755" s="1360">
        <v>18.79</v>
      </c>
      <c r="O755">
        <f t="shared" si="21"/>
        <v>6</v>
      </c>
      <c r="P755" s="2015">
        <v>0.65291018518518518</v>
      </c>
    </row>
    <row r="756" spans="1:16" x14ac:dyDescent="0.25">
      <c r="A756" t="str">
        <f t="shared" si="22"/>
        <v>06-79</v>
      </c>
      <c r="B756" s="1361">
        <v>79</v>
      </c>
      <c r="C756" t="s">
        <v>1105</v>
      </c>
      <c r="D756" t="s">
        <v>1106</v>
      </c>
      <c r="F756" t="s">
        <v>1107</v>
      </c>
      <c r="G756" t="s">
        <v>1104</v>
      </c>
      <c r="H756" t="s">
        <v>432</v>
      </c>
      <c r="I756" t="s">
        <v>1108</v>
      </c>
      <c r="J756" t="s">
        <v>37</v>
      </c>
      <c r="K756" t="s">
        <v>899</v>
      </c>
      <c r="L756" t="s">
        <v>1510</v>
      </c>
      <c r="M756" t="s">
        <v>475</v>
      </c>
      <c r="N756" s="1362">
        <v>17.96</v>
      </c>
      <c r="O756">
        <f t="shared" si="21"/>
        <v>6</v>
      </c>
      <c r="P756" s="2015">
        <v>0.65299131944444444</v>
      </c>
    </row>
    <row r="757" spans="1:16" x14ac:dyDescent="0.25">
      <c r="A757" t="str">
        <f t="shared" si="22"/>
        <v>06-62</v>
      </c>
      <c r="B757" s="1363">
        <v>62</v>
      </c>
      <c r="C757" t="s">
        <v>179</v>
      </c>
      <c r="D757" t="s">
        <v>917</v>
      </c>
      <c r="F757" t="s">
        <v>1055</v>
      </c>
      <c r="G757" t="s">
        <v>1054</v>
      </c>
      <c r="H757" t="s">
        <v>432</v>
      </c>
      <c r="I757" t="s">
        <v>183</v>
      </c>
      <c r="J757" t="s">
        <v>37</v>
      </c>
      <c r="K757" t="s">
        <v>899</v>
      </c>
      <c r="L757" t="s">
        <v>1511</v>
      </c>
      <c r="M757" t="s">
        <v>316</v>
      </c>
      <c r="N757" s="1364">
        <v>18.22</v>
      </c>
      <c r="O757">
        <f t="shared" si="21"/>
        <v>6</v>
      </c>
      <c r="P757" s="2015">
        <v>0.6530728009259259</v>
      </c>
    </row>
    <row r="758" spans="1:16" x14ac:dyDescent="0.25">
      <c r="A758" t="str">
        <f t="shared" si="22"/>
        <v>06-95</v>
      </c>
      <c r="B758" s="1365">
        <v>95</v>
      </c>
      <c r="C758" t="s">
        <v>1214</v>
      </c>
      <c r="D758" t="s">
        <v>1215</v>
      </c>
      <c r="F758" t="s">
        <v>1216</v>
      </c>
      <c r="G758" t="s">
        <v>1213</v>
      </c>
      <c r="H758" t="s">
        <v>432</v>
      </c>
      <c r="I758" t="s">
        <v>1217</v>
      </c>
      <c r="J758" t="s">
        <v>37</v>
      </c>
      <c r="K758" t="s">
        <v>899</v>
      </c>
      <c r="L758" t="s">
        <v>1512</v>
      </c>
      <c r="M758" t="s">
        <v>324</v>
      </c>
      <c r="N758" s="1366">
        <v>18</v>
      </c>
      <c r="O758">
        <f t="shared" ref="O758:O821" si="23">J758*2</f>
        <v>6</v>
      </c>
      <c r="P758" s="2015">
        <v>0.65308506944444444</v>
      </c>
    </row>
    <row r="759" spans="1:16" x14ac:dyDescent="0.25">
      <c r="A759" t="str">
        <f t="shared" si="22"/>
        <v>06-43</v>
      </c>
      <c r="B759" s="1367">
        <v>43</v>
      </c>
      <c r="C759" t="s">
        <v>1238</v>
      </c>
      <c r="D759" t="s">
        <v>87</v>
      </c>
      <c r="F759" t="s">
        <v>1239</v>
      </c>
      <c r="G759" t="s">
        <v>247</v>
      </c>
      <c r="H759" t="s">
        <v>432</v>
      </c>
      <c r="I759" t="s">
        <v>1240</v>
      </c>
      <c r="J759" t="s">
        <v>37</v>
      </c>
      <c r="K759" t="s">
        <v>899</v>
      </c>
      <c r="L759" t="s">
        <v>1513</v>
      </c>
      <c r="M759" t="s">
        <v>324</v>
      </c>
      <c r="N759" s="1368">
        <v>18</v>
      </c>
      <c r="O759">
        <f t="shared" si="23"/>
        <v>6</v>
      </c>
      <c r="P759" s="2015">
        <v>0.65314513888888892</v>
      </c>
    </row>
    <row r="760" spans="1:16" x14ac:dyDescent="0.25">
      <c r="A760" t="str">
        <f t="shared" si="22"/>
        <v>06-76</v>
      </c>
      <c r="B760" s="1369">
        <v>76</v>
      </c>
      <c r="C760" t="s">
        <v>1044</v>
      </c>
      <c r="D760" t="s">
        <v>1045</v>
      </c>
      <c r="F760" t="s">
        <v>1046</v>
      </c>
      <c r="G760" t="s">
        <v>1043</v>
      </c>
      <c r="H760" t="s">
        <v>432</v>
      </c>
      <c r="I760" t="s">
        <v>1047</v>
      </c>
      <c r="J760" t="s">
        <v>37</v>
      </c>
      <c r="K760" t="s">
        <v>899</v>
      </c>
      <c r="L760" t="s">
        <v>1514</v>
      </c>
      <c r="M760" t="s">
        <v>326</v>
      </c>
      <c r="N760" s="1370">
        <v>17.89</v>
      </c>
      <c r="O760">
        <f t="shared" si="23"/>
        <v>6</v>
      </c>
      <c r="P760" s="2015">
        <v>0.65318344907407411</v>
      </c>
    </row>
    <row r="761" spans="1:16" x14ac:dyDescent="0.25">
      <c r="A761" t="str">
        <f t="shared" si="22"/>
        <v>06-75</v>
      </c>
      <c r="B761" s="1371">
        <v>75</v>
      </c>
      <c r="C761" t="s">
        <v>1202</v>
      </c>
      <c r="D761" t="s">
        <v>1203</v>
      </c>
      <c r="F761" t="s">
        <v>1204</v>
      </c>
      <c r="G761" t="s">
        <v>1201</v>
      </c>
      <c r="H761" t="s">
        <v>432</v>
      </c>
      <c r="I761" t="s">
        <v>1047</v>
      </c>
      <c r="J761" t="s">
        <v>37</v>
      </c>
      <c r="K761" t="s">
        <v>899</v>
      </c>
      <c r="L761" t="s">
        <v>1515</v>
      </c>
      <c r="M761" t="s">
        <v>316</v>
      </c>
      <c r="N761" s="1372">
        <v>18.22</v>
      </c>
      <c r="O761">
        <f t="shared" si="23"/>
        <v>6</v>
      </c>
      <c r="P761" s="2015">
        <v>0.65328460648148146</v>
      </c>
    </row>
    <row r="762" spans="1:16" x14ac:dyDescent="0.25">
      <c r="A762" t="str">
        <f t="shared" si="22"/>
        <v>06-78</v>
      </c>
      <c r="B762" s="1373">
        <v>78</v>
      </c>
      <c r="C762" t="s">
        <v>1039</v>
      </c>
      <c r="D762" t="s">
        <v>260</v>
      </c>
      <c r="F762" t="s">
        <v>1040</v>
      </c>
      <c r="G762" t="s">
        <v>1038</v>
      </c>
      <c r="H762" t="s">
        <v>432</v>
      </c>
      <c r="I762" t="s">
        <v>1041</v>
      </c>
      <c r="J762" t="s">
        <v>37</v>
      </c>
      <c r="K762" t="s">
        <v>899</v>
      </c>
      <c r="L762" t="s">
        <v>1516</v>
      </c>
      <c r="M762" t="s">
        <v>337</v>
      </c>
      <c r="N762" s="1374">
        <v>17.649999999999999</v>
      </c>
      <c r="O762">
        <f t="shared" si="23"/>
        <v>6</v>
      </c>
      <c r="P762" s="2015">
        <v>0.653331712962963</v>
      </c>
    </row>
    <row r="763" spans="1:16" x14ac:dyDescent="0.25">
      <c r="A763" t="str">
        <f t="shared" si="22"/>
        <v>06-86</v>
      </c>
      <c r="B763" s="1375">
        <v>86</v>
      </c>
      <c r="C763" t="s">
        <v>1072</v>
      </c>
      <c r="D763" t="s">
        <v>1073</v>
      </c>
      <c r="F763" t="s">
        <v>1074</v>
      </c>
      <c r="G763" t="s">
        <v>1071</v>
      </c>
      <c r="H763" t="s">
        <v>432</v>
      </c>
      <c r="I763" t="s">
        <v>188</v>
      </c>
      <c r="J763" t="s">
        <v>37</v>
      </c>
      <c r="K763" t="s">
        <v>899</v>
      </c>
      <c r="L763" t="s">
        <v>1517</v>
      </c>
      <c r="M763" t="s">
        <v>335</v>
      </c>
      <c r="N763" s="1376">
        <v>17.79</v>
      </c>
      <c r="O763">
        <f t="shared" si="23"/>
        <v>6</v>
      </c>
      <c r="P763" s="2015">
        <v>0.65340520833333338</v>
      </c>
    </row>
    <row r="764" spans="1:16" x14ac:dyDescent="0.25">
      <c r="A764" t="str">
        <f t="shared" si="22"/>
        <v>06-60</v>
      </c>
      <c r="B764" s="1377">
        <v>60</v>
      </c>
      <c r="C764" t="s">
        <v>1096</v>
      </c>
      <c r="D764" t="s">
        <v>1097</v>
      </c>
      <c r="F764" t="s">
        <v>1098</v>
      </c>
      <c r="G764" t="s">
        <v>1095</v>
      </c>
      <c r="H764" t="s">
        <v>432</v>
      </c>
      <c r="I764" t="s">
        <v>1099</v>
      </c>
      <c r="J764" t="s">
        <v>37</v>
      </c>
      <c r="K764" t="s">
        <v>899</v>
      </c>
      <c r="L764" t="s">
        <v>1518</v>
      </c>
      <c r="M764" t="s">
        <v>426</v>
      </c>
      <c r="N764" s="1378">
        <v>17.510000000000002</v>
      </c>
      <c r="O764">
        <f t="shared" si="23"/>
        <v>6</v>
      </c>
      <c r="P764" s="2015">
        <v>0.65369918981481479</v>
      </c>
    </row>
    <row r="765" spans="1:16" x14ac:dyDescent="0.25">
      <c r="A765" t="str">
        <f t="shared" si="22"/>
        <v>06-73</v>
      </c>
      <c r="B765" s="1379">
        <v>73</v>
      </c>
      <c r="C765" t="s">
        <v>1337</v>
      </c>
      <c r="D765" t="s">
        <v>1338</v>
      </c>
      <c r="F765" t="s">
        <v>1339</v>
      </c>
      <c r="G765" t="s">
        <v>1336</v>
      </c>
      <c r="H765" t="s">
        <v>432</v>
      </c>
      <c r="I765" t="s">
        <v>1340</v>
      </c>
      <c r="J765" t="s">
        <v>37</v>
      </c>
      <c r="K765" t="s">
        <v>899</v>
      </c>
      <c r="L765" t="s">
        <v>1519</v>
      </c>
      <c r="M765" t="s">
        <v>320</v>
      </c>
      <c r="N765" s="1380">
        <v>18.07</v>
      </c>
      <c r="O765">
        <f t="shared" si="23"/>
        <v>6</v>
      </c>
      <c r="P765" s="2015">
        <v>0.65402777777777776</v>
      </c>
    </row>
    <row r="766" spans="1:16" x14ac:dyDescent="0.25">
      <c r="A766" t="str">
        <f t="shared" si="22"/>
        <v>08-1</v>
      </c>
      <c r="B766" s="1381">
        <v>1</v>
      </c>
      <c r="C766" t="s">
        <v>920</v>
      </c>
      <c r="D766" t="s">
        <v>921</v>
      </c>
      <c r="F766" t="s">
        <v>48</v>
      </c>
      <c r="G766" t="s">
        <v>241</v>
      </c>
      <c r="H766" t="s">
        <v>496</v>
      </c>
      <c r="I766" t="s">
        <v>922</v>
      </c>
      <c r="J766" t="s">
        <v>236</v>
      </c>
      <c r="K766" t="s">
        <v>899</v>
      </c>
      <c r="L766" t="s">
        <v>1520</v>
      </c>
      <c r="M766" t="s">
        <v>1521</v>
      </c>
      <c r="N766" s="1382">
        <v>21.38</v>
      </c>
      <c r="O766">
        <f t="shared" si="23"/>
        <v>8</v>
      </c>
      <c r="P766" s="2015">
        <v>0.6551228009259259</v>
      </c>
    </row>
    <row r="767" spans="1:16" x14ac:dyDescent="0.25">
      <c r="A767" t="str">
        <f t="shared" si="22"/>
        <v>08-4</v>
      </c>
      <c r="B767" s="1383">
        <v>4</v>
      </c>
      <c r="C767" t="s">
        <v>916</v>
      </c>
      <c r="D767" t="s">
        <v>917</v>
      </c>
      <c r="F767" t="s">
        <v>48</v>
      </c>
      <c r="G767" t="s">
        <v>236</v>
      </c>
      <c r="H767" t="s">
        <v>496</v>
      </c>
      <c r="I767" t="s">
        <v>918</v>
      </c>
      <c r="J767" t="s">
        <v>236</v>
      </c>
      <c r="K767" t="s">
        <v>899</v>
      </c>
      <c r="L767" t="s">
        <v>1522</v>
      </c>
      <c r="M767" t="s">
        <v>1347</v>
      </c>
      <c r="N767" s="1384">
        <v>21.23</v>
      </c>
      <c r="O767">
        <f t="shared" si="23"/>
        <v>8</v>
      </c>
      <c r="P767" s="2015">
        <v>0.6552179398148148</v>
      </c>
    </row>
    <row r="768" spans="1:16" x14ac:dyDescent="0.25">
      <c r="A768" t="str">
        <f t="shared" si="22"/>
        <v>08-18</v>
      </c>
      <c r="B768" s="1385">
        <v>18</v>
      </c>
      <c r="C768" t="s">
        <v>948</v>
      </c>
      <c r="D768" t="s">
        <v>949</v>
      </c>
      <c r="F768" t="s">
        <v>950</v>
      </c>
      <c r="G768" t="s">
        <v>43</v>
      </c>
      <c r="H768" t="s">
        <v>496</v>
      </c>
      <c r="I768" t="s">
        <v>914</v>
      </c>
      <c r="J768" t="s">
        <v>236</v>
      </c>
      <c r="K768" t="s">
        <v>899</v>
      </c>
      <c r="L768" t="s">
        <v>1523</v>
      </c>
      <c r="M768" t="s">
        <v>1247</v>
      </c>
      <c r="N768" s="1386">
        <v>21.03</v>
      </c>
      <c r="O768">
        <f t="shared" si="23"/>
        <v>8</v>
      </c>
      <c r="P768" s="2015">
        <v>0.65557673611111111</v>
      </c>
    </row>
    <row r="769" spans="1:16" x14ac:dyDescent="0.25">
      <c r="A769" t="str">
        <f t="shared" si="22"/>
        <v>08-9</v>
      </c>
      <c r="B769" s="1387">
        <v>9</v>
      </c>
      <c r="C769" t="s">
        <v>901</v>
      </c>
      <c r="D769" t="s">
        <v>902</v>
      </c>
      <c r="F769" t="s">
        <v>903</v>
      </c>
      <c r="G769" t="s">
        <v>112</v>
      </c>
      <c r="H769" t="s">
        <v>496</v>
      </c>
      <c r="I769" t="s">
        <v>904</v>
      </c>
      <c r="J769" t="s">
        <v>236</v>
      </c>
      <c r="K769" t="s">
        <v>899</v>
      </c>
      <c r="L769" t="s">
        <v>1524</v>
      </c>
      <c r="M769" t="s">
        <v>1525</v>
      </c>
      <c r="N769" s="1388">
        <v>20.79</v>
      </c>
      <c r="O769">
        <f t="shared" si="23"/>
        <v>8</v>
      </c>
      <c r="P769" s="2015">
        <v>0.65560613425925929</v>
      </c>
    </row>
    <row r="770" spans="1:16" x14ac:dyDescent="0.25">
      <c r="A770" t="str">
        <f t="shared" si="22"/>
        <v>08-2</v>
      </c>
      <c r="B770" s="1389">
        <v>2</v>
      </c>
      <c r="C770" t="s">
        <v>932</v>
      </c>
      <c r="D770" t="s">
        <v>933</v>
      </c>
      <c r="F770" t="s">
        <v>934</v>
      </c>
      <c r="G770" t="s">
        <v>130</v>
      </c>
      <c r="H770" t="s">
        <v>496</v>
      </c>
      <c r="I770" t="s">
        <v>914</v>
      </c>
      <c r="J770" t="s">
        <v>236</v>
      </c>
      <c r="K770" t="s">
        <v>899</v>
      </c>
      <c r="L770" t="s">
        <v>1526</v>
      </c>
      <c r="M770" t="s">
        <v>1525</v>
      </c>
      <c r="N770" s="1390">
        <v>20.79</v>
      </c>
      <c r="O770">
        <f t="shared" si="23"/>
        <v>8</v>
      </c>
      <c r="P770" s="2015">
        <v>0.65560972222222225</v>
      </c>
    </row>
    <row r="771" spans="1:16" x14ac:dyDescent="0.25">
      <c r="A771" t="str">
        <f t="shared" si="22"/>
        <v>08-6</v>
      </c>
      <c r="B771" s="1391">
        <v>6</v>
      </c>
      <c r="C771" t="s">
        <v>911</v>
      </c>
      <c r="D771" t="s">
        <v>912</v>
      </c>
      <c r="F771" t="s">
        <v>913</v>
      </c>
      <c r="G771" t="s">
        <v>95</v>
      </c>
      <c r="H771" t="s">
        <v>496</v>
      </c>
      <c r="I771" t="s">
        <v>914</v>
      </c>
      <c r="J771" t="s">
        <v>236</v>
      </c>
      <c r="K771" t="s">
        <v>899</v>
      </c>
      <c r="L771" t="s">
        <v>1527</v>
      </c>
      <c r="M771" t="s">
        <v>1259</v>
      </c>
      <c r="N771" s="1392">
        <v>20.55</v>
      </c>
      <c r="O771">
        <f t="shared" si="23"/>
        <v>8</v>
      </c>
      <c r="P771" s="2015">
        <v>0.65568726851851855</v>
      </c>
    </row>
    <row r="772" spans="1:16" x14ac:dyDescent="0.25">
      <c r="A772" t="str">
        <f t="shared" si="22"/>
        <v>08-38</v>
      </c>
      <c r="B772" s="1393">
        <v>38</v>
      </c>
      <c r="C772" t="s">
        <v>965</v>
      </c>
      <c r="D772" t="s">
        <v>966</v>
      </c>
      <c r="F772" t="s">
        <v>48</v>
      </c>
      <c r="G772" t="s">
        <v>214</v>
      </c>
      <c r="H772" t="s">
        <v>496</v>
      </c>
      <c r="I772" t="s">
        <v>967</v>
      </c>
      <c r="J772" t="s">
        <v>236</v>
      </c>
      <c r="K772" t="s">
        <v>899</v>
      </c>
      <c r="L772" t="s">
        <v>1528</v>
      </c>
      <c r="M772" t="s">
        <v>1257</v>
      </c>
      <c r="N772" s="1394">
        <v>20.59</v>
      </c>
      <c r="O772">
        <f t="shared" si="23"/>
        <v>8</v>
      </c>
      <c r="P772" s="2015">
        <v>0.65569097222222228</v>
      </c>
    </row>
    <row r="773" spans="1:16" x14ac:dyDescent="0.25">
      <c r="A773" t="str">
        <f t="shared" si="22"/>
        <v>08-7</v>
      </c>
      <c r="B773" s="1395">
        <v>7</v>
      </c>
      <c r="C773" t="s">
        <v>896</v>
      </c>
      <c r="D773" t="s">
        <v>105</v>
      </c>
      <c r="F773" t="s">
        <v>897</v>
      </c>
      <c r="G773" t="s">
        <v>204</v>
      </c>
      <c r="H773" t="s">
        <v>496</v>
      </c>
      <c r="I773" t="s">
        <v>898</v>
      </c>
      <c r="J773" t="s">
        <v>236</v>
      </c>
      <c r="K773" t="s">
        <v>899</v>
      </c>
      <c r="L773" t="s">
        <v>1529</v>
      </c>
      <c r="M773" t="s">
        <v>1255</v>
      </c>
      <c r="N773" s="1396">
        <v>20.74</v>
      </c>
      <c r="O773">
        <f t="shared" si="23"/>
        <v>8</v>
      </c>
      <c r="P773" s="2015">
        <v>0.65573356481481482</v>
      </c>
    </row>
    <row r="774" spans="1:16" x14ac:dyDescent="0.25">
      <c r="A774" t="str">
        <f t="shared" si="22"/>
        <v>08-20</v>
      </c>
      <c r="B774" s="1397">
        <v>20</v>
      </c>
      <c r="C774" t="s">
        <v>906</v>
      </c>
      <c r="D774" t="s">
        <v>907</v>
      </c>
      <c r="F774" t="s">
        <v>908</v>
      </c>
      <c r="G774" t="s">
        <v>107</v>
      </c>
      <c r="H774" t="s">
        <v>496</v>
      </c>
      <c r="I774" t="s">
        <v>909</v>
      </c>
      <c r="J774" t="s">
        <v>236</v>
      </c>
      <c r="K774" t="s">
        <v>899</v>
      </c>
      <c r="L774" t="s">
        <v>1530</v>
      </c>
      <c r="M774" t="s">
        <v>1361</v>
      </c>
      <c r="N774" s="1398">
        <v>20.45</v>
      </c>
      <c r="O774">
        <f t="shared" si="23"/>
        <v>8</v>
      </c>
      <c r="P774" s="2015">
        <v>0.65581053240740739</v>
      </c>
    </row>
    <row r="775" spans="1:16" x14ac:dyDescent="0.25">
      <c r="A775" t="str">
        <f t="shared" ref="A775:A838" si="24">CONCATENATE(TEXT(O775,"00"),"-",B775)</f>
        <v>08-40</v>
      </c>
      <c r="B775" s="1399">
        <v>40</v>
      </c>
      <c r="C775" t="s">
        <v>975</v>
      </c>
      <c r="D775" t="s">
        <v>976</v>
      </c>
      <c r="F775" t="s">
        <v>977</v>
      </c>
      <c r="G775" t="s">
        <v>83</v>
      </c>
      <c r="H775" t="s">
        <v>496</v>
      </c>
      <c r="I775" t="s">
        <v>978</v>
      </c>
      <c r="J775" t="s">
        <v>236</v>
      </c>
      <c r="K775" t="s">
        <v>899</v>
      </c>
      <c r="L775" t="s">
        <v>1531</v>
      </c>
      <c r="M775" t="s">
        <v>365</v>
      </c>
      <c r="N775" s="1400">
        <v>20.36</v>
      </c>
      <c r="O775">
        <f t="shared" si="23"/>
        <v>8</v>
      </c>
      <c r="P775" s="2015">
        <v>0.65589988425925927</v>
      </c>
    </row>
    <row r="776" spans="1:16" x14ac:dyDescent="0.25">
      <c r="A776" t="str">
        <f t="shared" si="24"/>
        <v>08-13</v>
      </c>
      <c r="B776" s="1401">
        <v>13</v>
      </c>
      <c r="C776" t="s">
        <v>940</v>
      </c>
      <c r="D776" t="s">
        <v>941</v>
      </c>
      <c r="F776" t="s">
        <v>942</v>
      </c>
      <c r="G776" t="s">
        <v>634</v>
      </c>
      <c r="H776" t="s">
        <v>496</v>
      </c>
      <c r="I776" t="s">
        <v>914</v>
      </c>
      <c r="J776" t="s">
        <v>236</v>
      </c>
      <c r="K776" t="s">
        <v>899</v>
      </c>
      <c r="L776" t="s">
        <v>1532</v>
      </c>
      <c r="M776" t="s">
        <v>1365</v>
      </c>
      <c r="N776" s="1402">
        <v>20.41</v>
      </c>
      <c r="O776">
        <f t="shared" si="23"/>
        <v>8</v>
      </c>
      <c r="P776" s="2015">
        <v>0.65591770833333329</v>
      </c>
    </row>
    <row r="777" spans="1:16" x14ac:dyDescent="0.25">
      <c r="A777" t="str">
        <f t="shared" si="24"/>
        <v>08-12</v>
      </c>
      <c r="B777" s="1403">
        <v>12</v>
      </c>
      <c r="C777" t="s">
        <v>961</v>
      </c>
      <c r="D777" t="s">
        <v>962</v>
      </c>
      <c r="F777" t="s">
        <v>963</v>
      </c>
      <c r="G777" t="s">
        <v>960</v>
      </c>
      <c r="H777" t="s">
        <v>496</v>
      </c>
      <c r="I777" t="s">
        <v>914</v>
      </c>
      <c r="J777" t="s">
        <v>236</v>
      </c>
      <c r="K777" t="s">
        <v>899</v>
      </c>
      <c r="L777" t="s">
        <v>1533</v>
      </c>
      <c r="M777" t="s">
        <v>281</v>
      </c>
      <c r="N777" s="1404">
        <v>19.91</v>
      </c>
      <c r="O777">
        <f t="shared" si="23"/>
        <v>8</v>
      </c>
      <c r="P777" s="2015">
        <v>0.65606840277777778</v>
      </c>
    </row>
    <row r="778" spans="1:16" x14ac:dyDescent="0.25">
      <c r="A778" t="str">
        <f t="shared" si="24"/>
        <v>08-14</v>
      </c>
      <c r="B778" s="1405">
        <v>14</v>
      </c>
      <c r="C778" t="s">
        <v>92</v>
      </c>
      <c r="D778" t="s">
        <v>952</v>
      </c>
      <c r="F778" t="s">
        <v>953</v>
      </c>
      <c r="G778" t="s">
        <v>662</v>
      </c>
      <c r="H778" t="s">
        <v>496</v>
      </c>
      <c r="I778" t="s">
        <v>927</v>
      </c>
      <c r="J778" t="s">
        <v>236</v>
      </c>
      <c r="K778" t="s">
        <v>899</v>
      </c>
      <c r="L778" t="s">
        <v>1534</v>
      </c>
      <c r="M778" t="s">
        <v>373</v>
      </c>
      <c r="N778" s="1406">
        <v>20.22</v>
      </c>
      <c r="O778">
        <f t="shared" si="23"/>
        <v>8</v>
      </c>
      <c r="P778" s="2015">
        <v>0.65615439814814813</v>
      </c>
    </row>
    <row r="779" spans="1:16" x14ac:dyDescent="0.25">
      <c r="A779" t="str">
        <f t="shared" si="24"/>
        <v>08-11</v>
      </c>
      <c r="B779" s="1407">
        <v>11</v>
      </c>
      <c r="C779" t="s">
        <v>929</v>
      </c>
      <c r="D779" t="s">
        <v>202</v>
      </c>
      <c r="F779" t="s">
        <v>930</v>
      </c>
      <c r="G779" t="s">
        <v>49</v>
      </c>
      <c r="H779" t="s">
        <v>496</v>
      </c>
      <c r="I779" t="s">
        <v>914</v>
      </c>
      <c r="J779" t="s">
        <v>236</v>
      </c>
      <c r="K779" t="s">
        <v>899</v>
      </c>
      <c r="L779" t="s">
        <v>1535</v>
      </c>
      <c r="M779" t="s">
        <v>382</v>
      </c>
      <c r="N779" s="1408">
        <v>19.309999999999999</v>
      </c>
      <c r="O779">
        <f t="shared" si="23"/>
        <v>8</v>
      </c>
      <c r="P779" s="2015">
        <v>0.65617523148148149</v>
      </c>
    </row>
    <row r="780" spans="1:16" x14ac:dyDescent="0.25">
      <c r="A780" t="str">
        <f t="shared" si="24"/>
        <v>08-8</v>
      </c>
      <c r="B780" s="1409">
        <v>8</v>
      </c>
      <c r="C780" t="s">
        <v>924</v>
      </c>
      <c r="D780" t="s">
        <v>925</v>
      </c>
      <c r="F780" t="s">
        <v>926</v>
      </c>
      <c r="G780" t="s">
        <v>267</v>
      </c>
      <c r="H780" t="s">
        <v>496</v>
      </c>
      <c r="I780" t="s">
        <v>927</v>
      </c>
      <c r="J780" t="s">
        <v>236</v>
      </c>
      <c r="K780" t="s">
        <v>899</v>
      </c>
      <c r="L780" t="s">
        <v>1536</v>
      </c>
      <c r="M780" t="s">
        <v>367</v>
      </c>
      <c r="N780" s="1410">
        <v>20.13</v>
      </c>
      <c r="O780">
        <f t="shared" si="23"/>
        <v>8</v>
      </c>
      <c r="P780" s="2015">
        <v>0.65628032407407411</v>
      </c>
    </row>
    <row r="781" spans="1:16" x14ac:dyDescent="0.25">
      <c r="A781" t="str">
        <f t="shared" si="24"/>
        <v>08-37</v>
      </c>
      <c r="B781" s="1411">
        <v>37</v>
      </c>
      <c r="C781" t="s">
        <v>1025</v>
      </c>
      <c r="D781" t="s">
        <v>1026</v>
      </c>
      <c r="F781" t="s">
        <v>1027</v>
      </c>
      <c r="G781" t="s">
        <v>25</v>
      </c>
      <c r="H781" t="s">
        <v>496</v>
      </c>
      <c r="I781" t="s">
        <v>626</v>
      </c>
      <c r="J781" t="s">
        <v>236</v>
      </c>
      <c r="K781" t="s">
        <v>899</v>
      </c>
      <c r="L781" t="s">
        <v>1537</v>
      </c>
      <c r="M781" t="s">
        <v>370</v>
      </c>
      <c r="N781" s="1412">
        <v>19.87</v>
      </c>
      <c r="O781">
        <f t="shared" si="23"/>
        <v>8</v>
      </c>
      <c r="P781" s="2015">
        <v>0.65629363425925924</v>
      </c>
    </row>
    <row r="782" spans="1:16" x14ac:dyDescent="0.25">
      <c r="A782" t="str">
        <f t="shared" si="24"/>
        <v>08-22</v>
      </c>
      <c r="B782" s="1413">
        <v>22</v>
      </c>
      <c r="C782" t="s">
        <v>980</v>
      </c>
      <c r="D782" t="s">
        <v>110</v>
      </c>
      <c r="F782" t="s">
        <v>981</v>
      </c>
      <c r="G782" t="s">
        <v>118</v>
      </c>
      <c r="H782" t="s">
        <v>496</v>
      </c>
      <c r="I782" t="s">
        <v>914</v>
      </c>
      <c r="J782" t="s">
        <v>236</v>
      </c>
      <c r="K782" t="s">
        <v>899</v>
      </c>
      <c r="L782" t="s">
        <v>1538</v>
      </c>
      <c r="M782" t="s">
        <v>440</v>
      </c>
      <c r="N782" s="1414">
        <v>20</v>
      </c>
      <c r="O782">
        <f t="shared" si="23"/>
        <v>8</v>
      </c>
      <c r="P782" s="2015">
        <v>0.65649548611111108</v>
      </c>
    </row>
    <row r="783" spans="1:16" x14ac:dyDescent="0.25">
      <c r="A783" t="str">
        <f t="shared" si="24"/>
        <v>08-68</v>
      </c>
      <c r="B783" s="1415">
        <v>68</v>
      </c>
      <c r="C783" t="s">
        <v>1181</v>
      </c>
      <c r="D783" t="s">
        <v>952</v>
      </c>
      <c r="F783" t="s">
        <v>1182</v>
      </c>
      <c r="G783" t="s">
        <v>1180</v>
      </c>
      <c r="H783" t="s">
        <v>496</v>
      </c>
      <c r="I783" t="s">
        <v>1183</v>
      </c>
      <c r="J783" t="s">
        <v>236</v>
      </c>
      <c r="K783" t="s">
        <v>899</v>
      </c>
      <c r="L783" t="s">
        <v>1539</v>
      </c>
      <c r="M783" t="s">
        <v>434</v>
      </c>
      <c r="N783" s="1416">
        <v>20.27</v>
      </c>
      <c r="O783">
        <f t="shared" si="23"/>
        <v>8</v>
      </c>
      <c r="P783" s="2015">
        <v>0.6565016203703703</v>
      </c>
    </row>
    <row r="784" spans="1:16" x14ac:dyDescent="0.25">
      <c r="A784" t="str">
        <f t="shared" si="24"/>
        <v>08-21</v>
      </c>
      <c r="B784" s="1417">
        <v>21</v>
      </c>
      <c r="C784" t="s">
        <v>969</v>
      </c>
      <c r="D784" t="s">
        <v>165</v>
      </c>
      <c r="F784" t="s">
        <v>970</v>
      </c>
      <c r="G784" t="s">
        <v>256</v>
      </c>
      <c r="H784" t="s">
        <v>496</v>
      </c>
      <c r="I784" t="s">
        <v>904</v>
      </c>
      <c r="J784" t="s">
        <v>236</v>
      </c>
      <c r="K784" t="s">
        <v>899</v>
      </c>
      <c r="L784" t="s">
        <v>1540</v>
      </c>
      <c r="M784" t="s">
        <v>440</v>
      </c>
      <c r="N784" s="1418">
        <v>20</v>
      </c>
      <c r="O784">
        <f t="shared" si="23"/>
        <v>8</v>
      </c>
      <c r="P784" s="2015">
        <v>0.65654189814814812</v>
      </c>
    </row>
    <row r="785" spans="1:16" x14ac:dyDescent="0.25">
      <c r="A785" t="str">
        <f t="shared" si="24"/>
        <v>08-15</v>
      </c>
      <c r="B785" s="1419">
        <v>15</v>
      </c>
      <c r="C785" t="s">
        <v>936</v>
      </c>
      <c r="D785" t="s">
        <v>937</v>
      </c>
      <c r="F785" t="s">
        <v>938</v>
      </c>
      <c r="G785" t="s">
        <v>145</v>
      </c>
      <c r="H785" t="s">
        <v>496</v>
      </c>
      <c r="I785" t="s">
        <v>939</v>
      </c>
      <c r="J785" t="s">
        <v>236</v>
      </c>
      <c r="K785" t="s">
        <v>899</v>
      </c>
      <c r="L785" t="s">
        <v>1541</v>
      </c>
      <c r="M785" t="s">
        <v>370</v>
      </c>
      <c r="N785" s="1420">
        <v>19.87</v>
      </c>
      <c r="O785">
        <f t="shared" si="23"/>
        <v>8</v>
      </c>
      <c r="P785" s="2015">
        <v>0.65658842592592592</v>
      </c>
    </row>
    <row r="786" spans="1:16" x14ac:dyDescent="0.25">
      <c r="A786" t="str">
        <f t="shared" si="24"/>
        <v>08-10</v>
      </c>
      <c r="B786" s="1421">
        <v>10</v>
      </c>
      <c r="C786" t="s">
        <v>985</v>
      </c>
      <c r="D786" t="s">
        <v>986</v>
      </c>
      <c r="F786" t="s">
        <v>987</v>
      </c>
      <c r="G786" t="s">
        <v>209</v>
      </c>
      <c r="H786" t="s">
        <v>496</v>
      </c>
      <c r="I786" t="s">
        <v>988</v>
      </c>
      <c r="J786" t="s">
        <v>236</v>
      </c>
      <c r="K786" t="s">
        <v>899</v>
      </c>
      <c r="L786" t="s">
        <v>1542</v>
      </c>
      <c r="M786" t="s">
        <v>502</v>
      </c>
      <c r="N786" s="1422">
        <v>19.690000000000001</v>
      </c>
      <c r="O786">
        <f t="shared" si="23"/>
        <v>8</v>
      </c>
      <c r="P786" s="2015">
        <v>0.65662222222222222</v>
      </c>
    </row>
    <row r="787" spans="1:16" x14ac:dyDescent="0.25">
      <c r="A787" t="str">
        <f t="shared" si="24"/>
        <v>08-35</v>
      </c>
      <c r="B787" s="1423">
        <v>35</v>
      </c>
      <c r="C787" t="s">
        <v>982</v>
      </c>
      <c r="D787" t="s">
        <v>260</v>
      </c>
      <c r="F787" t="s">
        <v>983</v>
      </c>
      <c r="G787" t="s">
        <v>252</v>
      </c>
      <c r="H787" t="s">
        <v>496</v>
      </c>
      <c r="I787" t="s">
        <v>904</v>
      </c>
      <c r="J787" t="s">
        <v>236</v>
      </c>
      <c r="K787" t="s">
        <v>899</v>
      </c>
      <c r="L787" t="s">
        <v>1543</v>
      </c>
      <c r="M787" t="s">
        <v>293</v>
      </c>
      <c r="N787" s="1424">
        <v>19.350000000000001</v>
      </c>
      <c r="O787">
        <f t="shared" si="23"/>
        <v>8</v>
      </c>
      <c r="P787" s="2015">
        <v>0.65662754629629627</v>
      </c>
    </row>
    <row r="788" spans="1:16" x14ac:dyDescent="0.25">
      <c r="A788" t="str">
        <f t="shared" si="24"/>
        <v>08-24</v>
      </c>
      <c r="B788" s="1425">
        <v>24</v>
      </c>
      <c r="C788" t="s">
        <v>1270</v>
      </c>
      <c r="D788" t="s">
        <v>1271</v>
      </c>
      <c r="F788" t="s">
        <v>1272</v>
      </c>
      <c r="G788" t="s">
        <v>193</v>
      </c>
      <c r="H788" t="s">
        <v>496</v>
      </c>
      <c r="I788" t="s">
        <v>639</v>
      </c>
      <c r="J788" t="s">
        <v>236</v>
      </c>
      <c r="K788" t="s">
        <v>899</v>
      </c>
      <c r="L788" t="s">
        <v>1544</v>
      </c>
      <c r="M788" t="s">
        <v>287</v>
      </c>
      <c r="N788" s="1426">
        <v>19.57</v>
      </c>
      <c r="O788">
        <f t="shared" si="23"/>
        <v>8</v>
      </c>
      <c r="P788" s="2015">
        <v>0.6566319444444445</v>
      </c>
    </row>
    <row r="789" spans="1:16" x14ac:dyDescent="0.25">
      <c r="A789" t="str">
        <f t="shared" si="24"/>
        <v>08-34</v>
      </c>
      <c r="B789" s="1427">
        <v>34</v>
      </c>
      <c r="C789" t="s">
        <v>1207</v>
      </c>
      <c r="D789" t="s">
        <v>116</v>
      </c>
      <c r="F789" t="s">
        <v>1208</v>
      </c>
      <c r="G789" t="s">
        <v>1206</v>
      </c>
      <c r="H789" t="s">
        <v>496</v>
      </c>
      <c r="I789" t="s">
        <v>639</v>
      </c>
      <c r="J789" t="s">
        <v>236</v>
      </c>
      <c r="K789" t="s">
        <v>899</v>
      </c>
      <c r="L789" t="s">
        <v>1545</v>
      </c>
      <c r="M789" t="s">
        <v>276</v>
      </c>
      <c r="N789" s="1428">
        <v>20.18</v>
      </c>
      <c r="O789">
        <f t="shared" si="23"/>
        <v>8</v>
      </c>
      <c r="P789" s="2015">
        <v>0.65665821759259257</v>
      </c>
    </row>
    <row r="790" spans="1:16" x14ac:dyDescent="0.25">
      <c r="A790" t="str">
        <f t="shared" si="24"/>
        <v>08-59</v>
      </c>
      <c r="B790" s="1429">
        <v>59</v>
      </c>
      <c r="C790" t="s">
        <v>1082</v>
      </c>
      <c r="D790" t="s">
        <v>1083</v>
      </c>
      <c r="F790" t="s">
        <v>1084</v>
      </c>
      <c r="G790" t="s">
        <v>1081</v>
      </c>
      <c r="H790" t="s">
        <v>496</v>
      </c>
      <c r="I790" t="s">
        <v>72</v>
      </c>
      <c r="J790" t="s">
        <v>236</v>
      </c>
      <c r="K790" t="s">
        <v>899</v>
      </c>
      <c r="L790" t="s">
        <v>1546</v>
      </c>
      <c r="M790" t="s">
        <v>373</v>
      </c>
      <c r="N790" s="1430">
        <v>20.22</v>
      </c>
      <c r="O790">
        <f t="shared" si="23"/>
        <v>8</v>
      </c>
      <c r="P790" s="2015">
        <v>0.65669143518518525</v>
      </c>
    </row>
    <row r="791" spans="1:16" x14ac:dyDescent="0.25">
      <c r="A791" t="str">
        <f t="shared" si="24"/>
        <v>08-29</v>
      </c>
      <c r="B791" s="1431">
        <v>29</v>
      </c>
      <c r="C791" t="s">
        <v>1020</v>
      </c>
      <c r="D791" t="s">
        <v>1021</v>
      </c>
      <c r="F791" t="s">
        <v>1022</v>
      </c>
      <c r="G791" t="s">
        <v>182</v>
      </c>
      <c r="H791" t="s">
        <v>496</v>
      </c>
      <c r="I791" t="s">
        <v>1023</v>
      </c>
      <c r="J791" t="s">
        <v>236</v>
      </c>
      <c r="K791" t="s">
        <v>899</v>
      </c>
      <c r="L791" t="s">
        <v>1547</v>
      </c>
      <c r="M791" t="s">
        <v>376</v>
      </c>
      <c r="N791" s="1432">
        <v>19.649999999999999</v>
      </c>
      <c r="O791">
        <f t="shared" si="23"/>
        <v>8</v>
      </c>
      <c r="P791" s="2015">
        <v>0.65676909722222221</v>
      </c>
    </row>
    <row r="792" spans="1:16" x14ac:dyDescent="0.25">
      <c r="A792" t="str">
        <f t="shared" si="24"/>
        <v>08-19</v>
      </c>
      <c r="B792" s="1433">
        <v>19</v>
      </c>
      <c r="C792" t="s">
        <v>955</v>
      </c>
      <c r="D792" t="s">
        <v>956</v>
      </c>
      <c r="F792" t="s">
        <v>957</v>
      </c>
      <c r="G792" t="s">
        <v>141</v>
      </c>
      <c r="H792" t="s">
        <v>496</v>
      </c>
      <c r="I792" t="s">
        <v>958</v>
      </c>
      <c r="J792" t="s">
        <v>236</v>
      </c>
      <c r="K792" t="s">
        <v>899</v>
      </c>
      <c r="L792" t="s">
        <v>1548</v>
      </c>
      <c r="M792" t="s">
        <v>291</v>
      </c>
      <c r="N792" s="1434">
        <v>19.48</v>
      </c>
      <c r="O792">
        <f t="shared" si="23"/>
        <v>8</v>
      </c>
      <c r="P792" s="2015">
        <v>0.65681793981481484</v>
      </c>
    </row>
    <row r="793" spans="1:16" x14ac:dyDescent="0.25">
      <c r="A793" t="str">
        <f t="shared" si="24"/>
        <v>08-77</v>
      </c>
      <c r="B793" s="1435">
        <v>77</v>
      </c>
      <c r="C793" t="s">
        <v>1077</v>
      </c>
      <c r="D793" t="s">
        <v>1078</v>
      </c>
      <c r="F793" t="s">
        <v>1079</v>
      </c>
      <c r="G793" t="s">
        <v>1076</v>
      </c>
      <c r="H793" t="s">
        <v>496</v>
      </c>
      <c r="I793" t="s">
        <v>1047</v>
      </c>
      <c r="J793" t="s">
        <v>236</v>
      </c>
      <c r="K793" t="s">
        <v>899</v>
      </c>
      <c r="L793" t="s">
        <v>1549</v>
      </c>
      <c r="M793" t="s">
        <v>376</v>
      </c>
      <c r="N793" s="1436">
        <v>19.649999999999999</v>
      </c>
      <c r="O793">
        <f t="shared" si="23"/>
        <v>8</v>
      </c>
      <c r="P793" s="2015">
        <v>0.6568201388888889</v>
      </c>
    </row>
    <row r="794" spans="1:16" x14ac:dyDescent="0.25">
      <c r="A794" t="str">
        <f t="shared" si="24"/>
        <v>08-69</v>
      </c>
      <c r="B794" s="1437">
        <v>69</v>
      </c>
      <c r="C794" t="s">
        <v>1011</v>
      </c>
      <c r="D794" t="s">
        <v>260</v>
      </c>
      <c r="F794" t="s">
        <v>1012</v>
      </c>
      <c r="G794" t="s">
        <v>1010</v>
      </c>
      <c r="H794" t="s">
        <v>496</v>
      </c>
      <c r="I794" t="s">
        <v>1013</v>
      </c>
      <c r="J794" t="s">
        <v>236</v>
      </c>
      <c r="K794" t="s">
        <v>899</v>
      </c>
      <c r="L794" t="s">
        <v>1550</v>
      </c>
      <c r="M794" t="s">
        <v>376</v>
      </c>
      <c r="N794" s="1438">
        <v>19.649999999999999</v>
      </c>
      <c r="O794">
        <f t="shared" si="23"/>
        <v>8</v>
      </c>
      <c r="P794" s="2015">
        <v>0.65691504629629627</v>
      </c>
    </row>
    <row r="795" spans="1:16" x14ac:dyDescent="0.25">
      <c r="A795" t="str">
        <f t="shared" si="24"/>
        <v>08-83</v>
      </c>
      <c r="B795" s="1439">
        <v>83</v>
      </c>
      <c r="C795" t="s">
        <v>1148</v>
      </c>
      <c r="D795" t="s">
        <v>245</v>
      </c>
      <c r="F795" t="s">
        <v>1149</v>
      </c>
      <c r="G795" t="s">
        <v>1147</v>
      </c>
      <c r="H795" t="s">
        <v>496</v>
      </c>
      <c r="I795" t="s">
        <v>215</v>
      </c>
      <c r="J795" t="s">
        <v>236</v>
      </c>
      <c r="K795" t="s">
        <v>899</v>
      </c>
      <c r="L795" t="s">
        <v>1551</v>
      </c>
      <c r="M795" t="s">
        <v>450</v>
      </c>
      <c r="N795" s="1440">
        <v>19.61</v>
      </c>
      <c r="O795">
        <f t="shared" si="23"/>
        <v>8</v>
      </c>
      <c r="P795" s="2015">
        <v>0.65691898148148142</v>
      </c>
    </row>
    <row r="796" spans="1:16" x14ac:dyDescent="0.25">
      <c r="A796" t="str">
        <f t="shared" si="24"/>
        <v>08-45</v>
      </c>
      <c r="B796" s="1441">
        <v>45</v>
      </c>
      <c r="C796" t="s">
        <v>1101</v>
      </c>
      <c r="D796" t="s">
        <v>154</v>
      </c>
      <c r="F796" t="s">
        <v>1102</v>
      </c>
      <c r="G796" t="s">
        <v>199</v>
      </c>
      <c r="H796" t="s">
        <v>496</v>
      </c>
      <c r="I796" t="s">
        <v>904</v>
      </c>
      <c r="J796" t="s">
        <v>236</v>
      </c>
      <c r="K796" t="s">
        <v>899</v>
      </c>
      <c r="L796" t="s">
        <v>1552</v>
      </c>
      <c r="M796" t="s">
        <v>465</v>
      </c>
      <c r="N796" s="1442">
        <v>19.03</v>
      </c>
      <c r="O796">
        <f t="shared" si="23"/>
        <v>8</v>
      </c>
      <c r="P796" s="2015">
        <v>0.65697488425925921</v>
      </c>
    </row>
    <row r="797" spans="1:16" x14ac:dyDescent="0.25">
      <c r="A797" t="str">
        <f t="shared" si="24"/>
        <v>08-58</v>
      </c>
      <c r="B797" s="1443">
        <v>58</v>
      </c>
      <c r="C797" t="s">
        <v>1067</v>
      </c>
      <c r="D797" t="s">
        <v>1068</v>
      </c>
      <c r="F797" t="s">
        <v>1069</v>
      </c>
      <c r="G797" t="s">
        <v>1066</v>
      </c>
      <c r="H797" t="s">
        <v>496</v>
      </c>
      <c r="I797" t="s">
        <v>263</v>
      </c>
      <c r="J797" t="s">
        <v>236</v>
      </c>
      <c r="K797" t="s">
        <v>899</v>
      </c>
      <c r="L797" t="s">
        <v>1553</v>
      </c>
      <c r="M797" t="s">
        <v>281</v>
      </c>
      <c r="N797" s="1444">
        <v>19.91</v>
      </c>
      <c r="O797">
        <f t="shared" si="23"/>
        <v>8</v>
      </c>
      <c r="P797" s="2015">
        <v>0.65702777777777777</v>
      </c>
    </row>
    <row r="798" spans="1:16" x14ac:dyDescent="0.25">
      <c r="A798" t="str">
        <f t="shared" si="24"/>
        <v>08-32</v>
      </c>
      <c r="B798" s="1445">
        <v>32</v>
      </c>
      <c r="C798" t="s">
        <v>990</v>
      </c>
      <c r="D798" t="s">
        <v>991</v>
      </c>
      <c r="F798" t="s">
        <v>992</v>
      </c>
      <c r="G798" t="s">
        <v>219</v>
      </c>
      <c r="H798" t="s">
        <v>496</v>
      </c>
      <c r="I798" t="s">
        <v>914</v>
      </c>
      <c r="J798" t="s">
        <v>236</v>
      </c>
      <c r="K798" t="s">
        <v>899</v>
      </c>
      <c r="L798" t="s">
        <v>1554</v>
      </c>
      <c r="M798" t="s">
        <v>391</v>
      </c>
      <c r="N798" s="1446">
        <v>19.23</v>
      </c>
      <c r="O798">
        <f t="shared" si="23"/>
        <v>8</v>
      </c>
      <c r="P798" s="2015">
        <v>0.65704097222222224</v>
      </c>
    </row>
    <row r="799" spans="1:16" x14ac:dyDescent="0.25">
      <c r="A799" t="str">
        <f t="shared" si="24"/>
        <v>08-70</v>
      </c>
      <c r="B799" s="1447">
        <v>70</v>
      </c>
      <c r="C799" t="s">
        <v>1062</v>
      </c>
      <c r="D799" t="s">
        <v>1063</v>
      </c>
      <c r="F799" t="s">
        <v>1064</v>
      </c>
      <c r="G799" t="s">
        <v>1061</v>
      </c>
      <c r="H799" t="s">
        <v>496</v>
      </c>
      <c r="I799" t="s">
        <v>26</v>
      </c>
      <c r="J799" t="s">
        <v>236</v>
      </c>
      <c r="K799" t="s">
        <v>899</v>
      </c>
      <c r="L799" t="s">
        <v>1555</v>
      </c>
      <c r="M799" t="s">
        <v>376</v>
      </c>
      <c r="N799" s="1448">
        <v>19.649999999999999</v>
      </c>
      <c r="O799">
        <f t="shared" si="23"/>
        <v>8</v>
      </c>
      <c r="P799" s="2015">
        <v>0.65706643518518515</v>
      </c>
    </row>
    <row r="800" spans="1:16" x14ac:dyDescent="0.25">
      <c r="A800" t="str">
        <f t="shared" si="24"/>
        <v>08-57</v>
      </c>
      <c r="B800" s="1449">
        <v>57</v>
      </c>
      <c r="C800" t="s">
        <v>1050</v>
      </c>
      <c r="D800" t="s">
        <v>921</v>
      </c>
      <c r="F800" t="s">
        <v>1051</v>
      </c>
      <c r="G800" t="s">
        <v>1049</v>
      </c>
      <c r="H800" t="s">
        <v>496</v>
      </c>
      <c r="I800" t="s">
        <v>1052</v>
      </c>
      <c r="J800" t="s">
        <v>236</v>
      </c>
      <c r="K800" t="s">
        <v>899</v>
      </c>
      <c r="L800" t="s">
        <v>1556</v>
      </c>
      <c r="M800" t="s">
        <v>382</v>
      </c>
      <c r="N800" s="1450">
        <v>19.309999999999999</v>
      </c>
      <c r="O800">
        <f t="shared" si="23"/>
        <v>8</v>
      </c>
      <c r="P800" s="2015">
        <v>0.65712337962962963</v>
      </c>
    </row>
    <row r="801" spans="1:16" x14ac:dyDescent="0.25">
      <c r="A801" t="str">
        <f t="shared" si="24"/>
        <v>08-66</v>
      </c>
      <c r="B801" s="1451">
        <v>66</v>
      </c>
      <c r="C801" t="s">
        <v>1159</v>
      </c>
      <c r="D801" t="s">
        <v>35</v>
      </c>
      <c r="F801" t="s">
        <v>1160</v>
      </c>
      <c r="G801" t="s">
        <v>1158</v>
      </c>
      <c r="H801" t="s">
        <v>496</v>
      </c>
      <c r="I801" t="s">
        <v>1161</v>
      </c>
      <c r="J801" t="s">
        <v>236</v>
      </c>
      <c r="K801" t="s">
        <v>899</v>
      </c>
      <c r="L801" t="s">
        <v>1557</v>
      </c>
      <c r="M801" t="s">
        <v>289</v>
      </c>
      <c r="N801" s="1452">
        <v>19.440000000000001</v>
      </c>
      <c r="O801">
        <f t="shared" si="23"/>
        <v>8</v>
      </c>
      <c r="P801" s="2015">
        <v>0.6571248842592593</v>
      </c>
    </row>
    <row r="802" spans="1:16" x14ac:dyDescent="0.25">
      <c r="A802" t="str">
        <f t="shared" si="24"/>
        <v>08-93</v>
      </c>
      <c r="B802" s="1453">
        <v>93</v>
      </c>
      <c r="C802" t="s">
        <v>1144</v>
      </c>
      <c r="D802" t="s">
        <v>53</v>
      </c>
      <c r="F802" t="s">
        <v>1145</v>
      </c>
      <c r="G802" t="s">
        <v>1143</v>
      </c>
      <c r="H802" t="s">
        <v>496</v>
      </c>
      <c r="I802" t="s">
        <v>1146</v>
      </c>
      <c r="J802" t="s">
        <v>236</v>
      </c>
      <c r="K802" t="s">
        <v>899</v>
      </c>
      <c r="L802" t="s">
        <v>1558</v>
      </c>
      <c r="M802" t="s">
        <v>555</v>
      </c>
      <c r="N802" s="1454">
        <v>19.52</v>
      </c>
      <c r="O802">
        <f t="shared" si="23"/>
        <v>8</v>
      </c>
      <c r="P802" s="2015">
        <v>0.65715798611111109</v>
      </c>
    </row>
    <row r="803" spans="1:16" x14ac:dyDescent="0.25">
      <c r="A803" t="str">
        <f t="shared" si="24"/>
        <v>08-89</v>
      </c>
      <c r="B803" s="1455">
        <v>89</v>
      </c>
      <c r="C803" t="s">
        <v>1116</v>
      </c>
      <c r="D803" t="s">
        <v>902</v>
      </c>
      <c r="F803" t="s">
        <v>1117</v>
      </c>
      <c r="G803" t="s">
        <v>1115</v>
      </c>
      <c r="H803" t="s">
        <v>496</v>
      </c>
      <c r="I803" t="s">
        <v>1118</v>
      </c>
      <c r="J803" t="s">
        <v>236</v>
      </c>
      <c r="K803" t="s">
        <v>899</v>
      </c>
      <c r="L803" t="s">
        <v>1559</v>
      </c>
      <c r="M803" t="s">
        <v>555</v>
      </c>
      <c r="N803" s="1456">
        <v>19.52</v>
      </c>
      <c r="O803">
        <f t="shared" si="23"/>
        <v>8</v>
      </c>
      <c r="P803" s="2015">
        <v>0.65716238425925921</v>
      </c>
    </row>
    <row r="804" spans="1:16" x14ac:dyDescent="0.25">
      <c r="A804" t="str">
        <f t="shared" si="24"/>
        <v>08-72</v>
      </c>
      <c r="B804" s="1457">
        <v>72</v>
      </c>
      <c r="C804" t="s">
        <v>1128</v>
      </c>
      <c r="D804" t="s">
        <v>1129</v>
      </c>
      <c r="F804" t="s">
        <v>1130</v>
      </c>
      <c r="G804" t="s">
        <v>1127</v>
      </c>
      <c r="H804" t="s">
        <v>496</v>
      </c>
      <c r="I804" t="s">
        <v>1131</v>
      </c>
      <c r="J804" t="s">
        <v>236</v>
      </c>
      <c r="K804" t="s">
        <v>899</v>
      </c>
      <c r="L804" t="s">
        <v>1560</v>
      </c>
      <c r="M804" t="s">
        <v>293</v>
      </c>
      <c r="N804" s="1458">
        <v>19.350000000000001</v>
      </c>
      <c r="O804">
        <f t="shared" si="23"/>
        <v>8</v>
      </c>
      <c r="P804" s="2015">
        <v>0.65723935185185189</v>
      </c>
    </row>
    <row r="805" spans="1:16" x14ac:dyDescent="0.25">
      <c r="A805" t="str">
        <f t="shared" si="24"/>
        <v>08-94</v>
      </c>
      <c r="B805" s="1459">
        <v>94</v>
      </c>
      <c r="C805" t="s">
        <v>1139</v>
      </c>
      <c r="D805" t="s">
        <v>58</v>
      </c>
      <c r="F805" t="s">
        <v>1140</v>
      </c>
      <c r="G805" t="s">
        <v>1138</v>
      </c>
      <c r="H805" t="s">
        <v>496</v>
      </c>
      <c r="I805" t="s">
        <v>1141</v>
      </c>
      <c r="J805" t="s">
        <v>236</v>
      </c>
      <c r="K805" t="s">
        <v>899</v>
      </c>
      <c r="L805" t="s">
        <v>1561</v>
      </c>
      <c r="M805" t="s">
        <v>289</v>
      </c>
      <c r="N805" s="1460">
        <v>19.440000000000001</v>
      </c>
      <c r="O805">
        <f t="shared" si="23"/>
        <v>8</v>
      </c>
      <c r="P805" s="2015">
        <v>0.65738252314814816</v>
      </c>
    </row>
    <row r="806" spans="1:16" x14ac:dyDescent="0.25">
      <c r="A806" t="str">
        <f t="shared" si="24"/>
        <v>08-25</v>
      </c>
      <c r="B806" s="1461">
        <v>25</v>
      </c>
      <c r="C806" t="s">
        <v>994</v>
      </c>
      <c r="D806" t="s">
        <v>921</v>
      </c>
      <c r="F806" t="s">
        <v>48</v>
      </c>
      <c r="G806" t="s">
        <v>262</v>
      </c>
      <c r="H806" t="s">
        <v>496</v>
      </c>
      <c r="I806" t="s">
        <v>995</v>
      </c>
      <c r="J806" t="s">
        <v>236</v>
      </c>
      <c r="K806" t="s">
        <v>899</v>
      </c>
      <c r="L806" t="s">
        <v>1562</v>
      </c>
      <c r="M806" t="s">
        <v>446</v>
      </c>
      <c r="N806" s="1462">
        <v>19.399999999999999</v>
      </c>
      <c r="O806">
        <f t="shared" si="23"/>
        <v>8</v>
      </c>
      <c r="P806" s="2015">
        <v>0.65738611111111112</v>
      </c>
    </row>
    <row r="807" spans="1:16" x14ac:dyDescent="0.25">
      <c r="A807" t="str">
        <f t="shared" si="24"/>
        <v>08-49</v>
      </c>
      <c r="B807" s="1463">
        <v>49</v>
      </c>
      <c r="C807" t="s">
        <v>1155</v>
      </c>
      <c r="D807" t="s">
        <v>1097</v>
      </c>
      <c r="F807" t="s">
        <v>1156</v>
      </c>
      <c r="G807" t="s">
        <v>136</v>
      </c>
      <c r="H807" t="s">
        <v>496</v>
      </c>
      <c r="I807" t="s">
        <v>639</v>
      </c>
      <c r="J807" t="s">
        <v>236</v>
      </c>
      <c r="K807" t="s">
        <v>899</v>
      </c>
      <c r="L807" t="s">
        <v>1563</v>
      </c>
      <c r="M807" t="s">
        <v>555</v>
      </c>
      <c r="N807" s="1464">
        <v>19.52</v>
      </c>
      <c r="O807">
        <f t="shared" si="23"/>
        <v>8</v>
      </c>
      <c r="P807" s="2015">
        <v>0.65742708333333333</v>
      </c>
    </row>
    <row r="808" spans="1:16" x14ac:dyDescent="0.25">
      <c r="A808" t="str">
        <f t="shared" si="24"/>
        <v>08-42</v>
      </c>
      <c r="B808" s="1465">
        <v>42</v>
      </c>
      <c r="C808" t="s">
        <v>1002</v>
      </c>
      <c r="D808" t="s">
        <v>1003</v>
      </c>
      <c r="F808" t="s">
        <v>48</v>
      </c>
      <c r="G808" t="s">
        <v>187</v>
      </c>
      <c r="H808" t="s">
        <v>496</v>
      </c>
      <c r="I808" t="s">
        <v>1004</v>
      </c>
      <c r="J808" t="s">
        <v>236</v>
      </c>
      <c r="K808" t="s">
        <v>899</v>
      </c>
      <c r="L808" t="s">
        <v>1564</v>
      </c>
      <c r="M808" t="s">
        <v>391</v>
      </c>
      <c r="N808" s="1466">
        <v>19.23</v>
      </c>
      <c r="O808">
        <f t="shared" si="23"/>
        <v>8</v>
      </c>
      <c r="P808" s="2015">
        <v>0.65743090277777771</v>
      </c>
    </row>
    <row r="809" spans="1:16" x14ac:dyDescent="0.25">
      <c r="A809" t="str">
        <f t="shared" si="24"/>
        <v>08-52</v>
      </c>
      <c r="B809" s="1467">
        <v>52</v>
      </c>
      <c r="C809" t="s">
        <v>1034</v>
      </c>
      <c r="D809" t="s">
        <v>986</v>
      </c>
      <c r="F809" t="s">
        <v>1035</v>
      </c>
      <c r="G809" t="s">
        <v>101</v>
      </c>
      <c r="H809" t="s">
        <v>496</v>
      </c>
      <c r="I809" t="s">
        <v>1036</v>
      </c>
      <c r="J809" t="s">
        <v>236</v>
      </c>
      <c r="K809" t="s">
        <v>899</v>
      </c>
      <c r="L809" t="s">
        <v>1565</v>
      </c>
      <c r="M809" t="s">
        <v>448</v>
      </c>
      <c r="N809" s="1468">
        <v>19.07</v>
      </c>
      <c r="O809">
        <f t="shared" si="23"/>
        <v>8</v>
      </c>
      <c r="P809" s="2015">
        <v>0.65743865740740748</v>
      </c>
    </row>
    <row r="810" spans="1:16" x14ac:dyDescent="0.25">
      <c r="A810" t="str">
        <f t="shared" si="24"/>
        <v>08-84</v>
      </c>
      <c r="B810" s="1469">
        <v>84</v>
      </c>
      <c r="C810" t="s">
        <v>1175</v>
      </c>
      <c r="D810" t="s">
        <v>1176</v>
      </c>
      <c r="F810" t="s">
        <v>1177</v>
      </c>
      <c r="G810" t="s">
        <v>1174</v>
      </c>
      <c r="H810" t="s">
        <v>496</v>
      </c>
      <c r="I810" t="s">
        <v>1178</v>
      </c>
      <c r="J810" t="s">
        <v>236</v>
      </c>
      <c r="K810" t="s">
        <v>899</v>
      </c>
      <c r="L810" t="s">
        <v>1566</v>
      </c>
      <c r="M810" t="s">
        <v>382</v>
      </c>
      <c r="N810" s="1470">
        <v>19.309999999999999</v>
      </c>
      <c r="O810">
        <f t="shared" si="23"/>
        <v>8</v>
      </c>
      <c r="P810" s="2015">
        <v>0.65746192129629633</v>
      </c>
    </row>
    <row r="811" spans="1:16" x14ac:dyDescent="0.25">
      <c r="A811" t="str">
        <f t="shared" si="24"/>
        <v>08-65</v>
      </c>
      <c r="B811" s="1471">
        <v>65</v>
      </c>
      <c r="C811" t="s">
        <v>1091</v>
      </c>
      <c r="D811" t="s">
        <v>35</v>
      </c>
      <c r="F811" t="s">
        <v>1092</v>
      </c>
      <c r="G811" t="s">
        <v>1090</v>
      </c>
      <c r="H811" t="s">
        <v>496</v>
      </c>
      <c r="I811" t="s">
        <v>1093</v>
      </c>
      <c r="J811" t="s">
        <v>236</v>
      </c>
      <c r="K811" t="s">
        <v>899</v>
      </c>
      <c r="L811" t="s">
        <v>1567</v>
      </c>
      <c r="M811" t="s">
        <v>448</v>
      </c>
      <c r="N811" s="1472">
        <v>19.07</v>
      </c>
      <c r="O811">
        <f t="shared" si="23"/>
        <v>8</v>
      </c>
      <c r="P811" s="2015">
        <v>0.65747812500000002</v>
      </c>
    </row>
    <row r="812" spans="1:16" x14ac:dyDescent="0.25">
      <c r="A812" t="str">
        <f t="shared" si="24"/>
        <v>08-56</v>
      </c>
      <c r="B812" s="1473">
        <v>56</v>
      </c>
      <c r="C812" t="s">
        <v>1186</v>
      </c>
      <c r="D812" t="s">
        <v>1073</v>
      </c>
      <c r="F812" t="s">
        <v>1187</v>
      </c>
      <c r="G812" t="s">
        <v>1185</v>
      </c>
      <c r="H812" t="s">
        <v>496</v>
      </c>
      <c r="I812" t="s">
        <v>44</v>
      </c>
      <c r="J812" t="s">
        <v>236</v>
      </c>
      <c r="K812" t="s">
        <v>899</v>
      </c>
      <c r="L812" t="s">
        <v>1568</v>
      </c>
      <c r="M812" t="s">
        <v>448</v>
      </c>
      <c r="N812" s="1474">
        <v>19.07</v>
      </c>
      <c r="O812">
        <f t="shared" si="23"/>
        <v>8</v>
      </c>
      <c r="P812" s="2015">
        <v>0.65768518518518515</v>
      </c>
    </row>
    <row r="813" spans="1:16" x14ac:dyDescent="0.25">
      <c r="A813" t="str">
        <f t="shared" si="24"/>
        <v>08-28</v>
      </c>
      <c r="B813" s="1475">
        <v>28</v>
      </c>
      <c r="C813" t="s">
        <v>972</v>
      </c>
      <c r="D813" t="s">
        <v>81</v>
      </c>
      <c r="F813" t="s">
        <v>48</v>
      </c>
      <c r="G813" t="s">
        <v>17</v>
      </c>
      <c r="H813" t="s">
        <v>496</v>
      </c>
      <c r="I813" t="s">
        <v>973</v>
      </c>
      <c r="J813" t="s">
        <v>236</v>
      </c>
      <c r="K813" t="s">
        <v>899</v>
      </c>
      <c r="L813" t="s">
        <v>1569</v>
      </c>
      <c r="M813" t="s">
        <v>403</v>
      </c>
      <c r="N813" s="1476">
        <v>18.52</v>
      </c>
      <c r="O813">
        <f t="shared" si="23"/>
        <v>8</v>
      </c>
      <c r="P813" s="2015">
        <v>0.65768819444444448</v>
      </c>
    </row>
    <row r="814" spans="1:16" x14ac:dyDescent="0.25">
      <c r="A814" t="str">
        <f t="shared" si="24"/>
        <v>08-61</v>
      </c>
      <c r="B814" s="1477">
        <v>61</v>
      </c>
      <c r="C814" t="s">
        <v>1193</v>
      </c>
      <c r="D814" t="s">
        <v>1194</v>
      </c>
      <c r="F814" t="s">
        <v>1195</v>
      </c>
      <c r="G814" t="s">
        <v>1192</v>
      </c>
      <c r="H814" t="s">
        <v>496</v>
      </c>
      <c r="I814" t="s">
        <v>1099</v>
      </c>
      <c r="J814" t="s">
        <v>236</v>
      </c>
      <c r="K814" t="s">
        <v>899</v>
      </c>
      <c r="L814" t="s">
        <v>1570</v>
      </c>
      <c r="M814" t="s">
        <v>295</v>
      </c>
      <c r="N814" s="1478">
        <v>19.190000000000001</v>
      </c>
      <c r="O814">
        <f t="shared" si="23"/>
        <v>8</v>
      </c>
      <c r="P814" s="2015">
        <v>0.65769351851851854</v>
      </c>
    </row>
    <row r="815" spans="1:16" x14ac:dyDescent="0.25">
      <c r="A815" t="str">
        <f t="shared" si="24"/>
        <v>08-51</v>
      </c>
      <c r="B815" s="1479">
        <v>51</v>
      </c>
      <c r="C815" t="s">
        <v>1210</v>
      </c>
      <c r="D815" t="s">
        <v>1106</v>
      </c>
      <c r="F815" t="s">
        <v>1211</v>
      </c>
      <c r="G815" t="s">
        <v>31</v>
      </c>
      <c r="H815" t="s">
        <v>496</v>
      </c>
      <c r="I815" t="s">
        <v>1036</v>
      </c>
      <c r="J815" t="s">
        <v>236</v>
      </c>
      <c r="K815" t="s">
        <v>899</v>
      </c>
      <c r="L815" t="s">
        <v>1571</v>
      </c>
      <c r="M815" t="s">
        <v>465</v>
      </c>
      <c r="N815" s="1480">
        <v>19.03</v>
      </c>
      <c r="O815">
        <f t="shared" si="23"/>
        <v>8</v>
      </c>
      <c r="P815" s="2015">
        <v>0.65787824074074075</v>
      </c>
    </row>
    <row r="816" spans="1:16" x14ac:dyDescent="0.25">
      <c r="A816" t="str">
        <f t="shared" si="24"/>
        <v>08-27</v>
      </c>
      <c r="B816" s="1481">
        <v>27</v>
      </c>
      <c r="C816" t="s">
        <v>684</v>
      </c>
      <c r="D816" t="s">
        <v>1028</v>
      </c>
      <c r="F816" t="s">
        <v>48</v>
      </c>
      <c r="G816" t="s">
        <v>177</v>
      </c>
      <c r="H816" t="s">
        <v>496</v>
      </c>
      <c r="I816" t="s">
        <v>1029</v>
      </c>
      <c r="J816" t="s">
        <v>236</v>
      </c>
      <c r="K816" t="s">
        <v>899</v>
      </c>
      <c r="L816" t="s">
        <v>1572</v>
      </c>
      <c r="M816" t="s">
        <v>468</v>
      </c>
      <c r="N816" s="1482">
        <v>18.37</v>
      </c>
      <c r="O816">
        <f t="shared" si="23"/>
        <v>8</v>
      </c>
      <c r="P816" s="2015">
        <v>0.65788229166666667</v>
      </c>
    </row>
    <row r="817" spans="1:16" x14ac:dyDescent="0.25">
      <c r="A817" t="str">
        <f t="shared" si="24"/>
        <v>08-26</v>
      </c>
      <c r="B817" s="1483">
        <v>26</v>
      </c>
      <c r="C817" t="s">
        <v>944</v>
      </c>
      <c r="D817" t="s">
        <v>945</v>
      </c>
      <c r="F817" t="s">
        <v>946</v>
      </c>
      <c r="G817" t="s">
        <v>71</v>
      </c>
      <c r="H817" t="s">
        <v>496</v>
      </c>
      <c r="I817" t="s">
        <v>137</v>
      </c>
      <c r="J817" t="s">
        <v>236</v>
      </c>
      <c r="K817" t="s">
        <v>899</v>
      </c>
      <c r="L817" t="s">
        <v>1573</v>
      </c>
      <c r="M817" t="s">
        <v>400</v>
      </c>
      <c r="N817" s="1484">
        <v>18.87</v>
      </c>
      <c r="O817">
        <f t="shared" si="23"/>
        <v>8</v>
      </c>
      <c r="P817" s="2015">
        <v>0.65797291666666669</v>
      </c>
    </row>
    <row r="818" spans="1:16" x14ac:dyDescent="0.25">
      <c r="A818" t="str">
        <f t="shared" si="24"/>
        <v>08-46</v>
      </c>
      <c r="B818" s="1485">
        <v>46</v>
      </c>
      <c r="C818" t="s">
        <v>997</v>
      </c>
      <c r="D818" t="s">
        <v>998</v>
      </c>
      <c r="F818" t="s">
        <v>999</v>
      </c>
      <c r="G818" t="s">
        <v>172</v>
      </c>
      <c r="H818" t="s">
        <v>496</v>
      </c>
      <c r="I818" t="s">
        <v>1000</v>
      </c>
      <c r="J818" t="s">
        <v>236</v>
      </c>
      <c r="K818" t="s">
        <v>899</v>
      </c>
      <c r="L818" t="s">
        <v>1574</v>
      </c>
      <c r="M818" t="s">
        <v>302</v>
      </c>
      <c r="N818" s="1486">
        <v>18.829999999999998</v>
      </c>
      <c r="O818">
        <f t="shared" si="23"/>
        <v>8</v>
      </c>
      <c r="P818" s="2015">
        <v>0.65805046296296299</v>
      </c>
    </row>
    <row r="819" spans="1:16" x14ac:dyDescent="0.25">
      <c r="A819" t="str">
        <f t="shared" si="24"/>
        <v>08-55</v>
      </c>
      <c r="B819" s="1487">
        <v>55</v>
      </c>
      <c r="C819" t="s">
        <v>1220</v>
      </c>
      <c r="D819" t="s">
        <v>1221</v>
      </c>
      <c r="F819" t="s">
        <v>1222</v>
      </c>
      <c r="G819" t="s">
        <v>1219</v>
      </c>
      <c r="H819" t="s">
        <v>496</v>
      </c>
      <c r="I819" t="s">
        <v>44</v>
      </c>
      <c r="J819" t="s">
        <v>236</v>
      </c>
      <c r="K819" t="s">
        <v>899</v>
      </c>
      <c r="L819" t="s">
        <v>1575</v>
      </c>
      <c r="M819" t="s">
        <v>400</v>
      </c>
      <c r="N819" s="1488">
        <v>18.87</v>
      </c>
      <c r="O819">
        <f t="shared" si="23"/>
        <v>8</v>
      </c>
      <c r="P819" s="2015">
        <v>0.65814421296296299</v>
      </c>
    </row>
    <row r="820" spans="1:16" x14ac:dyDescent="0.25">
      <c r="A820" t="str">
        <f t="shared" si="24"/>
        <v>08-71</v>
      </c>
      <c r="B820" s="1489">
        <v>71</v>
      </c>
      <c r="C820" t="s">
        <v>1134</v>
      </c>
      <c r="D820" t="s">
        <v>1135</v>
      </c>
      <c r="F820" t="s">
        <v>1136</v>
      </c>
      <c r="G820" t="s">
        <v>1133</v>
      </c>
      <c r="H820" t="s">
        <v>496</v>
      </c>
      <c r="I820" t="s">
        <v>26</v>
      </c>
      <c r="J820" t="s">
        <v>236</v>
      </c>
      <c r="K820" t="s">
        <v>899</v>
      </c>
      <c r="L820" t="s">
        <v>1576</v>
      </c>
      <c r="M820" t="s">
        <v>302</v>
      </c>
      <c r="N820" s="1490">
        <v>18.829999999999998</v>
      </c>
      <c r="O820">
        <f t="shared" si="23"/>
        <v>8</v>
      </c>
      <c r="P820" s="2015">
        <v>0.65817650462962962</v>
      </c>
    </row>
    <row r="821" spans="1:16" x14ac:dyDescent="0.25">
      <c r="A821" t="str">
        <f t="shared" si="24"/>
        <v>08-30</v>
      </c>
      <c r="B821" s="1491">
        <v>30</v>
      </c>
      <c r="C821" t="s">
        <v>1005</v>
      </c>
      <c r="D821" t="s">
        <v>1006</v>
      </c>
      <c r="F821" t="s">
        <v>1007</v>
      </c>
      <c r="G821" t="s">
        <v>224</v>
      </c>
      <c r="H821" t="s">
        <v>496</v>
      </c>
      <c r="I821" t="s">
        <v>1008</v>
      </c>
      <c r="J821" t="s">
        <v>236</v>
      </c>
      <c r="K821" t="s">
        <v>899</v>
      </c>
      <c r="L821" t="s">
        <v>1577</v>
      </c>
      <c r="M821" t="s">
        <v>465</v>
      </c>
      <c r="N821" s="1492">
        <v>19.03</v>
      </c>
      <c r="O821">
        <f t="shared" si="23"/>
        <v>8</v>
      </c>
      <c r="P821" s="2015">
        <v>0.65821087962962965</v>
      </c>
    </row>
    <row r="822" spans="1:16" x14ac:dyDescent="0.25">
      <c r="A822" t="str">
        <f t="shared" si="24"/>
        <v>08-90</v>
      </c>
      <c r="B822" s="1493">
        <v>90</v>
      </c>
      <c r="C822" t="s">
        <v>1111</v>
      </c>
      <c r="D822" t="s">
        <v>245</v>
      </c>
      <c r="F822" t="s">
        <v>1112</v>
      </c>
      <c r="G822" t="s">
        <v>1110</v>
      </c>
      <c r="H822" t="s">
        <v>496</v>
      </c>
      <c r="I822" t="s">
        <v>1113</v>
      </c>
      <c r="J822" t="s">
        <v>236</v>
      </c>
      <c r="K822" t="s">
        <v>899</v>
      </c>
      <c r="L822" t="s">
        <v>1578</v>
      </c>
      <c r="M822" t="s">
        <v>1297</v>
      </c>
      <c r="N822" s="1494">
        <v>18.440000000000001</v>
      </c>
      <c r="O822">
        <f t="shared" ref="O822:O885" si="25">J822*2</f>
        <v>8</v>
      </c>
      <c r="P822" s="2015">
        <v>0.65823171296296301</v>
      </c>
    </row>
    <row r="823" spans="1:16" x14ac:dyDescent="0.25">
      <c r="A823" t="str">
        <f t="shared" si="24"/>
        <v>08-53</v>
      </c>
      <c r="B823" s="1495">
        <v>53</v>
      </c>
      <c r="C823" t="s">
        <v>1016</v>
      </c>
      <c r="D823" t="s">
        <v>234</v>
      </c>
      <c r="F823" t="s">
        <v>1017</v>
      </c>
      <c r="G823" t="s">
        <v>1015</v>
      </c>
      <c r="H823" t="s">
        <v>496</v>
      </c>
      <c r="I823" t="s">
        <v>1018</v>
      </c>
      <c r="J823" t="s">
        <v>236</v>
      </c>
      <c r="K823" t="s">
        <v>899</v>
      </c>
      <c r="L823" t="s">
        <v>1579</v>
      </c>
      <c r="M823" t="s">
        <v>304</v>
      </c>
      <c r="N823" s="1496">
        <v>18.71</v>
      </c>
      <c r="O823">
        <f t="shared" si="25"/>
        <v>8</v>
      </c>
      <c r="P823" s="2015">
        <v>0.65825671296296295</v>
      </c>
    </row>
    <row r="824" spans="1:16" x14ac:dyDescent="0.25">
      <c r="A824" t="str">
        <f t="shared" si="24"/>
        <v>08-91</v>
      </c>
      <c r="B824" s="1497">
        <v>91</v>
      </c>
      <c r="C824" t="s">
        <v>1230</v>
      </c>
      <c r="D824" t="s">
        <v>1231</v>
      </c>
      <c r="F824" t="s">
        <v>1232</v>
      </c>
      <c r="G824" t="s">
        <v>1229</v>
      </c>
      <c r="H824" t="s">
        <v>496</v>
      </c>
      <c r="I824" t="s">
        <v>1113</v>
      </c>
      <c r="J824" t="s">
        <v>236</v>
      </c>
      <c r="K824" t="s">
        <v>899</v>
      </c>
      <c r="L824" t="s">
        <v>1580</v>
      </c>
      <c r="M824" t="s">
        <v>394</v>
      </c>
      <c r="N824" s="1498">
        <v>18.63</v>
      </c>
      <c r="O824">
        <f t="shared" si="25"/>
        <v>8</v>
      </c>
      <c r="P824" s="2015">
        <v>0.65827974537037037</v>
      </c>
    </row>
    <row r="825" spans="1:16" x14ac:dyDescent="0.25">
      <c r="A825" t="str">
        <f t="shared" si="24"/>
        <v>08-64</v>
      </c>
      <c r="B825" s="1499">
        <v>64</v>
      </c>
      <c r="C825" t="s">
        <v>1225</v>
      </c>
      <c r="D825" t="s">
        <v>1221</v>
      </c>
      <c r="F825" t="s">
        <v>1226</v>
      </c>
      <c r="G825" t="s">
        <v>1224</v>
      </c>
      <c r="H825" t="s">
        <v>496</v>
      </c>
      <c r="I825" t="s">
        <v>1227</v>
      </c>
      <c r="J825" t="s">
        <v>236</v>
      </c>
      <c r="K825" t="s">
        <v>899</v>
      </c>
      <c r="L825" t="s">
        <v>1581</v>
      </c>
      <c r="M825" t="s">
        <v>306</v>
      </c>
      <c r="N825" s="1500">
        <v>18.75</v>
      </c>
      <c r="O825">
        <f t="shared" si="25"/>
        <v>8</v>
      </c>
      <c r="P825" s="2015">
        <v>0.65832777777777773</v>
      </c>
    </row>
    <row r="826" spans="1:16" x14ac:dyDescent="0.25">
      <c r="A826" t="str">
        <f t="shared" si="24"/>
        <v>08-50</v>
      </c>
      <c r="B826" s="1501">
        <v>50</v>
      </c>
      <c r="C826" t="s">
        <v>1086</v>
      </c>
      <c r="D826" t="s">
        <v>105</v>
      </c>
      <c r="F826" t="s">
        <v>1087</v>
      </c>
      <c r="G826" t="s">
        <v>65</v>
      </c>
      <c r="H826" t="s">
        <v>496</v>
      </c>
      <c r="I826" t="s">
        <v>1088</v>
      </c>
      <c r="J826" t="s">
        <v>236</v>
      </c>
      <c r="K826" t="s">
        <v>899</v>
      </c>
      <c r="L826" t="s">
        <v>1582</v>
      </c>
      <c r="M826" t="s">
        <v>314</v>
      </c>
      <c r="N826" s="1502">
        <v>18.399999999999999</v>
      </c>
      <c r="O826">
        <f t="shared" si="25"/>
        <v>8</v>
      </c>
      <c r="P826" s="2015">
        <v>0.6583575231481481</v>
      </c>
    </row>
    <row r="827" spans="1:16" x14ac:dyDescent="0.25">
      <c r="A827" t="str">
        <f t="shared" si="24"/>
        <v>08-36</v>
      </c>
      <c r="B827" s="1503">
        <v>36</v>
      </c>
      <c r="C827" t="s">
        <v>1031</v>
      </c>
      <c r="D827" t="s">
        <v>952</v>
      </c>
      <c r="F827" t="s">
        <v>1032</v>
      </c>
      <c r="G827" t="s">
        <v>156</v>
      </c>
      <c r="H827" t="s">
        <v>496</v>
      </c>
      <c r="I827" t="s">
        <v>1023</v>
      </c>
      <c r="J827" t="s">
        <v>236</v>
      </c>
      <c r="K827" t="s">
        <v>899</v>
      </c>
      <c r="L827" t="s">
        <v>1583</v>
      </c>
      <c r="M827" t="s">
        <v>761</v>
      </c>
      <c r="N827" s="1504">
        <v>18.260000000000002</v>
      </c>
      <c r="O827">
        <f t="shared" si="25"/>
        <v>8</v>
      </c>
      <c r="P827" s="2015">
        <v>0.65838645833333331</v>
      </c>
    </row>
    <row r="828" spans="1:16" x14ac:dyDescent="0.25">
      <c r="A828" t="str">
        <f t="shared" si="24"/>
        <v>08-67</v>
      </c>
      <c r="B828" s="1505">
        <v>67</v>
      </c>
      <c r="C828" t="s">
        <v>1169</v>
      </c>
      <c r="D828" t="s">
        <v>1170</v>
      </c>
      <c r="F828" t="s">
        <v>1171</v>
      </c>
      <c r="G828" t="s">
        <v>1168</v>
      </c>
      <c r="H828" t="s">
        <v>496</v>
      </c>
      <c r="I828" t="s">
        <v>1172</v>
      </c>
      <c r="J828" t="s">
        <v>236</v>
      </c>
      <c r="K828" t="s">
        <v>899</v>
      </c>
      <c r="L828" t="s">
        <v>1584</v>
      </c>
      <c r="M828" t="s">
        <v>394</v>
      </c>
      <c r="N828" s="1506">
        <v>18.63</v>
      </c>
      <c r="O828">
        <f t="shared" si="25"/>
        <v>8</v>
      </c>
      <c r="P828" s="2015">
        <v>0.65839212962962967</v>
      </c>
    </row>
    <row r="829" spans="1:16" x14ac:dyDescent="0.25">
      <c r="A829" t="str">
        <f t="shared" si="24"/>
        <v>08-92</v>
      </c>
      <c r="B829" s="1507">
        <v>92</v>
      </c>
      <c r="C829" t="s">
        <v>1151</v>
      </c>
      <c r="D829" t="s">
        <v>1152</v>
      </c>
      <c r="F829" t="s">
        <v>1153</v>
      </c>
      <c r="G829" t="s">
        <v>1150</v>
      </c>
      <c r="H829" t="s">
        <v>496</v>
      </c>
      <c r="I829" t="s">
        <v>1113</v>
      </c>
      <c r="J829" t="s">
        <v>236</v>
      </c>
      <c r="K829" t="s">
        <v>899</v>
      </c>
      <c r="L829" t="s">
        <v>1585</v>
      </c>
      <c r="M829" t="s">
        <v>304</v>
      </c>
      <c r="N829" s="1508">
        <v>18.71</v>
      </c>
      <c r="O829">
        <f t="shared" si="25"/>
        <v>8</v>
      </c>
      <c r="P829" s="2015">
        <v>0.65839537037037033</v>
      </c>
    </row>
    <row r="830" spans="1:16" x14ac:dyDescent="0.25">
      <c r="A830" t="str">
        <f t="shared" si="24"/>
        <v>08-81</v>
      </c>
      <c r="B830" s="1509">
        <v>81</v>
      </c>
      <c r="C830" t="s">
        <v>1123</v>
      </c>
      <c r="D830" t="s">
        <v>1097</v>
      </c>
      <c r="F830" t="s">
        <v>1124</v>
      </c>
      <c r="G830" t="s">
        <v>1122</v>
      </c>
      <c r="H830" t="s">
        <v>496</v>
      </c>
      <c r="I830" t="s">
        <v>1125</v>
      </c>
      <c r="J830" t="s">
        <v>236</v>
      </c>
      <c r="K830" t="s">
        <v>899</v>
      </c>
      <c r="L830" t="s">
        <v>1586</v>
      </c>
      <c r="M830" t="s">
        <v>314</v>
      </c>
      <c r="N830" s="1510">
        <v>18.399999999999999</v>
      </c>
      <c r="O830">
        <f t="shared" si="25"/>
        <v>8</v>
      </c>
      <c r="P830" s="2015">
        <v>0.65844178240740747</v>
      </c>
    </row>
    <row r="831" spans="1:16" x14ac:dyDescent="0.25">
      <c r="A831" t="str">
        <f t="shared" si="24"/>
        <v>08-44</v>
      </c>
      <c r="B831" s="1511">
        <v>44</v>
      </c>
      <c r="C831" t="s">
        <v>1197</v>
      </c>
      <c r="D831" t="s">
        <v>1198</v>
      </c>
      <c r="F831" t="s">
        <v>1199</v>
      </c>
      <c r="G831" t="s">
        <v>124</v>
      </c>
      <c r="H831" t="s">
        <v>496</v>
      </c>
      <c r="I831" t="s">
        <v>696</v>
      </c>
      <c r="J831" t="s">
        <v>236</v>
      </c>
      <c r="K831" t="s">
        <v>899</v>
      </c>
      <c r="L831" t="s">
        <v>1587</v>
      </c>
      <c r="M831" t="s">
        <v>574</v>
      </c>
      <c r="N831" s="1512">
        <v>18.11</v>
      </c>
      <c r="O831">
        <f t="shared" si="25"/>
        <v>8</v>
      </c>
      <c r="P831" s="2015">
        <v>0.65845590277777777</v>
      </c>
    </row>
    <row r="832" spans="1:16" x14ac:dyDescent="0.25">
      <c r="A832" t="str">
        <f t="shared" si="24"/>
        <v>08-54</v>
      </c>
      <c r="B832" s="1513">
        <v>54</v>
      </c>
      <c r="C832" t="s">
        <v>57</v>
      </c>
      <c r="D832" t="s">
        <v>116</v>
      </c>
      <c r="F832" t="s">
        <v>1190</v>
      </c>
      <c r="G832" t="s">
        <v>1189</v>
      </c>
      <c r="H832" t="s">
        <v>496</v>
      </c>
      <c r="I832" t="s">
        <v>44</v>
      </c>
      <c r="J832" t="s">
        <v>236</v>
      </c>
      <c r="K832" t="s">
        <v>899</v>
      </c>
      <c r="L832" t="s">
        <v>1588</v>
      </c>
      <c r="M832" t="s">
        <v>394</v>
      </c>
      <c r="N832" s="1514">
        <v>18.63</v>
      </c>
      <c r="O832">
        <f t="shared" si="25"/>
        <v>8</v>
      </c>
      <c r="P832" s="2015">
        <v>0.65847754629629629</v>
      </c>
    </row>
    <row r="833" spans="1:16" x14ac:dyDescent="0.25">
      <c r="A833" t="str">
        <f t="shared" si="24"/>
        <v>08-87</v>
      </c>
      <c r="B833" s="1515">
        <v>87</v>
      </c>
      <c r="C833" t="s">
        <v>1164</v>
      </c>
      <c r="D833" t="s">
        <v>1165</v>
      </c>
      <c r="F833" t="s">
        <v>1166</v>
      </c>
      <c r="G833" t="s">
        <v>1163</v>
      </c>
      <c r="H833" t="s">
        <v>496</v>
      </c>
      <c r="I833" t="s">
        <v>188</v>
      </c>
      <c r="J833" t="s">
        <v>236</v>
      </c>
      <c r="K833" t="s">
        <v>899</v>
      </c>
      <c r="L833" t="s">
        <v>1589</v>
      </c>
      <c r="M833" t="s">
        <v>394</v>
      </c>
      <c r="N833" s="1516">
        <v>18.63</v>
      </c>
      <c r="O833">
        <f t="shared" si="25"/>
        <v>8</v>
      </c>
      <c r="P833" s="2015">
        <v>0.65850358796296293</v>
      </c>
    </row>
    <row r="834" spans="1:16" x14ac:dyDescent="0.25">
      <c r="A834" t="str">
        <f t="shared" si="24"/>
        <v>08-41</v>
      </c>
      <c r="B834" s="1517">
        <v>41</v>
      </c>
      <c r="C834" t="s">
        <v>1120</v>
      </c>
      <c r="D834" t="s">
        <v>110</v>
      </c>
      <c r="F834" t="s">
        <v>48</v>
      </c>
      <c r="G834" t="s">
        <v>230</v>
      </c>
      <c r="H834" t="s">
        <v>496</v>
      </c>
      <c r="I834" t="s">
        <v>146</v>
      </c>
      <c r="J834" t="s">
        <v>236</v>
      </c>
      <c r="K834" t="s">
        <v>899</v>
      </c>
      <c r="L834" t="s">
        <v>1590</v>
      </c>
      <c r="M834" t="s">
        <v>403</v>
      </c>
      <c r="N834" s="1518">
        <v>18.52</v>
      </c>
      <c r="O834">
        <f t="shared" si="25"/>
        <v>8</v>
      </c>
      <c r="P834" s="2015">
        <v>0.6585347222222222</v>
      </c>
    </row>
    <row r="835" spans="1:16" x14ac:dyDescent="0.25">
      <c r="A835" t="str">
        <f t="shared" si="24"/>
        <v>08-39</v>
      </c>
      <c r="B835" s="1519">
        <v>39</v>
      </c>
      <c r="C835" t="s">
        <v>1057</v>
      </c>
      <c r="D835" t="s">
        <v>1058</v>
      </c>
      <c r="F835" t="s">
        <v>48</v>
      </c>
      <c r="G835" t="s">
        <v>77</v>
      </c>
      <c r="H835" t="s">
        <v>496</v>
      </c>
      <c r="I835" t="s">
        <v>1059</v>
      </c>
      <c r="J835" t="s">
        <v>236</v>
      </c>
      <c r="K835" t="s">
        <v>899</v>
      </c>
      <c r="L835" t="s">
        <v>1591</v>
      </c>
      <c r="M835" t="s">
        <v>411</v>
      </c>
      <c r="N835" s="1520">
        <v>17.93</v>
      </c>
      <c r="O835">
        <f t="shared" si="25"/>
        <v>8</v>
      </c>
      <c r="P835" s="2015">
        <v>0.65867731481481484</v>
      </c>
    </row>
    <row r="836" spans="1:16" x14ac:dyDescent="0.25">
      <c r="A836" t="str">
        <f t="shared" si="24"/>
        <v>08-79</v>
      </c>
      <c r="B836" s="1521">
        <v>79</v>
      </c>
      <c r="C836" t="s">
        <v>1105</v>
      </c>
      <c r="D836" t="s">
        <v>1106</v>
      </c>
      <c r="F836" t="s">
        <v>1107</v>
      </c>
      <c r="G836" t="s">
        <v>1104</v>
      </c>
      <c r="H836" t="s">
        <v>496</v>
      </c>
      <c r="I836" t="s">
        <v>1108</v>
      </c>
      <c r="J836" t="s">
        <v>236</v>
      </c>
      <c r="K836" t="s">
        <v>899</v>
      </c>
      <c r="L836" t="s">
        <v>1592</v>
      </c>
      <c r="M836" t="s">
        <v>763</v>
      </c>
      <c r="N836" s="1522">
        <v>18.18</v>
      </c>
      <c r="O836">
        <f t="shared" si="25"/>
        <v>8</v>
      </c>
      <c r="P836" s="2015">
        <v>0.65872418981481484</v>
      </c>
    </row>
    <row r="837" spans="1:16" x14ac:dyDescent="0.25">
      <c r="A837" t="str">
        <f t="shared" si="24"/>
        <v>08-95</v>
      </c>
      <c r="B837" s="1523">
        <v>95</v>
      </c>
      <c r="C837" t="s">
        <v>1214</v>
      </c>
      <c r="D837" t="s">
        <v>1215</v>
      </c>
      <c r="F837" t="s">
        <v>1216</v>
      </c>
      <c r="G837" t="s">
        <v>1213</v>
      </c>
      <c r="H837" t="s">
        <v>496</v>
      </c>
      <c r="I837" t="s">
        <v>1217</v>
      </c>
      <c r="J837" t="s">
        <v>236</v>
      </c>
      <c r="K837" t="s">
        <v>899</v>
      </c>
      <c r="L837" t="s">
        <v>1593</v>
      </c>
      <c r="M837" t="s">
        <v>475</v>
      </c>
      <c r="N837" s="1524">
        <v>17.96</v>
      </c>
      <c r="O837">
        <f t="shared" si="25"/>
        <v>8</v>
      </c>
      <c r="P837" s="2015">
        <v>0.65888900462962963</v>
      </c>
    </row>
    <row r="838" spans="1:16" x14ac:dyDescent="0.25">
      <c r="A838" t="str">
        <f t="shared" si="24"/>
        <v>08-43</v>
      </c>
      <c r="B838" s="1525">
        <v>43</v>
      </c>
      <c r="C838" t="s">
        <v>1238</v>
      </c>
      <c r="D838" t="s">
        <v>87</v>
      </c>
      <c r="F838" t="s">
        <v>1239</v>
      </c>
      <c r="G838" t="s">
        <v>247</v>
      </c>
      <c r="H838" t="s">
        <v>496</v>
      </c>
      <c r="I838" t="s">
        <v>1240</v>
      </c>
      <c r="J838" t="s">
        <v>236</v>
      </c>
      <c r="K838" t="s">
        <v>899</v>
      </c>
      <c r="L838" t="s">
        <v>1594</v>
      </c>
      <c r="M838" t="s">
        <v>326</v>
      </c>
      <c r="N838" s="1526">
        <v>17.89</v>
      </c>
      <c r="O838">
        <f t="shared" si="25"/>
        <v>8</v>
      </c>
      <c r="P838" s="2015">
        <v>0.65896979166666669</v>
      </c>
    </row>
    <row r="839" spans="1:16" x14ac:dyDescent="0.25">
      <c r="A839" t="str">
        <f t="shared" ref="A839:A902" si="26">CONCATENATE(TEXT(O839,"00"),"-",B839)</f>
        <v>08-76</v>
      </c>
      <c r="B839" s="1527">
        <v>76</v>
      </c>
      <c r="C839" t="s">
        <v>1044</v>
      </c>
      <c r="D839" t="s">
        <v>1045</v>
      </c>
      <c r="F839" t="s">
        <v>1046</v>
      </c>
      <c r="G839" t="s">
        <v>1043</v>
      </c>
      <c r="H839" t="s">
        <v>496</v>
      </c>
      <c r="I839" t="s">
        <v>1047</v>
      </c>
      <c r="J839" t="s">
        <v>236</v>
      </c>
      <c r="K839" t="s">
        <v>899</v>
      </c>
      <c r="L839" t="s">
        <v>1595</v>
      </c>
      <c r="M839" t="s">
        <v>324</v>
      </c>
      <c r="N839" s="1528">
        <v>18</v>
      </c>
      <c r="O839">
        <f t="shared" si="25"/>
        <v>8</v>
      </c>
      <c r="P839" s="2015">
        <v>0.65897245370370372</v>
      </c>
    </row>
    <row r="840" spans="1:16" x14ac:dyDescent="0.25">
      <c r="A840" t="str">
        <f t="shared" si="26"/>
        <v>08-75</v>
      </c>
      <c r="B840" s="1529">
        <v>75</v>
      </c>
      <c r="C840" t="s">
        <v>1202</v>
      </c>
      <c r="D840" t="s">
        <v>1203</v>
      </c>
      <c r="F840" t="s">
        <v>1204</v>
      </c>
      <c r="G840" t="s">
        <v>1201</v>
      </c>
      <c r="H840" t="s">
        <v>496</v>
      </c>
      <c r="I840" t="s">
        <v>1047</v>
      </c>
      <c r="J840" t="s">
        <v>236</v>
      </c>
      <c r="K840" t="s">
        <v>899</v>
      </c>
      <c r="L840" t="s">
        <v>1596</v>
      </c>
      <c r="M840" t="s">
        <v>326</v>
      </c>
      <c r="N840" s="1530">
        <v>17.89</v>
      </c>
      <c r="O840">
        <f t="shared" si="25"/>
        <v>8</v>
      </c>
      <c r="P840" s="2015">
        <v>0.65910752314814813</v>
      </c>
    </row>
    <row r="841" spans="1:16" x14ac:dyDescent="0.25">
      <c r="A841" t="str">
        <f t="shared" si="26"/>
        <v>08-62</v>
      </c>
      <c r="B841" s="1531">
        <v>62</v>
      </c>
      <c r="C841" t="s">
        <v>179</v>
      </c>
      <c r="D841" t="s">
        <v>917</v>
      </c>
      <c r="F841" t="s">
        <v>1055</v>
      </c>
      <c r="G841" t="s">
        <v>1054</v>
      </c>
      <c r="H841" t="s">
        <v>496</v>
      </c>
      <c r="I841" t="s">
        <v>183</v>
      </c>
      <c r="J841" t="s">
        <v>236</v>
      </c>
      <c r="K841" t="s">
        <v>899</v>
      </c>
      <c r="L841" t="s">
        <v>1597</v>
      </c>
      <c r="M841" t="s">
        <v>1333</v>
      </c>
      <c r="N841" s="1532">
        <v>17.14</v>
      </c>
      <c r="O841">
        <f t="shared" si="25"/>
        <v>8</v>
      </c>
      <c r="P841" s="2015">
        <v>0.65915868055555549</v>
      </c>
    </row>
    <row r="842" spans="1:16" x14ac:dyDescent="0.25">
      <c r="A842" t="str">
        <f t="shared" si="26"/>
        <v>10-1</v>
      </c>
      <c r="B842" s="1533">
        <v>1</v>
      </c>
      <c r="C842" t="s">
        <v>920</v>
      </c>
      <c r="D842" t="s">
        <v>921</v>
      </c>
      <c r="F842" t="s">
        <v>48</v>
      </c>
      <c r="G842" t="s">
        <v>241</v>
      </c>
      <c r="H842" t="s">
        <v>548</v>
      </c>
      <c r="I842" t="s">
        <v>922</v>
      </c>
      <c r="J842" t="s">
        <v>167</v>
      </c>
      <c r="K842" t="s">
        <v>899</v>
      </c>
      <c r="L842" t="s">
        <v>1598</v>
      </c>
      <c r="M842" t="s">
        <v>1247</v>
      </c>
      <c r="N842" s="1534">
        <v>21.03</v>
      </c>
      <c r="O842">
        <f t="shared" si="25"/>
        <v>10</v>
      </c>
      <c r="P842" s="2015">
        <v>0.66008483796296302</v>
      </c>
    </row>
    <row r="843" spans="1:16" x14ac:dyDescent="0.25">
      <c r="A843" t="str">
        <f t="shared" si="26"/>
        <v>10-4</v>
      </c>
      <c r="B843" s="1535">
        <v>4</v>
      </c>
      <c r="C843" t="s">
        <v>916</v>
      </c>
      <c r="D843" t="s">
        <v>917</v>
      </c>
      <c r="F843" t="s">
        <v>48</v>
      </c>
      <c r="G843" t="s">
        <v>236</v>
      </c>
      <c r="H843" t="s">
        <v>548</v>
      </c>
      <c r="I843" t="s">
        <v>918</v>
      </c>
      <c r="J843" t="s">
        <v>167</v>
      </c>
      <c r="K843" t="s">
        <v>899</v>
      </c>
      <c r="L843" t="s">
        <v>1599</v>
      </c>
      <c r="M843" t="s">
        <v>1600</v>
      </c>
      <c r="N843" s="1536">
        <v>21.08</v>
      </c>
      <c r="O843">
        <f t="shared" si="25"/>
        <v>10</v>
      </c>
      <c r="P843" s="2015">
        <v>0.66016701388888888</v>
      </c>
    </row>
    <row r="844" spans="1:16" x14ac:dyDescent="0.25">
      <c r="A844" t="str">
        <f t="shared" si="26"/>
        <v>10-18</v>
      </c>
      <c r="B844" s="1537">
        <v>18</v>
      </c>
      <c r="C844" t="s">
        <v>948</v>
      </c>
      <c r="D844" t="s">
        <v>949</v>
      </c>
      <c r="F844" t="s">
        <v>950</v>
      </c>
      <c r="G844" t="s">
        <v>43</v>
      </c>
      <c r="H844" t="s">
        <v>548</v>
      </c>
      <c r="I844" t="s">
        <v>914</v>
      </c>
      <c r="J844" t="s">
        <v>167</v>
      </c>
      <c r="K844" t="s">
        <v>899</v>
      </c>
      <c r="L844" t="s">
        <v>1601</v>
      </c>
      <c r="M844" t="s">
        <v>1261</v>
      </c>
      <c r="N844" s="1538">
        <v>20.5</v>
      </c>
      <c r="O844">
        <f t="shared" si="25"/>
        <v>10</v>
      </c>
      <c r="P844" s="2015">
        <v>0.6606640046296296</v>
      </c>
    </row>
    <row r="845" spans="1:16" x14ac:dyDescent="0.25">
      <c r="A845" t="str">
        <f t="shared" si="26"/>
        <v>10-9</v>
      </c>
      <c r="B845" s="1539">
        <v>9</v>
      </c>
      <c r="C845" t="s">
        <v>901</v>
      </c>
      <c r="D845" t="s">
        <v>902</v>
      </c>
      <c r="F845" t="s">
        <v>903</v>
      </c>
      <c r="G845" t="s">
        <v>112</v>
      </c>
      <c r="H845" t="s">
        <v>548</v>
      </c>
      <c r="I845" t="s">
        <v>904</v>
      </c>
      <c r="J845" t="s">
        <v>167</v>
      </c>
      <c r="K845" t="s">
        <v>899</v>
      </c>
      <c r="L845" t="s">
        <v>1602</v>
      </c>
      <c r="M845" t="s">
        <v>1257</v>
      </c>
      <c r="N845" s="1540">
        <v>20.59</v>
      </c>
      <c r="O845">
        <f t="shared" si="25"/>
        <v>10</v>
      </c>
      <c r="P845" s="2015">
        <v>0.6606653935185185</v>
      </c>
    </row>
    <row r="846" spans="1:16" x14ac:dyDescent="0.25">
      <c r="A846" t="str">
        <f t="shared" si="26"/>
        <v>10-2</v>
      </c>
      <c r="B846" s="1541">
        <v>2</v>
      </c>
      <c r="C846" t="s">
        <v>932</v>
      </c>
      <c r="D846" t="s">
        <v>933</v>
      </c>
      <c r="F846" t="s">
        <v>934</v>
      </c>
      <c r="G846" t="s">
        <v>130</v>
      </c>
      <c r="H846" t="s">
        <v>548</v>
      </c>
      <c r="I846" t="s">
        <v>914</v>
      </c>
      <c r="J846" t="s">
        <v>167</v>
      </c>
      <c r="K846" t="s">
        <v>899</v>
      </c>
      <c r="L846" t="s">
        <v>1603</v>
      </c>
      <c r="M846" t="s">
        <v>1257</v>
      </c>
      <c r="N846" s="1542">
        <v>20.59</v>
      </c>
      <c r="O846">
        <f t="shared" si="25"/>
        <v>10</v>
      </c>
      <c r="P846" s="2015">
        <v>0.66066851851851849</v>
      </c>
    </row>
    <row r="847" spans="1:16" x14ac:dyDescent="0.25">
      <c r="A847" t="str">
        <f t="shared" si="26"/>
        <v>10-6</v>
      </c>
      <c r="B847" s="1543">
        <v>6</v>
      </c>
      <c r="C847" t="s">
        <v>911</v>
      </c>
      <c r="D847" t="s">
        <v>912</v>
      </c>
      <c r="F847" t="s">
        <v>913</v>
      </c>
      <c r="G847" t="s">
        <v>95</v>
      </c>
      <c r="H847" t="s">
        <v>548</v>
      </c>
      <c r="I847" t="s">
        <v>914</v>
      </c>
      <c r="J847" t="s">
        <v>167</v>
      </c>
      <c r="K847" t="s">
        <v>899</v>
      </c>
      <c r="L847" t="s">
        <v>1604</v>
      </c>
      <c r="M847" t="s">
        <v>281</v>
      </c>
      <c r="N847" s="1544">
        <v>19.91</v>
      </c>
      <c r="O847">
        <f t="shared" si="25"/>
        <v>10</v>
      </c>
      <c r="P847" s="2015">
        <v>0.66092685185185185</v>
      </c>
    </row>
    <row r="848" spans="1:16" x14ac:dyDescent="0.25">
      <c r="A848" t="str">
        <f t="shared" si="26"/>
        <v>10-38</v>
      </c>
      <c r="B848" s="1545">
        <v>38</v>
      </c>
      <c r="C848" t="s">
        <v>965</v>
      </c>
      <c r="D848" t="s">
        <v>966</v>
      </c>
      <c r="F848" t="s">
        <v>48</v>
      </c>
      <c r="G848" t="s">
        <v>214</v>
      </c>
      <c r="H848" t="s">
        <v>548</v>
      </c>
      <c r="I848" t="s">
        <v>967</v>
      </c>
      <c r="J848" t="s">
        <v>167</v>
      </c>
      <c r="K848" t="s">
        <v>899</v>
      </c>
      <c r="L848" t="s">
        <v>1605</v>
      </c>
      <c r="M848" t="s">
        <v>281</v>
      </c>
      <c r="N848" s="1546">
        <v>19.91</v>
      </c>
      <c r="O848">
        <f t="shared" si="25"/>
        <v>10</v>
      </c>
      <c r="P848" s="2015">
        <v>0.66092893518518514</v>
      </c>
    </row>
    <row r="849" spans="1:16" x14ac:dyDescent="0.25">
      <c r="A849" t="str">
        <f t="shared" si="26"/>
        <v>10-40</v>
      </c>
      <c r="B849" s="1547">
        <v>40</v>
      </c>
      <c r="C849" t="s">
        <v>975</v>
      </c>
      <c r="D849" t="s">
        <v>976</v>
      </c>
      <c r="F849" t="s">
        <v>977</v>
      </c>
      <c r="G849" t="s">
        <v>83</v>
      </c>
      <c r="H849" t="s">
        <v>548</v>
      </c>
      <c r="I849" t="s">
        <v>978</v>
      </c>
      <c r="J849" t="s">
        <v>167</v>
      </c>
      <c r="K849" t="s">
        <v>899</v>
      </c>
      <c r="L849" t="s">
        <v>1606</v>
      </c>
      <c r="M849" t="s">
        <v>1255</v>
      </c>
      <c r="N849" s="1548">
        <v>20.74</v>
      </c>
      <c r="O849">
        <f t="shared" si="25"/>
        <v>10</v>
      </c>
      <c r="P849" s="2015">
        <v>0.66092928240740745</v>
      </c>
    </row>
    <row r="850" spans="1:16" x14ac:dyDescent="0.25">
      <c r="A850" t="str">
        <f t="shared" si="26"/>
        <v>10-20</v>
      </c>
      <c r="B850" s="1549">
        <v>20</v>
      </c>
      <c r="C850" t="s">
        <v>906</v>
      </c>
      <c r="D850" t="s">
        <v>907</v>
      </c>
      <c r="F850" t="s">
        <v>908</v>
      </c>
      <c r="G850" t="s">
        <v>107</v>
      </c>
      <c r="H850" t="s">
        <v>548</v>
      </c>
      <c r="I850" t="s">
        <v>909</v>
      </c>
      <c r="J850" t="s">
        <v>167</v>
      </c>
      <c r="K850" t="s">
        <v>899</v>
      </c>
      <c r="L850" t="s">
        <v>1607</v>
      </c>
      <c r="M850" t="s">
        <v>365</v>
      </c>
      <c r="N850" s="1550">
        <v>20.36</v>
      </c>
      <c r="O850">
        <f t="shared" si="25"/>
        <v>10</v>
      </c>
      <c r="P850" s="2015">
        <v>0.66093344907407403</v>
      </c>
    </row>
    <row r="851" spans="1:16" x14ac:dyDescent="0.25">
      <c r="A851" t="str">
        <f t="shared" si="26"/>
        <v>10-7</v>
      </c>
      <c r="B851" s="1551">
        <v>7</v>
      </c>
      <c r="C851" t="s">
        <v>896</v>
      </c>
      <c r="D851" t="s">
        <v>105</v>
      </c>
      <c r="F851" t="s">
        <v>897</v>
      </c>
      <c r="G851" t="s">
        <v>204</v>
      </c>
      <c r="H851" t="s">
        <v>548</v>
      </c>
      <c r="I851" t="s">
        <v>898</v>
      </c>
      <c r="J851" t="s">
        <v>167</v>
      </c>
      <c r="K851" t="s">
        <v>899</v>
      </c>
      <c r="L851" t="s">
        <v>1608</v>
      </c>
      <c r="M851" t="s">
        <v>502</v>
      </c>
      <c r="N851" s="1552">
        <v>19.690000000000001</v>
      </c>
      <c r="O851">
        <f t="shared" si="25"/>
        <v>10</v>
      </c>
      <c r="P851" s="2015">
        <v>0.66102893518518513</v>
      </c>
    </row>
    <row r="852" spans="1:16" x14ac:dyDescent="0.25">
      <c r="A852" t="str">
        <f t="shared" si="26"/>
        <v>10-13</v>
      </c>
      <c r="B852" s="1553">
        <v>13</v>
      </c>
      <c r="C852" t="s">
        <v>940</v>
      </c>
      <c r="D852" t="s">
        <v>941</v>
      </c>
      <c r="F852" t="s">
        <v>942</v>
      </c>
      <c r="G852" t="s">
        <v>634</v>
      </c>
      <c r="H852" t="s">
        <v>548</v>
      </c>
      <c r="I852" t="s">
        <v>914</v>
      </c>
      <c r="J852" t="s">
        <v>167</v>
      </c>
      <c r="K852" t="s">
        <v>899</v>
      </c>
      <c r="L852" t="s">
        <v>1609</v>
      </c>
      <c r="M852" t="s">
        <v>276</v>
      </c>
      <c r="N852" s="1554">
        <v>20.18</v>
      </c>
      <c r="O852">
        <f t="shared" si="25"/>
        <v>10</v>
      </c>
      <c r="P852" s="2015">
        <v>0.66108402777777775</v>
      </c>
    </row>
    <row r="853" spans="1:16" x14ac:dyDescent="0.25">
      <c r="A853" t="str">
        <f t="shared" si="26"/>
        <v>10-14</v>
      </c>
      <c r="B853" s="1555">
        <v>14</v>
      </c>
      <c r="C853" t="s">
        <v>92</v>
      </c>
      <c r="D853" t="s">
        <v>952</v>
      </c>
      <c r="F853" t="s">
        <v>953</v>
      </c>
      <c r="G853" t="s">
        <v>662</v>
      </c>
      <c r="H853" t="s">
        <v>548</v>
      </c>
      <c r="I853" t="s">
        <v>927</v>
      </c>
      <c r="J853" t="s">
        <v>167</v>
      </c>
      <c r="K853" t="s">
        <v>899</v>
      </c>
      <c r="L853" t="s">
        <v>1610</v>
      </c>
      <c r="M853" t="s">
        <v>1361</v>
      </c>
      <c r="N853" s="1556">
        <v>20.45</v>
      </c>
      <c r="O853">
        <f t="shared" si="25"/>
        <v>10</v>
      </c>
      <c r="P853" s="2015">
        <v>0.6612489583333333</v>
      </c>
    </row>
    <row r="854" spans="1:16" x14ac:dyDescent="0.25">
      <c r="A854" t="str">
        <f t="shared" si="26"/>
        <v>10-12</v>
      </c>
      <c r="B854" s="1557">
        <v>12</v>
      </c>
      <c r="C854" t="s">
        <v>961</v>
      </c>
      <c r="D854" t="s">
        <v>962</v>
      </c>
      <c r="F854" t="s">
        <v>963</v>
      </c>
      <c r="G854" t="s">
        <v>960</v>
      </c>
      <c r="H854" t="s">
        <v>548</v>
      </c>
      <c r="I854" t="s">
        <v>914</v>
      </c>
      <c r="J854" t="s">
        <v>167</v>
      </c>
      <c r="K854" t="s">
        <v>899</v>
      </c>
      <c r="L854" t="s">
        <v>1611</v>
      </c>
      <c r="M854" t="s">
        <v>367</v>
      </c>
      <c r="N854" s="1558">
        <v>20.13</v>
      </c>
      <c r="O854">
        <f t="shared" si="25"/>
        <v>10</v>
      </c>
      <c r="P854" s="2015">
        <v>0.66125162037037033</v>
      </c>
    </row>
    <row r="855" spans="1:16" x14ac:dyDescent="0.25">
      <c r="A855" t="str">
        <f t="shared" si="26"/>
        <v>10-11</v>
      </c>
      <c r="B855" s="1559">
        <v>11</v>
      </c>
      <c r="C855" t="s">
        <v>929</v>
      </c>
      <c r="D855" t="s">
        <v>202</v>
      </c>
      <c r="F855" t="s">
        <v>930</v>
      </c>
      <c r="G855" t="s">
        <v>49</v>
      </c>
      <c r="H855" t="s">
        <v>548</v>
      </c>
      <c r="I855" t="s">
        <v>914</v>
      </c>
      <c r="J855" t="s">
        <v>167</v>
      </c>
      <c r="K855" t="s">
        <v>899</v>
      </c>
      <c r="L855" t="s">
        <v>1612</v>
      </c>
      <c r="M855" t="s">
        <v>281</v>
      </c>
      <c r="N855" s="1560">
        <v>19.91</v>
      </c>
      <c r="O855">
        <f t="shared" si="25"/>
        <v>10</v>
      </c>
      <c r="P855" s="2015">
        <v>0.66140810185185184</v>
      </c>
    </row>
    <row r="856" spans="1:16" x14ac:dyDescent="0.25">
      <c r="A856" t="str">
        <f t="shared" si="26"/>
        <v>10-8</v>
      </c>
      <c r="B856" s="1561">
        <v>8</v>
      </c>
      <c r="C856" t="s">
        <v>924</v>
      </c>
      <c r="D856" t="s">
        <v>925</v>
      </c>
      <c r="F856" t="s">
        <v>926</v>
      </c>
      <c r="G856" t="s">
        <v>267</v>
      </c>
      <c r="H856" t="s">
        <v>548</v>
      </c>
      <c r="I856" t="s">
        <v>927</v>
      </c>
      <c r="J856" t="s">
        <v>167</v>
      </c>
      <c r="K856" t="s">
        <v>899</v>
      </c>
      <c r="L856" t="s">
        <v>1613</v>
      </c>
      <c r="M856" t="s">
        <v>1369</v>
      </c>
      <c r="N856" s="1562">
        <v>20.04</v>
      </c>
      <c r="O856">
        <f t="shared" si="25"/>
        <v>10</v>
      </c>
      <c r="P856" s="2015">
        <v>0.66148240740740738</v>
      </c>
    </row>
    <row r="857" spans="1:16" x14ac:dyDescent="0.25">
      <c r="A857" t="str">
        <f t="shared" si="26"/>
        <v>10-37</v>
      </c>
      <c r="B857" s="1563">
        <v>37</v>
      </c>
      <c r="C857" t="s">
        <v>1025</v>
      </c>
      <c r="D857" t="s">
        <v>1026</v>
      </c>
      <c r="F857" t="s">
        <v>1027</v>
      </c>
      <c r="G857" t="s">
        <v>25</v>
      </c>
      <c r="H857" t="s">
        <v>548</v>
      </c>
      <c r="I857" t="s">
        <v>626</v>
      </c>
      <c r="J857" t="s">
        <v>167</v>
      </c>
      <c r="K857" t="s">
        <v>899</v>
      </c>
      <c r="L857" t="s">
        <v>1614</v>
      </c>
      <c r="M857" t="s">
        <v>450</v>
      </c>
      <c r="N857" s="1564">
        <v>19.61</v>
      </c>
      <c r="O857">
        <f t="shared" si="25"/>
        <v>10</v>
      </c>
      <c r="P857" s="2015">
        <v>0.66161064814814818</v>
      </c>
    </row>
    <row r="858" spans="1:16" x14ac:dyDescent="0.25">
      <c r="A858" t="str">
        <f t="shared" si="26"/>
        <v>10-68</v>
      </c>
      <c r="B858" s="1565">
        <v>68</v>
      </c>
      <c r="C858" t="s">
        <v>1181</v>
      </c>
      <c r="D858" t="s">
        <v>952</v>
      </c>
      <c r="F858" t="s">
        <v>1182</v>
      </c>
      <c r="G858" t="s">
        <v>1180</v>
      </c>
      <c r="H858" t="s">
        <v>548</v>
      </c>
      <c r="I858" t="s">
        <v>1183</v>
      </c>
      <c r="J858" t="s">
        <v>167</v>
      </c>
      <c r="K858" t="s">
        <v>899</v>
      </c>
      <c r="L858" t="s">
        <v>1615</v>
      </c>
      <c r="M858" t="s">
        <v>1371</v>
      </c>
      <c r="N858" s="1566">
        <v>20.32</v>
      </c>
      <c r="O858">
        <f t="shared" si="25"/>
        <v>10</v>
      </c>
      <c r="P858" s="2015">
        <v>0.66163923611111108</v>
      </c>
    </row>
    <row r="859" spans="1:16" x14ac:dyDescent="0.25">
      <c r="A859" t="str">
        <f t="shared" si="26"/>
        <v>10-10</v>
      </c>
      <c r="B859" s="1567">
        <v>10</v>
      </c>
      <c r="C859" t="s">
        <v>985</v>
      </c>
      <c r="D859" t="s">
        <v>986</v>
      </c>
      <c r="F859" t="s">
        <v>987</v>
      </c>
      <c r="G859" t="s">
        <v>209</v>
      </c>
      <c r="H859" t="s">
        <v>548</v>
      </c>
      <c r="I859" t="s">
        <v>988</v>
      </c>
      <c r="J859" t="s">
        <v>167</v>
      </c>
      <c r="K859" t="s">
        <v>899</v>
      </c>
      <c r="L859" t="s">
        <v>1616</v>
      </c>
      <c r="M859" t="s">
        <v>1349</v>
      </c>
      <c r="N859" s="1568">
        <v>20.69</v>
      </c>
      <c r="O859">
        <f t="shared" si="25"/>
        <v>10</v>
      </c>
      <c r="P859" s="2015">
        <v>0.66165937500000005</v>
      </c>
    </row>
    <row r="860" spans="1:16" x14ac:dyDescent="0.25">
      <c r="A860" t="str">
        <f t="shared" si="26"/>
        <v>10-22</v>
      </c>
      <c r="B860" s="1569">
        <v>22</v>
      </c>
      <c r="C860" t="s">
        <v>980</v>
      </c>
      <c r="D860" t="s">
        <v>110</v>
      </c>
      <c r="F860" t="s">
        <v>981</v>
      </c>
      <c r="G860" t="s">
        <v>118</v>
      </c>
      <c r="H860" t="s">
        <v>548</v>
      </c>
      <c r="I860" t="s">
        <v>914</v>
      </c>
      <c r="J860" t="s">
        <v>167</v>
      </c>
      <c r="K860" t="s">
        <v>899</v>
      </c>
      <c r="L860" t="s">
        <v>1617</v>
      </c>
      <c r="M860" t="s">
        <v>370</v>
      </c>
      <c r="N860" s="1570">
        <v>19.87</v>
      </c>
      <c r="O860">
        <f t="shared" si="25"/>
        <v>10</v>
      </c>
      <c r="P860" s="2015">
        <v>0.66174814814814809</v>
      </c>
    </row>
    <row r="861" spans="1:16" x14ac:dyDescent="0.25">
      <c r="A861" t="str">
        <f t="shared" si="26"/>
        <v>10-21</v>
      </c>
      <c r="B861" s="1571">
        <v>21</v>
      </c>
      <c r="C861" t="s">
        <v>969</v>
      </c>
      <c r="D861" t="s">
        <v>165</v>
      </c>
      <c r="F861" t="s">
        <v>970</v>
      </c>
      <c r="G861" t="s">
        <v>256</v>
      </c>
      <c r="H861" t="s">
        <v>548</v>
      </c>
      <c r="I861" t="s">
        <v>904</v>
      </c>
      <c r="J861" t="s">
        <v>167</v>
      </c>
      <c r="K861" t="s">
        <v>899</v>
      </c>
      <c r="L861" t="s">
        <v>1618</v>
      </c>
      <c r="M861" t="s">
        <v>370</v>
      </c>
      <c r="N861" s="1572">
        <v>19.87</v>
      </c>
      <c r="O861">
        <f t="shared" si="25"/>
        <v>10</v>
      </c>
      <c r="P861" s="2015">
        <v>0.66178680555555558</v>
      </c>
    </row>
    <row r="862" spans="1:16" x14ac:dyDescent="0.25">
      <c r="A862" t="str">
        <f t="shared" si="26"/>
        <v>10-34</v>
      </c>
      <c r="B862" s="1573">
        <v>34</v>
      </c>
      <c r="C862" t="s">
        <v>1207</v>
      </c>
      <c r="D862" t="s">
        <v>116</v>
      </c>
      <c r="F862" t="s">
        <v>1208</v>
      </c>
      <c r="G862" t="s">
        <v>1206</v>
      </c>
      <c r="H862" t="s">
        <v>548</v>
      </c>
      <c r="I862" t="s">
        <v>639</v>
      </c>
      <c r="J862" t="s">
        <v>167</v>
      </c>
      <c r="K862" t="s">
        <v>899</v>
      </c>
      <c r="L862" t="s">
        <v>1619</v>
      </c>
      <c r="M862" t="s">
        <v>278</v>
      </c>
      <c r="N862" s="1574">
        <v>20.09</v>
      </c>
      <c r="O862">
        <f t="shared" si="25"/>
        <v>10</v>
      </c>
      <c r="P862" s="2015">
        <v>0.66185081018518521</v>
      </c>
    </row>
    <row r="863" spans="1:16" x14ac:dyDescent="0.25">
      <c r="A863" t="str">
        <f t="shared" si="26"/>
        <v>10-59</v>
      </c>
      <c r="B863" s="1575">
        <v>59</v>
      </c>
      <c r="C863" t="s">
        <v>1082</v>
      </c>
      <c r="D863" t="s">
        <v>1083</v>
      </c>
      <c r="F863" t="s">
        <v>1084</v>
      </c>
      <c r="G863" t="s">
        <v>1081</v>
      </c>
      <c r="H863" t="s">
        <v>548</v>
      </c>
      <c r="I863" t="s">
        <v>72</v>
      </c>
      <c r="J863" t="s">
        <v>167</v>
      </c>
      <c r="K863" t="s">
        <v>899</v>
      </c>
      <c r="L863" t="s">
        <v>1620</v>
      </c>
      <c r="M863" t="s">
        <v>367</v>
      </c>
      <c r="N863" s="1576">
        <v>20.13</v>
      </c>
      <c r="O863">
        <f t="shared" si="25"/>
        <v>10</v>
      </c>
      <c r="P863" s="2015">
        <v>0.66186828703703704</v>
      </c>
    </row>
    <row r="864" spans="1:16" x14ac:dyDescent="0.25">
      <c r="A864" t="str">
        <f t="shared" si="26"/>
        <v>10-15</v>
      </c>
      <c r="B864" s="1577">
        <v>15</v>
      </c>
      <c r="C864" t="s">
        <v>936</v>
      </c>
      <c r="D864" t="s">
        <v>937</v>
      </c>
      <c r="F864" t="s">
        <v>938</v>
      </c>
      <c r="G864" t="s">
        <v>145</v>
      </c>
      <c r="H864" t="s">
        <v>548</v>
      </c>
      <c r="I864" t="s">
        <v>939</v>
      </c>
      <c r="J864" t="s">
        <v>167</v>
      </c>
      <c r="K864" t="s">
        <v>899</v>
      </c>
      <c r="L864" t="s">
        <v>1621</v>
      </c>
      <c r="M864" t="s">
        <v>285</v>
      </c>
      <c r="N864" s="1578">
        <v>19.739999999999998</v>
      </c>
      <c r="O864">
        <f t="shared" si="25"/>
        <v>10</v>
      </c>
      <c r="P864" s="2015">
        <v>0.66187106481481484</v>
      </c>
    </row>
    <row r="865" spans="1:16" x14ac:dyDescent="0.25">
      <c r="A865" t="str">
        <f t="shared" si="26"/>
        <v>10-24</v>
      </c>
      <c r="B865" s="1579">
        <v>24</v>
      </c>
      <c r="C865" t="s">
        <v>1270</v>
      </c>
      <c r="D865" t="s">
        <v>1271</v>
      </c>
      <c r="F865" t="s">
        <v>1272</v>
      </c>
      <c r="G865" t="s">
        <v>193</v>
      </c>
      <c r="H865" t="s">
        <v>548</v>
      </c>
      <c r="I865" t="s">
        <v>639</v>
      </c>
      <c r="J865" t="s">
        <v>167</v>
      </c>
      <c r="K865" t="s">
        <v>899</v>
      </c>
      <c r="L865" t="s">
        <v>1622</v>
      </c>
      <c r="M865" t="s">
        <v>438</v>
      </c>
      <c r="N865" s="1580">
        <v>19.78</v>
      </c>
      <c r="O865">
        <f t="shared" si="25"/>
        <v>10</v>
      </c>
      <c r="P865" s="2015">
        <v>0.66189814814814818</v>
      </c>
    </row>
    <row r="866" spans="1:16" x14ac:dyDescent="0.25">
      <c r="A866" t="str">
        <f t="shared" si="26"/>
        <v>10-29</v>
      </c>
      <c r="B866" s="1581">
        <v>29</v>
      </c>
      <c r="C866" t="s">
        <v>1020</v>
      </c>
      <c r="D866" t="s">
        <v>1021</v>
      </c>
      <c r="F866" t="s">
        <v>1022</v>
      </c>
      <c r="G866" t="s">
        <v>182</v>
      </c>
      <c r="H866" t="s">
        <v>548</v>
      </c>
      <c r="I866" t="s">
        <v>1023</v>
      </c>
      <c r="J866" t="s">
        <v>167</v>
      </c>
      <c r="K866" t="s">
        <v>899</v>
      </c>
      <c r="L866" t="s">
        <v>1623</v>
      </c>
      <c r="M866" t="s">
        <v>285</v>
      </c>
      <c r="N866" s="1582">
        <v>19.739999999999998</v>
      </c>
      <c r="O866">
        <f t="shared" si="25"/>
        <v>10</v>
      </c>
      <c r="P866" s="2015">
        <v>0.66205671296296298</v>
      </c>
    </row>
    <row r="867" spans="1:16" x14ac:dyDescent="0.25">
      <c r="A867" t="str">
        <f t="shared" si="26"/>
        <v>10-35</v>
      </c>
      <c r="B867" s="1583">
        <v>35</v>
      </c>
      <c r="C867" t="s">
        <v>982</v>
      </c>
      <c r="D867" t="s">
        <v>260</v>
      </c>
      <c r="F867" t="s">
        <v>983</v>
      </c>
      <c r="G867" t="s">
        <v>252</v>
      </c>
      <c r="H867" t="s">
        <v>548</v>
      </c>
      <c r="I867" t="s">
        <v>904</v>
      </c>
      <c r="J867" t="s">
        <v>167</v>
      </c>
      <c r="K867" t="s">
        <v>899</v>
      </c>
      <c r="L867" t="s">
        <v>1624</v>
      </c>
      <c r="M867" t="s">
        <v>295</v>
      </c>
      <c r="N867" s="1584">
        <v>19.190000000000001</v>
      </c>
      <c r="O867">
        <f t="shared" si="25"/>
        <v>10</v>
      </c>
      <c r="P867" s="2015">
        <v>0.66206041666666671</v>
      </c>
    </row>
    <row r="868" spans="1:16" x14ac:dyDescent="0.25">
      <c r="A868" t="str">
        <f t="shared" si="26"/>
        <v>10-45</v>
      </c>
      <c r="B868" s="1585">
        <v>45</v>
      </c>
      <c r="C868" t="s">
        <v>1101</v>
      </c>
      <c r="D868" t="s">
        <v>154</v>
      </c>
      <c r="F868" t="s">
        <v>1102</v>
      </c>
      <c r="G868" t="s">
        <v>199</v>
      </c>
      <c r="H868" t="s">
        <v>548</v>
      </c>
      <c r="I868" t="s">
        <v>904</v>
      </c>
      <c r="J868" t="s">
        <v>167</v>
      </c>
      <c r="K868" t="s">
        <v>899</v>
      </c>
      <c r="L868" t="s">
        <v>1625</v>
      </c>
      <c r="M868" t="s">
        <v>502</v>
      </c>
      <c r="N868" s="1586">
        <v>19.690000000000001</v>
      </c>
      <c r="O868">
        <f t="shared" si="25"/>
        <v>10</v>
      </c>
      <c r="P868" s="2015">
        <v>0.66226724537037041</v>
      </c>
    </row>
    <row r="869" spans="1:16" x14ac:dyDescent="0.25">
      <c r="A869" t="str">
        <f t="shared" si="26"/>
        <v>10-77</v>
      </c>
      <c r="B869" s="1587">
        <v>77</v>
      </c>
      <c r="C869" t="s">
        <v>1077</v>
      </c>
      <c r="D869" t="s">
        <v>1078</v>
      </c>
      <c r="F869" t="s">
        <v>1079</v>
      </c>
      <c r="G869" t="s">
        <v>1076</v>
      </c>
      <c r="H869" t="s">
        <v>548</v>
      </c>
      <c r="I869" t="s">
        <v>1047</v>
      </c>
      <c r="J869" t="s">
        <v>167</v>
      </c>
      <c r="K869" t="s">
        <v>899</v>
      </c>
      <c r="L869" t="s">
        <v>1626</v>
      </c>
      <c r="M869" t="s">
        <v>380</v>
      </c>
      <c r="N869" s="1588">
        <v>19.149999999999999</v>
      </c>
      <c r="O869">
        <f t="shared" si="25"/>
        <v>10</v>
      </c>
      <c r="P869" s="2015">
        <v>0.66226956018518524</v>
      </c>
    </row>
    <row r="870" spans="1:16" x14ac:dyDescent="0.25">
      <c r="A870" t="str">
        <f t="shared" si="26"/>
        <v>10-83</v>
      </c>
      <c r="B870" s="1589">
        <v>83</v>
      </c>
      <c r="C870" t="s">
        <v>1148</v>
      </c>
      <c r="D870" t="s">
        <v>245</v>
      </c>
      <c r="F870" t="s">
        <v>1149</v>
      </c>
      <c r="G870" t="s">
        <v>1147</v>
      </c>
      <c r="H870" t="s">
        <v>548</v>
      </c>
      <c r="I870" t="s">
        <v>215</v>
      </c>
      <c r="J870" t="s">
        <v>167</v>
      </c>
      <c r="K870" t="s">
        <v>899</v>
      </c>
      <c r="L870" t="s">
        <v>1627</v>
      </c>
      <c r="M870" t="s">
        <v>291</v>
      </c>
      <c r="N870" s="1590">
        <v>19.48</v>
      </c>
      <c r="O870">
        <f t="shared" si="25"/>
        <v>10</v>
      </c>
      <c r="P870" s="2015">
        <v>0.66227233796296303</v>
      </c>
    </row>
    <row r="871" spans="1:16" x14ac:dyDescent="0.25">
      <c r="A871" t="str">
        <f t="shared" si="26"/>
        <v>10-69</v>
      </c>
      <c r="B871" s="1591">
        <v>69</v>
      </c>
      <c r="C871" t="s">
        <v>1011</v>
      </c>
      <c r="D871" t="s">
        <v>260</v>
      </c>
      <c r="F871" t="s">
        <v>1012</v>
      </c>
      <c r="G871" t="s">
        <v>1010</v>
      </c>
      <c r="H871" t="s">
        <v>548</v>
      </c>
      <c r="I871" t="s">
        <v>1013</v>
      </c>
      <c r="J871" t="s">
        <v>167</v>
      </c>
      <c r="K871" t="s">
        <v>899</v>
      </c>
      <c r="L871" t="s">
        <v>1628</v>
      </c>
      <c r="M871" t="s">
        <v>446</v>
      </c>
      <c r="N871" s="1592">
        <v>19.399999999999999</v>
      </c>
      <c r="O871">
        <f t="shared" si="25"/>
        <v>10</v>
      </c>
      <c r="P871" s="2015">
        <v>0.6622961805555555</v>
      </c>
    </row>
    <row r="872" spans="1:16" x14ac:dyDescent="0.25">
      <c r="A872" t="str">
        <f t="shared" si="26"/>
        <v>10-58</v>
      </c>
      <c r="B872" s="1593">
        <v>58</v>
      </c>
      <c r="C872" t="s">
        <v>1067</v>
      </c>
      <c r="D872" t="s">
        <v>1068</v>
      </c>
      <c r="F872" t="s">
        <v>1069</v>
      </c>
      <c r="G872" t="s">
        <v>1066</v>
      </c>
      <c r="H872" t="s">
        <v>548</v>
      </c>
      <c r="I872" t="s">
        <v>263</v>
      </c>
      <c r="J872" t="s">
        <v>167</v>
      </c>
      <c r="K872" t="s">
        <v>899</v>
      </c>
      <c r="L872" t="s">
        <v>1629</v>
      </c>
      <c r="M872" t="s">
        <v>502</v>
      </c>
      <c r="N872" s="1594">
        <v>19.690000000000001</v>
      </c>
      <c r="O872">
        <f t="shared" si="25"/>
        <v>10</v>
      </c>
      <c r="P872" s="2015">
        <v>0.66232256944444445</v>
      </c>
    </row>
    <row r="873" spans="1:16" x14ac:dyDescent="0.25">
      <c r="A873" t="str">
        <f t="shared" si="26"/>
        <v>10-19</v>
      </c>
      <c r="B873" s="1595">
        <v>19</v>
      </c>
      <c r="C873" t="s">
        <v>955</v>
      </c>
      <c r="D873" t="s">
        <v>956</v>
      </c>
      <c r="F873" t="s">
        <v>957</v>
      </c>
      <c r="G873" t="s">
        <v>141</v>
      </c>
      <c r="H873" t="s">
        <v>548</v>
      </c>
      <c r="I873" t="s">
        <v>958</v>
      </c>
      <c r="J873" t="s">
        <v>167</v>
      </c>
      <c r="K873" t="s">
        <v>899</v>
      </c>
      <c r="L873" t="s">
        <v>1630</v>
      </c>
      <c r="M873" t="s">
        <v>302</v>
      </c>
      <c r="N873" s="1596">
        <v>18.829999999999998</v>
      </c>
      <c r="O873">
        <f t="shared" si="25"/>
        <v>10</v>
      </c>
      <c r="P873" s="2015">
        <v>0.66236157407407414</v>
      </c>
    </row>
    <row r="874" spans="1:16" x14ac:dyDescent="0.25">
      <c r="A874" t="str">
        <f t="shared" si="26"/>
        <v>10-70</v>
      </c>
      <c r="B874" s="1597">
        <v>70</v>
      </c>
      <c r="C874" t="s">
        <v>1062</v>
      </c>
      <c r="D874" t="s">
        <v>1063</v>
      </c>
      <c r="F874" t="s">
        <v>1064</v>
      </c>
      <c r="G874" t="s">
        <v>1061</v>
      </c>
      <c r="H874" t="s">
        <v>548</v>
      </c>
      <c r="I874" t="s">
        <v>26</v>
      </c>
      <c r="J874" t="s">
        <v>167</v>
      </c>
      <c r="K874" t="s">
        <v>899</v>
      </c>
      <c r="L874" t="s">
        <v>1631</v>
      </c>
      <c r="M874" t="s">
        <v>385</v>
      </c>
      <c r="N874" s="1598">
        <v>19.27</v>
      </c>
      <c r="O874">
        <f t="shared" si="25"/>
        <v>10</v>
      </c>
      <c r="P874" s="2015">
        <v>0.66248113425925925</v>
      </c>
    </row>
    <row r="875" spans="1:16" x14ac:dyDescent="0.25">
      <c r="A875" t="str">
        <f t="shared" si="26"/>
        <v>10-89</v>
      </c>
      <c r="B875" s="1599">
        <v>89</v>
      </c>
      <c r="C875" t="s">
        <v>1116</v>
      </c>
      <c r="D875" t="s">
        <v>902</v>
      </c>
      <c r="F875" t="s">
        <v>1117</v>
      </c>
      <c r="G875" t="s">
        <v>1115</v>
      </c>
      <c r="H875" t="s">
        <v>548</v>
      </c>
      <c r="I875" t="s">
        <v>1118</v>
      </c>
      <c r="J875" t="s">
        <v>167</v>
      </c>
      <c r="K875" t="s">
        <v>899</v>
      </c>
      <c r="L875" t="s">
        <v>1632</v>
      </c>
      <c r="M875" t="s">
        <v>555</v>
      </c>
      <c r="N875" s="1600">
        <v>19.52</v>
      </c>
      <c r="O875">
        <f t="shared" si="25"/>
        <v>10</v>
      </c>
      <c r="P875" s="2015">
        <v>0.66250671296296293</v>
      </c>
    </row>
    <row r="876" spans="1:16" x14ac:dyDescent="0.25">
      <c r="A876" t="str">
        <f t="shared" si="26"/>
        <v>10-32</v>
      </c>
      <c r="B876" s="1601">
        <v>32</v>
      </c>
      <c r="C876" t="s">
        <v>990</v>
      </c>
      <c r="D876" t="s">
        <v>991</v>
      </c>
      <c r="F876" t="s">
        <v>992</v>
      </c>
      <c r="G876" t="s">
        <v>219</v>
      </c>
      <c r="H876" t="s">
        <v>548</v>
      </c>
      <c r="I876" t="s">
        <v>914</v>
      </c>
      <c r="J876" t="s">
        <v>167</v>
      </c>
      <c r="K876" t="s">
        <v>899</v>
      </c>
      <c r="L876" t="s">
        <v>1633</v>
      </c>
      <c r="M876" t="s">
        <v>448</v>
      </c>
      <c r="N876" s="1602">
        <v>19.07</v>
      </c>
      <c r="O876">
        <f t="shared" si="25"/>
        <v>10</v>
      </c>
      <c r="P876" s="2015">
        <v>0.66251018518518523</v>
      </c>
    </row>
    <row r="877" spans="1:16" x14ac:dyDescent="0.25">
      <c r="A877" t="str">
        <f t="shared" si="26"/>
        <v>10-93</v>
      </c>
      <c r="B877" s="1603">
        <v>93</v>
      </c>
      <c r="C877" t="s">
        <v>1144</v>
      </c>
      <c r="D877" t="s">
        <v>53</v>
      </c>
      <c r="F877" t="s">
        <v>1145</v>
      </c>
      <c r="G877" t="s">
        <v>1143</v>
      </c>
      <c r="H877" t="s">
        <v>548</v>
      </c>
      <c r="I877" t="s">
        <v>1146</v>
      </c>
      <c r="J877" t="s">
        <v>167</v>
      </c>
      <c r="K877" t="s">
        <v>899</v>
      </c>
      <c r="L877" t="s">
        <v>1634</v>
      </c>
      <c r="M877" t="s">
        <v>382</v>
      </c>
      <c r="N877" s="1604">
        <v>19.309999999999999</v>
      </c>
      <c r="O877">
        <f t="shared" si="25"/>
        <v>10</v>
      </c>
      <c r="P877" s="2015">
        <v>0.66255543981481479</v>
      </c>
    </row>
    <row r="878" spans="1:16" x14ac:dyDescent="0.25">
      <c r="A878" t="str">
        <f t="shared" si="26"/>
        <v>10-66</v>
      </c>
      <c r="B878" s="1605">
        <v>66</v>
      </c>
      <c r="C878" t="s">
        <v>1159</v>
      </c>
      <c r="D878" t="s">
        <v>35</v>
      </c>
      <c r="F878" t="s">
        <v>1160</v>
      </c>
      <c r="G878" t="s">
        <v>1158</v>
      </c>
      <c r="H878" t="s">
        <v>548</v>
      </c>
      <c r="I878" t="s">
        <v>1161</v>
      </c>
      <c r="J878" t="s">
        <v>167</v>
      </c>
      <c r="K878" t="s">
        <v>899</v>
      </c>
      <c r="L878" t="s">
        <v>1635</v>
      </c>
      <c r="M878" t="s">
        <v>1407</v>
      </c>
      <c r="N878" s="1606">
        <v>18.989999999999998</v>
      </c>
      <c r="O878">
        <f t="shared" si="25"/>
        <v>10</v>
      </c>
      <c r="P878" s="2015">
        <v>0.66261365740740741</v>
      </c>
    </row>
    <row r="879" spans="1:16" x14ac:dyDescent="0.25">
      <c r="A879" t="str">
        <f t="shared" si="26"/>
        <v>10-57</v>
      </c>
      <c r="B879" s="1607">
        <v>57</v>
      </c>
      <c r="C879" t="s">
        <v>1050</v>
      </c>
      <c r="D879" t="s">
        <v>921</v>
      </c>
      <c r="F879" t="s">
        <v>1051</v>
      </c>
      <c r="G879" t="s">
        <v>1049</v>
      </c>
      <c r="H879" t="s">
        <v>548</v>
      </c>
      <c r="I879" t="s">
        <v>1052</v>
      </c>
      <c r="J879" t="s">
        <v>167</v>
      </c>
      <c r="K879" t="s">
        <v>899</v>
      </c>
      <c r="L879" t="s">
        <v>1636</v>
      </c>
      <c r="M879" t="s">
        <v>1407</v>
      </c>
      <c r="N879" s="1608">
        <v>18.989999999999998</v>
      </c>
      <c r="O879">
        <f t="shared" si="25"/>
        <v>10</v>
      </c>
      <c r="P879" s="2015">
        <v>0.66261597222222224</v>
      </c>
    </row>
    <row r="880" spans="1:16" x14ac:dyDescent="0.25">
      <c r="A880" t="str">
        <f t="shared" si="26"/>
        <v>10-25</v>
      </c>
      <c r="B880" s="1609">
        <v>25</v>
      </c>
      <c r="C880" t="s">
        <v>994</v>
      </c>
      <c r="D880" t="s">
        <v>921</v>
      </c>
      <c r="F880" t="s">
        <v>48</v>
      </c>
      <c r="G880" t="s">
        <v>262</v>
      </c>
      <c r="H880" t="s">
        <v>548</v>
      </c>
      <c r="I880" t="s">
        <v>995</v>
      </c>
      <c r="J880" t="s">
        <v>167</v>
      </c>
      <c r="K880" t="s">
        <v>899</v>
      </c>
      <c r="L880" t="s">
        <v>1637</v>
      </c>
      <c r="M880" t="s">
        <v>555</v>
      </c>
      <c r="N880" s="1610">
        <v>19.52</v>
      </c>
      <c r="O880">
        <f t="shared" si="25"/>
        <v>10</v>
      </c>
      <c r="P880" s="2015">
        <v>0.66272523148148144</v>
      </c>
    </row>
    <row r="881" spans="1:16" x14ac:dyDescent="0.25">
      <c r="A881" t="str">
        <f t="shared" si="26"/>
        <v>10-72</v>
      </c>
      <c r="B881" s="1611">
        <v>72</v>
      </c>
      <c r="C881" t="s">
        <v>1128</v>
      </c>
      <c r="D881" t="s">
        <v>1129</v>
      </c>
      <c r="F881" t="s">
        <v>1130</v>
      </c>
      <c r="G881" t="s">
        <v>1127</v>
      </c>
      <c r="H881" t="s">
        <v>548</v>
      </c>
      <c r="I881" t="s">
        <v>1131</v>
      </c>
      <c r="J881" t="s">
        <v>167</v>
      </c>
      <c r="K881" t="s">
        <v>899</v>
      </c>
      <c r="L881" t="s">
        <v>1638</v>
      </c>
      <c r="M881" t="s">
        <v>1407</v>
      </c>
      <c r="N881" s="1612">
        <v>18.989999999999998</v>
      </c>
      <c r="O881">
        <f t="shared" si="25"/>
        <v>10</v>
      </c>
      <c r="P881" s="2015">
        <v>0.6627267361111111</v>
      </c>
    </row>
    <row r="882" spans="1:16" x14ac:dyDescent="0.25">
      <c r="A882" t="str">
        <f t="shared" si="26"/>
        <v>10-94</v>
      </c>
      <c r="B882" s="1613">
        <v>94</v>
      </c>
      <c r="C882" t="s">
        <v>1139</v>
      </c>
      <c r="D882" t="s">
        <v>58</v>
      </c>
      <c r="F882" t="s">
        <v>1140</v>
      </c>
      <c r="G882" t="s">
        <v>1138</v>
      </c>
      <c r="H882" t="s">
        <v>548</v>
      </c>
      <c r="I882" t="s">
        <v>1141</v>
      </c>
      <c r="J882" t="s">
        <v>167</v>
      </c>
      <c r="K882" t="s">
        <v>899</v>
      </c>
      <c r="L882" t="s">
        <v>1639</v>
      </c>
      <c r="M882" t="s">
        <v>289</v>
      </c>
      <c r="N882" s="1614">
        <v>19.440000000000001</v>
      </c>
      <c r="O882">
        <f t="shared" si="25"/>
        <v>10</v>
      </c>
      <c r="P882" s="2015">
        <v>0.66274918981481479</v>
      </c>
    </row>
    <row r="883" spans="1:16" x14ac:dyDescent="0.25">
      <c r="A883" t="str">
        <f t="shared" si="26"/>
        <v>10-49</v>
      </c>
      <c r="B883" s="1615">
        <v>49</v>
      </c>
      <c r="C883" t="s">
        <v>1155</v>
      </c>
      <c r="D883" t="s">
        <v>1097</v>
      </c>
      <c r="F883" t="s">
        <v>1156</v>
      </c>
      <c r="G883" t="s">
        <v>136</v>
      </c>
      <c r="H883" t="s">
        <v>548</v>
      </c>
      <c r="I883" t="s">
        <v>639</v>
      </c>
      <c r="J883" t="s">
        <v>167</v>
      </c>
      <c r="K883" t="s">
        <v>899</v>
      </c>
      <c r="L883" t="s">
        <v>1640</v>
      </c>
      <c r="M883" t="s">
        <v>385</v>
      </c>
      <c r="N883" s="1616">
        <v>19.27</v>
      </c>
      <c r="O883">
        <f t="shared" si="25"/>
        <v>10</v>
      </c>
      <c r="P883" s="2015">
        <v>0.66283900462962964</v>
      </c>
    </row>
    <row r="884" spans="1:16" x14ac:dyDescent="0.25">
      <c r="A884" t="str">
        <f t="shared" si="26"/>
        <v>10-84</v>
      </c>
      <c r="B884" s="1617">
        <v>84</v>
      </c>
      <c r="C884" t="s">
        <v>1175</v>
      </c>
      <c r="D884" t="s">
        <v>1176</v>
      </c>
      <c r="F884" t="s">
        <v>1177</v>
      </c>
      <c r="G884" t="s">
        <v>1174</v>
      </c>
      <c r="H884" t="s">
        <v>548</v>
      </c>
      <c r="I884" t="s">
        <v>1178</v>
      </c>
      <c r="J884" t="s">
        <v>167</v>
      </c>
      <c r="K884" t="s">
        <v>899</v>
      </c>
      <c r="L884" t="s">
        <v>1641</v>
      </c>
      <c r="M884" t="s">
        <v>446</v>
      </c>
      <c r="N884" s="1618">
        <v>19.399999999999999</v>
      </c>
      <c r="O884">
        <f t="shared" si="25"/>
        <v>10</v>
      </c>
      <c r="P884" s="2015">
        <v>0.66284317129629633</v>
      </c>
    </row>
    <row r="885" spans="1:16" x14ac:dyDescent="0.25">
      <c r="A885" t="str">
        <f t="shared" si="26"/>
        <v>10-52</v>
      </c>
      <c r="B885" s="1619">
        <v>52</v>
      </c>
      <c r="C885" t="s">
        <v>1034</v>
      </c>
      <c r="D885" t="s">
        <v>986</v>
      </c>
      <c r="F885" t="s">
        <v>1035</v>
      </c>
      <c r="G885" t="s">
        <v>101</v>
      </c>
      <c r="H885" t="s">
        <v>548</v>
      </c>
      <c r="I885" t="s">
        <v>1036</v>
      </c>
      <c r="J885" t="s">
        <v>167</v>
      </c>
      <c r="K885" t="s">
        <v>899</v>
      </c>
      <c r="L885" t="s">
        <v>1642</v>
      </c>
      <c r="M885" t="s">
        <v>391</v>
      </c>
      <c r="N885" s="1620">
        <v>19.23</v>
      </c>
      <c r="O885">
        <f t="shared" si="25"/>
        <v>10</v>
      </c>
      <c r="P885" s="2015">
        <v>0.66286550925925924</v>
      </c>
    </row>
    <row r="886" spans="1:16" x14ac:dyDescent="0.25">
      <c r="A886" t="str">
        <f t="shared" si="26"/>
        <v>10-65</v>
      </c>
      <c r="B886" s="1621">
        <v>65</v>
      </c>
      <c r="C886" t="s">
        <v>1091</v>
      </c>
      <c r="D886" t="s">
        <v>35</v>
      </c>
      <c r="F886" t="s">
        <v>1092</v>
      </c>
      <c r="G886" t="s">
        <v>1090</v>
      </c>
      <c r="H886" t="s">
        <v>548</v>
      </c>
      <c r="I886" t="s">
        <v>1093</v>
      </c>
      <c r="J886" t="s">
        <v>167</v>
      </c>
      <c r="K886" t="s">
        <v>899</v>
      </c>
      <c r="L886" t="s">
        <v>1643</v>
      </c>
      <c r="M886" t="s">
        <v>380</v>
      </c>
      <c r="N886" s="1622">
        <v>19.149999999999999</v>
      </c>
      <c r="O886">
        <f t="shared" ref="O886:O949" si="27">J886*2</f>
        <v>10</v>
      </c>
      <c r="P886" s="2015">
        <v>0.66291956018518516</v>
      </c>
    </row>
    <row r="887" spans="1:16" x14ac:dyDescent="0.25">
      <c r="A887" t="str">
        <f t="shared" si="26"/>
        <v>10-42</v>
      </c>
      <c r="B887" s="1623">
        <v>42</v>
      </c>
      <c r="C887" t="s">
        <v>1002</v>
      </c>
      <c r="D887" t="s">
        <v>1003</v>
      </c>
      <c r="F887" t="s">
        <v>48</v>
      </c>
      <c r="G887" t="s">
        <v>187</v>
      </c>
      <c r="H887" t="s">
        <v>548</v>
      </c>
      <c r="I887" t="s">
        <v>1004</v>
      </c>
      <c r="J887" t="s">
        <v>167</v>
      </c>
      <c r="K887" t="s">
        <v>899</v>
      </c>
      <c r="L887" t="s">
        <v>1644</v>
      </c>
      <c r="M887" t="s">
        <v>1407</v>
      </c>
      <c r="N887" s="1624">
        <v>18.989999999999998</v>
      </c>
      <c r="O887">
        <f t="shared" si="27"/>
        <v>10</v>
      </c>
      <c r="P887" s="2015">
        <v>0.66292326388888889</v>
      </c>
    </row>
    <row r="888" spans="1:16" x14ac:dyDescent="0.25">
      <c r="A888" t="str">
        <f t="shared" si="26"/>
        <v>10-61</v>
      </c>
      <c r="B888" s="1625">
        <v>61</v>
      </c>
      <c r="C888" t="s">
        <v>1193</v>
      </c>
      <c r="D888" t="s">
        <v>1194</v>
      </c>
      <c r="F888" t="s">
        <v>1195</v>
      </c>
      <c r="G888" t="s">
        <v>1192</v>
      </c>
      <c r="H888" t="s">
        <v>548</v>
      </c>
      <c r="I888" t="s">
        <v>1099</v>
      </c>
      <c r="J888" t="s">
        <v>167</v>
      </c>
      <c r="K888" t="s">
        <v>899</v>
      </c>
      <c r="L888" t="s">
        <v>1645</v>
      </c>
      <c r="M888" t="s">
        <v>555</v>
      </c>
      <c r="N888" s="1626">
        <v>19.52</v>
      </c>
      <c r="O888">
        <f t="shared" si="27"/>
        <v>10</v>
      </c>
      <c r="P888" s="2015">
        <v>0.66304039351851851</v>
      </c>
    </row>
    <row r="889" spans="1:16" x14ac:dyDescent="0.25">
      <c r="A889" t="str">
        <f t="shared" si="26"/>
        <v>10-56</v>
      </c>
      <c r="B889" s="1627">
        <v>56</v>
      </c>
      <c r="C889" t="s">
        <v>1186</v>
      </c>
      <c r="D889" t="s">
        <v>1073</v>
      </c>
      <c r="F889" t="s">
        <v>1187</v>
      </c>
      <c r="G889" t="s">
        <v>1185</v>
      </c>
      <c r="H889" t="s">
        <v>548</v>
      </c>
      <c r="I889" t="s">
        <v>44</v>
      </c>
      <c r="J889" t="s">
        <v>167</v>
      </c>
      <c r="K889" t="s">
        <v>899</v>
      </c>
      <c r="L889" t="s">
        <v>1646</v>
      </c>
      <c r="M889" t="s">
        <v>465</v>
      </c>
      <c r="N889" s="1628">
        <v>19.03</v>
      </c>
      <c r="O889">
        <f t="shared" si="27"/>
        <v>10</v>
      </c>
      <c r="P889" s="2015">
        <v>0.66316400462962966</v>
      </c>
    </row>
    <row r="890" spans="1:16" x14ac:dyDescent="0.25">
      <c r="A890" t="str">
        <f t="shared" si="26"/>
        <v>10-51</v>
      </c>
      <c r="B890" s="1629">
        <v>51</v>
      </c>
      <c r="C890" t="s">
        <v>1210</v>
      </c>
      <c r="D890" t="s">
        <v>1106</v>
      </c>
      <c r="F890" t="s">
        <v>1211</v>
      </c>
      <c r="G890" t="s">
        <v>31</v>
      </c>
      <c r="H890" t="s">
        <v>548</v>
      </c>
      <c r="I890" t="s">
        <v>1036</v>
      </c>
      <c r="J890" t="s">
        <v>167</v>
      </c>
      <c r="K890" t="s">
        <v>899</v>
      </c>
      <c r="L890" t="s">
        <v>1647</v>
      </c>
      <c r="M890" t="s">
        <v>293</v>
      </c>
      <c r="N890" s="1630">
        <v>19.350000000000001</v>
      </c>
      <c r="O890">
        <f t="shared" si="27"/>
        <v>10</v>
      </c>
      <c r="P890" s="2015">
        <v>0.66327060185185183</v>
      </c>
    </row>
    <row r="891" spans="1:16" x14ac:dyDescent="0.25">
      <c r="A891" t="str">
        <f t="shared" si="26"/>
        <v>10-28</v>
      </c>
      <c r="B891" s="1631">
        <v>28</v>
      </c>
      <c r="C891" t="s">
        <v>972</v>
      </c>
      <c r="D891" t="s">
        <v>81</v>
      </c>
      <c r="F891" t="s">
        <v>48</v>
      </c>
      <c r="G891" t="s">
        <v>17</v>
      </c>
      <c r="H891" t="s">
        <v>548</v>
      </c>
      <c r="I891" t="s">
        <v>973</v>
      </c>
      <c r="J891" t="s">
        <v>167</v>
      </c>
      <c r="K891" t="s">
        <v>899</v>
      </c>
      <c r="L891" t="s">
        <v>1648</v>
      </c>
      <c r="M891" t="s">
        <v>314</v>
      </c>
      <c r="N891" s="1632">
        <v>18.399999999999999</v>
      </c>
      <c r="O891">
        <f t="shared" si="27"/>
        <v>10</v>
      </c>
      <c r="P891" s="2015">
        <v>0.66335844907407404</v>
      </c>
    </row>
    <row r="892" spans="1:16" x14ac:dyDescent="0.25">
      <c r="A892" t="str">
        <f t="shared" si="26"/>
        <v>10-27</v>
      </c>
      <c r="B892" s="1633">
        <v>27</v>
      </c>
      <c r="C892" t="s">
        <v>684</v>
      </c>
      <c r="D892" t="s">
        <v>1028</v>
      </c>
      <c r="F892" t="s">
        <v>48</v>
      </c>
      <c r="G892" t="s">
        <v>177</v>
      </c>
      <c r="H892" t="s">
        <v>548</v>
      </c>
      <c r="I892" t="s">
        <v>1029</v>
      </c>
      <c r="J892" t="s">
        <v>167</v>
      </c>
      <c r="K892" t="s">
        <v>899</v>
      </c>
      <c r="L892" t="s">
        <v>1649</v>
      </c>
      <c r="M892" t="s">
        <v>308</v>
      </c>
      <c r="N892" s="1634">
        <v>18.670000000000002</v>
      </c>
      <c r="O892">
        <f t="shared" si="27"/>
        <v>10</v>
      </c>
      <c r="P892" s="2015">
        <v>0.66346631944444445</v>
      </c>
    </row>
    <row r="893" spans="1:16" x14ac:dyDescent="0.25">
      <c r="A893" t="str">
        <f t="shared" si="26"/>
        <v>10-46</v>
      </c>
      <c r="B893" s="1635">
        <v>46</v>
      </c>
      <c r="C893" t="s">
        <v>997</v>
      </c>
      <c r="D893" t="s">
        <v>998</v>
      </c>
      <c r="F893" t="s">
        <v>999</v>
      </c>
      <c r="G893" t="s">
        <v>172</v>
      </c>
      <c r="H893" t="s">
        <v>548</v>
      </c>
      <c r="I893" t="s">
        <v>1000</v>
      </c>
      <c r="J893" t="s">
        <v>167</v>
      </c>
      <c r="K893" t="s">
        <v>899</v>
      </c>
      <c r="L893" t="s">
        <v>1650</v>
      </c>
      <c r="M893" t="s">
        <v>465</v>
      </c>
      <c r="N893" s="1636">
        <v>19.03</v>
      </c>
      <c r="O893">
        <f t="shared" si="27"/>
        <v>10</v>
      </c>
      <c r="P893" s="2015">
        <v>0.66353506944444451</v>
      </c>
    </row>
    <row r="894" spans="1:16" x14ac:dyDescent="0.25">
      <c r="A894" t="str">
        <f t="shared" si="26"/>
        <v>10-26</v>
      </c>
      <c r="B894" s="1637">
        <v>26</v>
      </c>
      <c r="C894" t="s">
        <v>944</v>
      </c>
      <c r="D894" t="s">
        <v>945</v>
      </c>
      <c r="F894" t="s">
        <v>946</v>
      </c>
      <c r="G894" t="s">
        <v>71</v>
      </c>
      <c r="H894" t="s">
        <v>548</v>
      </c>
      <c r="I894" t="s">
        <v>137</v>
      </c>
      <c r="J894" t="s">
        <v>167</v>
      </c>
      <c r="K894" t="s">
        <v>899</v>
      </c>
      <c r="L894" t="s">
        <v>1651</v>
      </c>
      <c r="M894" t="s">
        <v>304</v>
      </c>
      <c r="N894" s="1638">
        <v>18.71</v>
      </c>
      <c r="O894">
        <f t="shared" si="27"/>
        <v>10</v>
      </c>
      <c r="P894" s="2015">
        <v>0.66354189814814812</v>
      </c>
    </row>
    <row r="895" spans="1:16" x14ac:dyDescent="0.25">
      <c r="A895" t="str">
        <f t="shared" si="26"/>
        <v>10-30</v>
      </c>
      <c r="B895" s="1639">
        <v>30</v>
      </c>
      <c r="C895" t="s">
        <v>1005</v>
      </c>
      <c r="D895" t="s">
        <v>1006</v>
      </c>
      <c r="F895" t="s">
        <v>1007</v>
      </c>
      <c r="G895" t="s">
        <v>224</v>
      </c>
      <c r="H895" t="s">
        <v>548</v>
      </c>
      <c r="I895" t="s">
        <v>1008</v>
      </c>
      <c r="J895" t="s">
        <v>167</v>
      </c>
      <c r="K895" t="s">
        <v>899</v>
      </c>
      <c r="L895" t="s">
        <v>1652</v>
      </c>
      <c r="M895" t="s">
        <v>382</v>
      </c>
      <c r="N895" s="1640">
        <v>19.309999999999999</v>
      </c>
      <c r="O895">
        <f t="shared" si="27"/>
        <v>10</v>
      </c>
      <c r="P895" s="2015">
        <v>0.66360451388888886</v>
      </c>
    </row>
    <row r="896" spans="1:16" x14ac:dyDescent="0.25">
      <c r="A896" t="str">
        <f t="shared" si="26"/>
        <v>10-55</v>
      </c>
      <c r="B896" s="1641">
        <v>55</v>
      </c>
      <c r="C896" t="s">
        <v>1220</v>
      </c>
      <c r="D896" t="s">
        <v>1221</v>
      </c>
      <c r="F896" t="s">
        <v>1222</v>
      </c>
      <c r="G896" t="s">
        <v>1219</v>
      </c>
      <c r="H896" t="s">
        <v>548</v>
      </c>
      <c r="I896" t="s">
        <v>44</v>
      </c>
      <c r="J896" t="s">
        <v>167</v>
      </c>
      <c r="K896" t="s">
        <v>899</v>
      </c>
      <c r="L896" t="s">
        <v>1653</v>
      </c>
      <c r="M896" t="s">
        <v>394</v>
      </c>
      <c r="N896" s="1642">
        <v>18.63</v>
      </c>
      <c r="O896">
        <f t="shared" si="27"/>
        <v>10</v>
      </c>
      <c r="P896" s="2015">
        <v>0.66374131944444448</v>
      </c>
    </row>
    <row r="897" spans="1:16" x14ac:dyDescent="0.25">
      <c r="A897" t="str">
        <f t="shared" si="26"/>
        <v>10-71</v>
      </c>
      <c r="B897" s="1643">
        <v>71</v>
      </c>
      <c r="C897" t="s">
        <v>1134</v>
      </c>
      <c r="D897" t="s">
        <v>1135</v>
      </c>
      <c r="F897" t="s">
        <v>1136</v>
      </c>
      <c r="G897" t="s">
        <v>1133</v>
      </c>
      <c r="H897" t="s">
        <v>548</v>
      </c>
      <c r="I897" t="s">
        <v>26</v>
      </c>
      <c r="J897" t="s">
        <v>167</v>
      </c>
      <c r="K897" t="s">
        <v>899</v>
      </c>
      <c r="L897" t="s">
        <v>1654</v>
      </c>
      <c r="M897" t="s">
        <v>406</v>
      </c>
      <c r="N897" s="1644">
        <v>18.600000000000001</v>
      </c>
      <c r="O897">
        <f t="shared" si="27"/>
        <v>10</v>
      </c>
      <c r="P897" s="2015">
        <v>0.66378749999999997</v>
      </c>
    </row>
    <row r="898" spans="1:16" x14ac:dyDescent="0.25">
      <c r="A898" t="str">
        <f t="shared" si="26"/>
        <v>10-91</v>
      </c>
      <c r="B898" s="1645">
        <v>91</v>
      </c>
      <c r="C898" t="s">
        <v>1230</v>
      </c>
      <c r="D898" t="s">
        <v>1231</v>
      </c>
      <c r="F898" t="s">
        <v>1232</v>
      </c>
      <c r="G898" t="s">
        <v>1229</v>
      </c>
      <c r="H898" t="s">
        <v>548</v>
      </c>
      <c r="I898" t="s">
        <v>1113</v>
      </c>
      <c r="J898" t="s">
        <v>167</v>
      </c>
      <c r="K898" t="s">
        <v>899</v>
      </c>
      <c r="L898" t="s">
        <v>1655</v>
      </c>
      <c r="M898" t="s">
        <v>1297</v>
      </c>
      <c r="N898" s="1646">
        <v>18.440000000000001</v>
      </c>
      <c r="O898">
        <f t="shared" si="27"/>
        <v>10</v>
      </c>
      <c r="P898" s="2015">
        <v>0.66393009259259261</v>
      </c>
    </row>
    <row r="899" spans="1:16" x14ac:dyDescent="0.25">
      <c r="A899" t="str">
        <f t="shared" si="26"/>
        <v>10-90</v>
      </c>
      <c r="B899" s="1647">
        <v>90</v>
      </c>
      <c r="C899" t="s">
        <v>1111</v>
      </c>
      <c r="D899" t="s">
        <v>245</v>
      </c>
      <c r="F899" t="s">
        <v>1112</v>
      </c>
      <c r="G899" t="s">
        <v>1110</v>
      </c>
      <c r="H899" t="s">
        <v>548</v>
      </c>
      <c r="I899" t="s">
        <v>1113</v>
      </c>
      <c r="J899" t="s">
        <v>167</v>
      </c>
      <c r="K899" t="s">
        <v>899</v>
      </c>
      <c r="L899" t="s">
        <v>1656</v>
      </c>
      <c r="M899" t="s">
        <v>761</v>
      </c>
      <c r="N899" s="1648">
        <v>18.260000000000002</v>
      </c>
      <c r="O899">
        <f t="shared" si="27"/>
        <v>10</v>
      </c>
      <c r="P899" s="2015">
        <v>0.66394166666666665</v>
      </c>
    </row>
    <row r="900" spans="1:16" x14ac:dyDescent="0.25">
      <c r="A900" t="str">
        <f t="shared" si="26"/>
        <v>10-67</v>
      </c>
      <c r="B900" s="1649">
        <v>67</v>
      </c>
      <c r="C900" t="s">
        <v>1169</v>
      </c>
      <c r="D900" t="s">
        <v>1170</v>
      </c>
      <c r="F900" t="s">
        <v>1171</v>
      </c>
      <c r="G900" t="s">
        <v>1168</v>
      </c>
      <c r="H900" t="s">
        <v>548</v>
      </c>
      <c r="I900" t="s">
        <v>1172</v>
      </c>
      <c r="J900" t="s">
        <v>167</v>
      </c>
      <c r="K900" t="s">
        <v>899</v>
      </c>
      <c r="L900" t="s">
        <v>1657</v>
      </c>
      <c r="M900" t="s">
        <v>306</v>
      </c>
      <c r="N900" s="1650">
        <v>18.75</v>
      </c>
      <c r="O900">
        <f t="shared" si="27"/>
        <v>10</v>
      </c>
      <c r="P900" s="2015">
        <v>0.66395590277777783</v>
      </c>
    </row>
    <row r="901" spans="1:16" x14ac:dyDescent="0.25">
      <c r="A901" t="str">
        <f t="shared" si="26"/>
        <v>10-50</v>
      </c>
      <c r="B901" s="1651">
        <v>50</v>
      </c>
      <c r="C901" t="s">
        <v>1086</v>
      </c>
      <c r="D901" t="s">
        <v>105</v>
      </c>
      <c r="F901" t="s">
        <v>1087</v>
      </c>
      <c r="G901" t="s">
        <v>65</v>
      </c>
      <c r="H901" t="s">
        <v>548</v>
      </c>
      <c r="I901" t="s">
        <v>1088</v>
      </c>
      <c r="J901" t="s">
        <v>167</v>
      </c>
      <c r="K901" t="s">
        <v>899</v>
      </c>
      <c r="L901" t="s">
        <v>1658</v>
      </c>
      <c r="M901" t="s">
        <v>312</v>
      </c>
      <c r="N901" s="1652">
        <v>18.48</v>
      </c>
      <c r="O901">
        <f t="shared" si="27"/>
        <v>10</v>
      </c>
      <c r="P901" s="2015">
        <v>0.66400497685185178</v>
      </c>
    </row>
    <row r="902" spans="1:16" x14ac:dyDescent="0.25">
      <c r="A902" t="str">
        <f t="shared" si="26"/>
        <v>10-64</v>
      </c>
      <c r="B902" s="1653">
        <v>64</v>
      </c>
      <c r="C902" t="s">
        <v>1225</v>
      </c>
      <c r="D902" t="s">
        <v>1221</v>
      </c>
      <c r="F902" t="s">
        <v>1226</v>
      </c>
      <c r="G902" t="s">
        <v>1224</v>
      </c>
      <c r="H902" t="s">
        <v>548</v>
      </c>
      <c r="I902" t="s">
        <v>1227</v>
      </c>
      <c r="J902" t="s">
        <v>167</v>
      </c>
      <c r="K902" t="s">
        <v>899</v>
      </c>
      <c r="L902" t="s">
        <v>1659</v>
      </c>
      <c r="M902" t="s">
        <v>414</v>
      </c>
      <c r="N902" s="1654">
        <v>18.329999999999998</v>
      </c>
      <c r="O902">
        <f t="shared" si="27"/>
        <v>10</v>
      </c>
      <c r="P902" s="2015">
        <v>0.66401215277777781</v>
      </c>
    </row>
    <row r="903" spans="1:16" x14ac:dyDescent="0.25">
      <c r="A903" t="str">
        <f t="shared" ref="A903:A966" si="28">CONCATENATE(TEXT(O903,"00"),"-",B903)</f>
        <v>10-53</v>
      </c>
      <c r="B903" s="1655">
        <v>53</v>
      </c>
      <c r="C903" t="s">
        <v>1016</v>
      </c>
      <c r="D903" t="s">
        <v>234</v>
      </c>
      <c r="F903" t="s">
        <v>1017</v>
      </c>
      <c r="G903" t="s">
        <v>1015</v>
      </c>
      <c r="H903" t="s">
        <v>548</v>
      </c>
      <c r="I903" t="s">
        <v>1018</v>
      </c>
      <c r="J903" t="s">
        <v>167</v>
      </c>
      <c r="K903" t="s">
        <v>899</v>
      </c>
      <c r="L903" t="s">
        <v>1660</v>
      </c>
      <c r="M903" t="s">
        <v>574</v>
      </c>
      <c r="N903" s="1656">
        <v>18.11</v>
      </c>
      <c r="O903">
        <f t="shared" si="27"/>
        <v>10</v>
      </c>
      <c r="P903" s="2015">
        <v>0.66401250000000001</v>
      </c>
    </row>
    <row r="904" spans="1:16" x14ac:dyDescent="0.25">
      <c r="A904" t="str">
        <f t="shared" si="28"/>
        <v>10-92</v>
      </c>
      <c r="B904" s="1657">
        <v>92</v>
      </c>
      <c r="C904" t="s">
        <v>1151</v>
      </c>
      <c r="D904" t="s">
        <v>1152</v>
      </c>
      <c r="F904" t="s">
        <v>1153</v>
      </c>
      <c r="G904" t="s">
        <v>1150</v>
      </c>
      <c r="H904" t="s">
        <v>548</v>
      </c>
      <c r="I904" t="s">
        <v>1113</v>
      </c>
      <c r="J904" t="s">
        <v>167</v>
      </c>
      <c r="K904" t="s">
        <v>899</v>
      </c>
      <c r="L904" t="s">
        <v>1661</v>
      </c>
      <c r="M904" t="s">
        <v>403</v>
      </c>
      <c r="N904" s="1658">
        <v>18.52</v>
      </c>
      <c r="O904">
        <f t="shared" si="27"/>
        <v>10</v>
      </c>
      <c r="P904" s="2015">
        <v>0.66402245370370372</v>
      </c>
    </row>
    <row r="905" spans="1:16" x14ac:dyDescent="0.25">
      <c r="A905" t="str">
        <f t="shared" si="28"/>
        <v>10-87</v>
      </c>
      <c r="B905" s="1659">
        <v>87</v>
      </c>
      <c r="C905" t="s">
        <v>1164</v>
      </c>
      <c r="D905" t="s">
        <v>1165</v>
      </c>
      <c r="F905" t="s">
        <v>1166</v>
      </c>
      <c r="G905" t="s">
        <v>1163</v>
      </c>
      <c r="H905" t="s">
        <v>548</v>
      </c>
      <c r="I905" t="s">
        <v>188</v>
      </c>
      <c r="J905" t="s">
        <v>167</v>
      </c>
      <c r="K905" t="s">
        <v>899</v>
      </c>
      <c r="L905" t="s">
        <v>1662</v>
      </c>
      <c r="M905" t="s">
        <v>394</v>
      </c>
      <c r="N905" s="1660">
        <v>18.63</v>
      </c>
      <c r="O905">
        <f t="shared" si="27"/>
        <v>10</v>
      </c>
      <c r="P905" s="2015">
        <v>0.66409525462962959</v>
      </c>
    </row>
    <row r="906" spans="1:16" x14ac:dyDescent="0.25">
      <c r="A906" t="str">
        <f t="shared" si="28"/>
        <v>12-1</v>
      </c>
      <c r="B906" s="1661">
        <v>1</v>
      </c>
      <c r="C906" t="s">
        <v>920</v>
      </c>
      <c r="D906" t="s">
        <v>921</v>
      </c>
      <c r="F906" t="s">
        <v>48</v>
      </c>
      <c r="G906" t="s">
        <v>241</v>
      </c>
      <c r="H906" t="s">
        <v>601</v>
      </c>
      <c r="I906" t="s">
        <v>922</v>
      </c>
      <c r="J906" t="s">
        <v>95</v>
      </c>
      <c r="K906" t="s">
        <v>899</v>
      </c>
      <c r="L906" t="s">
        <v>1663</v>
      </c>
      <c r="M906" t="s">
        <v>1247</v>
      </c>
      <c r="N906" s="1662">
        <v>21.03</v>
      </c>
      <c r="O906">
        <f t="shared" si="27"/>
        <v>12</v>
      </c>
      <c r="P906" s="2015">
        <v>0.66504328703703697</v>
      </c>
    </row>
    <row r="907" spans="1:16" x14ac:dyDescent="0.25">
      <c r="A907" t="str">
        <f t="shared" si="28"/>
        <v>12-4</v>
      </c>
      <c r="B907" s="1663">
        <v>4</v>
      </c>
      <c r="C907" t="s">
        <v>916</v>
      </c>
      <c r="D907" t="s">
        <v>917</v>
      </c>
      <c r="F907" t="s">
        <v>48</v>
      </c>
      <c r="G907" t="s">
        <v>236</v>
      </c>
      <c r="H907" t="s">
        <v>601</v>
      </c>
      <c r="I907" t="s">
        <v>918</v>
      </c>
      <c r="J907" t="s">
        <v>95</v>
      </c>
      <c r="K907" t="s">
        <v>899</v>
      </c>
      <c r="L907" t="s">
        <v>1664</v>
      </c>
      <c r="M907" t="s">
        <v>1255</v>
      </c>
      <c r="N907" s="1664">
        <v>20.74</v>
      </c>
      <c r="O907">
        <f t="shared" si="27"/>
        <v>12</v>
      </c>
      <c r="P907" s="2015">
        <v>0.66520046296296298</v>
      </c>
    </row>
    <row r="908" spans="1:16" x14ac:dyDescent="0.25">
      <c r="A908" t="str">
        <f t="shared" si="28"/>
        <v>12-18</v>
      </c>
      <c r="B908" s="1665">
        <v>18</v>
      </c>
      <c r="C908" t="s">
        <v>948</v>
      </c>
      <c r="D908" t="s">
        <v>949</v>
      </c>
      <c r="F908" t="s">
        <v>950</v>
      </c>
      <c r="G908" t="s">
        <v>43</v>
      </c>
      <c r="H908" t="s">
        <v>601</v>
      </c>
      <c r="I908" t="s">
        <v>914</v>
      </c>
      <c r="J908" t="s">
        <v>95</v>
      </c>
      <c r="K908" t="s">
        <v>899</v>
      </c>
      <c r="L908" t="s">
        <v>1665</v>
      </c>
      <c r="M908" t="s">
        <v>1358</v>
      </c>
      <c r="N908" s="1666">
        <v>20.64</v>
      </c>
      <c r="O908">
        <f t="shared" si="27"/>
        <v>12</v>
      </c>
      <c r="P908" s="2015">
        <v>0.66571747685185179</v>
      </c>
    </row>
    <row r="909" spans="1:16" x14ac:dyDescent="0.25">
      <c r="A909" t="str">
        <f t="shared" si="28"/>
        <v>12-9</v>
      </c>
      <c r="B909" s="1667">
        <v>9</v>
      </c>
      <c r="C909" t="s">
        <v>901</v>
      </c>
      <c r="D909" t="s">
        <v>902</v>
      </c>
      <c r="F909" t="s">
        <v>903</v>
      </c>
      <c r="G909" t="s">
        <v>112</v>
      </c>
      <c r="H909" t="s">
        <v>601</v>
      </c>
      <c r="I909" t="s">
        <v>904</v>
      </c>
      <c r="J909" t="s">
        <v>95</v>
      </c>
      <c r="K909" t="s">
        <v>899</v>
      </c>
      <c r="L909" t="s">
        <v>1666</v>
      </c>
      <c r="M909" t="s">
        <v>281</v>
      </c>
      <c r="N909" s="1668">
        <v>19.91</v>
      </c>
      <c r="O909">
        <f t="shared" si="27"/>
        <v>12</v>
      </c>
      <c r="P909" s="2015">
        <v>0.66589953703703697</v>
      </c>
    </row>
    <row r="910" spans="1:16" x14ac:dyDescent="0.25">
      <c r="A910" t="str">
        <f t="shared" si="28"/>
        <v>12-2</v>
      </c>
      <c r="B910" s="1669">
        <v>2</v>
      </c>
      <c r="C910" t="s">
        <v>932</v>
      </c>
      <c r="D910" t="s">
        <v>933</v>
      </c>
      <c r="F910" t="s">
        <v>934</v>
      </c>
      <c r="G910" t="s">
        <v>130</v>
      </c>
      <c r="H910" t="s">
        <v>601</v>
      </c>
      <c r="I910" t="s">
        <v>914</v>
      </c>
      <c r="J910" t="s">
        <v>95</v>
      </c>
      <c r="K910" t="s">
        <v>899</v>
      </c>
      <c r="L910" t="s">
        <v>1667</v>
      </c>
      <c r="M910" t="s">
        <v>281</v>
      </c>
      <c r="N910" s="1670">
        <v>19.91</v>
      </c>
      <c r="O910">
        <f t="shared" si="27"/>
        <v>12</v>
      </c>
      <c r="P910" s="2015">
        <v>0.66590173611111114</v>
      </c>
    </row>
    <row r="911" spans="1:16" x14ac:dyDescent="0.25">
      <c r="A911" t="str">
        <f t="shared" si="28"/>
        <v>12-40</v>
      </c>
      <c r="B911" s="1671">
        <v>40</v>
      </c>
      <c r="C911" t="s">
        <v>975</v>
      </c>
      <c r="D911" t="s">
        <v>976</v>
      </c>
      <c r="F911" t="s">
        <v>977</v>
      </c>
      <c r="G911" t="s">
        <v>83</v>
      </c>
      <c r="H911" t="s">
        <v>601</v>
      </c>
      <c r="I911" t="s">
        <v>978</v>
      </c>
      <c r="J911" t="s">
        <v>95</v>
      </c>
      <c r="K911" t="s">
        <v>899</v>
      </c>
      <c r="L911" t="s">
        <v>1668</v>
      </c>
      <c r="M911" t="s">
        <v>1358</v>
      </c>
      <c r="N911" s="1672">
        <v>20.64</v>
      </c>
      <c r="O911">
        <f t="shared" si="27"/>
        <v>12</v>
      </c>
      <c r="P911" s="2015">
        <v>0.66598310185185183</v>
      </c>
    </row>
    <row r="912" spans="1:16" x14ac:dyDescent="0.25">
      <c r="A912" t="str">
        <f t="shared" si="28"/>
        <v>12-6</v>
      </c>
      <c r="B912" s="1673">
        <v>6</v>
      </c>
      <c r="C912" t="s">
        <v>911</v>
      </c>
      <c r="D912" t="s">
        <v>912</v>
      </c>
      <c r="F912" t="s">
        <v>913</v>
      </c>
      <c r="G912" t="s">
        <v>95</v>
      </c>
      <c r="H912" t="s">
        <v>601</v>
      </c>
      <c r="I912" t="s">
        <v>914</v>
      </c>
      <c r="J912" t="s">
        <v>95</v>
      </c>
      <c r="K912" t="s">
        <v>899</v>
      </c>
      <c r="L912" t="s">
        <v>1669</v>
      </c>
      <c r="M912" t="s">
        <v>1361</v>
      </c>
      <c r="N912" s="1674">
        <v>20.45</v>
      </c>
      <c r="O912">
        <f t="shared" si="27"/>
        <v>12</v>
      </c>
      <c r="P912" s="2015">
        <v>0.66602476851851855</v>
      </c>
    </row>
    <row r="913" spans="1:16" x14ac:dyDescent="0.25">
      <c r="A913" t="str">
        <f t="shared" si="28"/>
        <v>12-38</v>
      </c>
      <c r="B913" s="1675">
        <v>38</v>
      </c>
      <c r="C913" t="s">
        <v>965</v>
      </c>
      <c r="D913" t="s">
        <v>966</v>
      </c>
      <c r="F913" t="s">
        <v>48</v>
      </c>
      <c r="G913" t="s">
        <v>214</v>
      </c>
      <c r="H913" t="s">
        <v>601</v>
      </c>
      <c r="I913" t="s">
        <v>967</v>
      </c>
      <c r="J913" t="s">
        <v>95</v>
      </c>
      <c r="K913" t="s">
        <v>899</v>
      </c>
      <c r="L913" t="s">
        <v>1670</v>
      </c>
      <c r="M913" t="s">
        <v>1371</v>
      </c>
      <c r="N913" s="1676">
        <v>20.32</v>
      </c>
      <c r="O913">
        <f t="shared" si="27"/>
        <v>12</v>
      </c>
      <c r="P913" s="2015">
        <v>0.66606099537037033</v>
      </c>
    </row>
    <row r="914" spans="1:16" x14ac:dyDescent="0.25">
      <c r="A914" t="str">
        <f t="shared" si="28"/>
        <v>12-20</v>
      </c>
      <c r="B914" s="1677">
        <v>20</v>
      </c>
      <c r="C914" t="s">
        <v>906</v>
      </c>
      <c r="D914" t="s">
        <v>907</v>
      </c>
      <c r="F914" t="s">
        <v>908</v>
      </c>
      <c r="G914" t="s">
        <v>107</v>
      </c>
      <c r="H914" t="s">
        <v>601</v>
      </c>
      <c r="I914" t="s">
        <v>909</v>
      </c>
      <c r="J914" t="s">
        <v>95</v>
      </c>
      <c r="K914" t="s">
        <v>899</v>
      </c>
      <c r="L914" t="s">
        <v>1671</v>
      </c>
      <c r="M914" t="s">
        <v>1371</v>
      </c>
      <c r="N914" s="1678">
        <v>20.32</v>
      </c>
      <c r="O914">
        <f t="shared" si="27"/>
        <v>12</v>
      </c>
      <c r="P914" s="2015">
        <v>0.66606400462962967</v>
      </c>
    </row>
    <row r="915" spans="1:16" x14ac:dyDescent="0.25">
      <c r="A915" t="str">
        <f t="shared" si="28"/>
        <v>12-7</v>
      </c>
      <c r="B915" s="1679">
        <v>7</v>
      </c>
      <c r="C915" t="s">
        <v>896</v>
      </c>
      <c r="D915" t="s">
        <v>105</v>
      </c>
      <c r="F915" t="s">
        <v>897</v>
      </c>
      <c r="G915" t="s">
        <v>204</v>
      </c>
      <c r="H915" t="s">
        <v>601</v>
      </c>
      <c r="I915" t="s">
        <v>898</v>
      </c>
      <c r="J915" t="s">
        <v>95</v>
      </c>
      <c r="K915" t="s">
        <v>899</v>
      </c>
      <c r="L915" t="s">
        <v>1672</v>
      </c>
      <c r="M915" t="s">
        <v>367</v>
      </c>
      <c r="N915" s="1680">
        <v>20.13</v>
      </c>
      <c r="O915">
        <f t="shared" si="27"/>
        <v>12</v>
      </c>
      <c r="P915" s="2015">
        <v>0.66620706018518516</v>
      </c>
    </row>
    <row r="916" spans="1:16" x14ac:dyDescent="0.25">
      <c r="A916" t="str">
        <f t="shared" si="28"/>
        <v>12-13</v>
      </c>
      <c r="B916" s="1681">
        <v>13</v>
      </c>
      <c r="C916" t="s">
        <v>940</v>
      </c>
      <c r="D916" t="s">
        <v>941</v>
      </c>
      <c r="F916" t="s">
        <v>942</v>
      </c>
      <c r="G916" t="s">
        <v>634</v>
      </c>
      <c r="H916" t="s">
        <v>601</v>
      </c>
      <c r="I916" t="s">
        <v>914</v>
      </c>
      <c r="J916" t="s">
        <v>95</v>
      </c>
      <c r="K916" t="s">
        <v>899</v>
      </c>
      <c r="L916" t="s">
        <v>1673</v>
      </c>
      <c r="M916" t="s">
        <v>1369</v>
      </c>
      <c r="N916" s="1682">
        <v>20.04</v>
      </c>
      <c r="O916">
        <f t="shared" si="27"/>
        <v>12</v>
      </c>
      <c r="P916" s="2015">
        <v>0.66628900462962959</v>
      </c>
    </row>
    <row r="917" spans="1:16" x14ac:dyDescent="0.25">
      <c r="A917" t="str">
        <f t="shared" si="28"/>
        <v>12-12</v>
      </c>
      <c r="B917" s="1683">
        <v>12</v>
      </c>
      <c r="C917" t="s">
        <v>961</v>
      </c>
      <c r="D917" t="s">
        <v>962</v>
      </c>
      <c r="F917" t="s">
        <v>963</v>
      </c>
      <c r="G917" t="s">
        <v>960</v>
      </c>
      <c r="H917" t="s">
        <v>601</v>
      </c>
      <c r="I917" t="s">
        <v>914</v>
      </c>
      <c r="J917" t="s">
        <v>95</v>
      </c>
      <c r="K917" t="s">
        <v>899</v>
      </c>
      <c r="L917" t="s">
        <v>1674</v>
      </c>
      <c r="M917" t="s">
        <v>365</v>
      </c>
      <c r="N917" s="1684">
        <v>20.36</v>
      </c>
      <c r="O917">
        <f t="shared" si="27"/>
        <v>12</v>
      </c>
      <c r="P917" s="2015">
        <v>0.66637303240740742</v>
      </c>
    </row>
    <row r="918" spans="1:16" x14ac:dyDescent="0.25">
      <c r="A918" t="str">
        <f t="shared" si="28"/>
        <v>12-14</v>
      </c>
      <c r="B918" s="1685">
        <v>14</v>
      </c>
      <c r="C918" t="s">
        <v>92</v>
      </c>
      <c r="D918" t="s">
        <v>952</v>
      </c>
      <c r="F918" t="s">
        <v>953</v>
      </c>
      <c r="G918" t="s">
        <v>662</v>
      </c>
      <c r="H918" t="s">
        <v>601</v>
      </c>
      <c r="I918" t="s">
        <v>927</v>
      </c>
      <c r="J918" t="s">
        <v>95</v>
      </c>
      <c r="K918" t="s">
        <v>899</v>
      </c>
      <c r="L918" t="s">
        <v>1675</v>
      </c>
      <c r="M918" t="s">
        <v>440</v>
      </c>
      <c r="N918" s="1686">
        <v>20</v>
      </c>
      <c r="O918">
        <f t="shared" si="27"/>
        <v>12</v>
      </c>
      <c r="P918" s="2015">
        <v>0.66646597222222226</v>
      </c>
    </row>
    <row r="919" spans="1:16" x14ac:dyDescent="0.25">
      <c r="A919" t="str">
        <f t="shared" si="28"/>
        <v>12-8</v>
      </c>
      <c r="B919" s="1687">
        <v>8</v>
      </c>
      <c r="C919" t="s">
        <v>924</v>
      </c>
      <c r="D919" t="s">
        <v>925</v>
      </c>
      <c r="F919" t="s">
        <v>926</v>
      </c>
      <c r="G919" t="s">
        <v>267</v>
      </c>
      <c r="H919" t="s">
        <v>601</v>
      </c>
      <c r="I919" t="s">
        <v>927</v>
      </c>
      <c r="J919" t="s">
        <v>95</v>
      </c>
      <c r="K919" t="s">
        <v>899</v>
      </c>
      <c r="L919" t="s">
        <v>1676</v>
      </c>
      <c r="M919" t="s">
        <v>378</v>
      </c>
      <c r="N919" s="1688">
        <v>19.96</v>
      </c>
      <c r="O919">
        <f t="shared" si="27"/>
        <v>12</v>
      </c>
      <c r="P919" s="2015">
        <v>0.66670763888888895</v>
      </c>
    </row>
    <row r="920" spans="1:16" x14ac:dyDescent="0.25">
      <c r="A920" t="str">
        <f t="shared" si="28"/>
        <v>12-10</v>
      </c>
      <c r="B920" s="1689">
        <v>10</v>
      </c>
      <c r="C920" t="s">
        <v>985</v>
      </c>
      <c r="D920" t="s">
        <v>986</v>
      </c>
      <c r="F920" t="s">
        <v>987</v>
      </c>
      <c r="G920" t="s">
        <v>209</v>
      </c>
      <c r="H920" t="s">
        <v>601</v>
      </c>
      <c r="I920" t="s">
        <v>988</v>
      </c>
      <c r="J920" t="s">
        <v>95</v>
      </c>
      <c r="K920" t="s">
        <v>899</v>
      </c>
      <c r="L920" t="s">
        <v>1677</v>
      </c>
      <c r="M920" t="s">
        <v>1361</v>
      </c>
      <c r="N920" s="1690">
        <v>20.45</v>
      </c>
      <c r="O920">
        <f t="shared" si="27"/>
        <v>12</v>
      </c>
      <c r="P920" s="2015">
        <v>0.66675891203703708</v>
      </c>
    </row>
    <row r="921" spans="1:16" x14ac:dyDescent="0.25">
      <c r="A921" t="str">
        <f t="shared" si="28"/>
        <v>12-11</v>
      </c>
      <c r="B921" s="1691">
        <v>11</v>
      </c>
      <c r="C921" t="s">
        <v>929</v>
      </c>
      <c r="D921" t="s">
        <v>202</v>
      </c>
      <c r="F921" t="s">
        <v>930</v>
      </c>
      <c r="G921" t="s">
        <v>49</v>
      </c>
      <c r="H921" t="s">
        <v>601</v>
      </c>
      <c r="I921" t="s">
        <v>914</v>
      </c>
      <c r="J921" t="s">
        <v>95</v>
      </c>
      <c r="K921" t="s">
        <v>899</v>
      </c>
      <c r="L921" t="s">
        <v>1678</v>
      </c>
      <c r="M921" t="s">
        <v>391</v>
      </c>
      <c r="N921" s="1692">
        <v>19.23</v>
      </c>
      <c r="O921">
        <f t="shared" si="27"/>
        <v>12</v>
      </c>
      <c r="P921" s="2015">
        <v>0.66683472222222218</v>
      </c>
    </row>
    <row r="922" spans="1:16" x14ac:dyDescent="0.25">
      <c r="A922" t="str">
        <f t="shared" si="28"/>
        <v>12-37</v>
      </c>
      <c r="B922" s="1693">
        <v>37</v>
      </c>
      <c r="C922" t="s">
        <v>1025</v>
      </c>
      <c r="D922" t="s">
        <v>1026</v>
      </c>
      <c r="F922" t="s">
        <v>1027</v>
      </c>
      <c r="G922" t="s">
        <v>25</v>
      </c>
      <c r="H922" t="s">
        <v>601</v>
      </c>
      <c r="I922" t="s">
        <v>626</v>
      </c>
      <c r="J922" t="s">
        <v>95</v>
      </c>
      <c r="K922" t="s">
        <v>899</v>
      </c>
      <c r="L922" t="s">
        <v>1679</v>
      </c>
      <c r="M922" t="s">
        <v>555</v>
      </c>
      <c r="N922" s="1694">
        <v>19.52</v>
      </c>
      <c r="O922">
        <f t="shared" si="27"/>
        <v>12</v>
      </c>
      <c r="P922" s="2015">
        <v>0.66694849537037026</v>
      </c>
    </row>
    <row r="923" spans="1:16" x14ac:dyDescent="0.25">
      <c r="A923" t="str">
        <f t="shared" si="28"/>
        <v>12-68</v>
      </c>
      <c r="B923" s="1695">
        <v>68</v>
      </c>
      <c r="C923" t="s">
        <v>1181</v>
      </c>
      <c r="D923" t="s">
        <v>952</v>
      </c>
      <c r="F923" t="s">
        <v>1182</v>
      </c>
      <c r="G923" t="s">
        <v>1180</v>
      </c>
      <c r="H923" t="s">
        <v>601</v>
      </c>
      <c r="I923" t="s">
        <v>1183</v>
      </c>
      <c r="J923" t="s">
        <v>95</v>
      </c>
      <c r="K923" t="s">
        <v>899</v>
      </c>
      <c r="L923" t="s">
        <v>1680</v>
      </c>
      <c r="M923" t="s">
        <v>450</v>
      </c>
      <c r="N923" s="1696">
        <v>19.61</v>
      </c>
      <c r="O923">
        <f t="shared" si="27"/>
        <v>12</v>
      </c>
      <c r="P923" s="2015">
        <v>0.66695636574074069</v>
      </c>
    </row>
    <row r="924" spans="1:16" x14ac:dyDescent="0.25">
      <c r="A924" t="str">
        <f t="shared" si="28"/>
        <v>12-34</v>
      </c>
      <c r="B924" s="1697">
        <v>34</v>
      </c>
      <c r="C924" t="s">
        <v>1207</v>
      </c>
      <c r="D924" t="s">
        <v>116</v>
      </c>
      <c r="F924" t="s">
        <v>1208</v>
      </c>
      <c r="G924" t="s">
        <v>1206</v>
      </c>
      <c r="H924" t="s">
        <v>601</v>
      </c>
      <c r="I924" t="s">
        <v>639</v>
      </c>
      <c r="J924" t="s">
        <v>95</v>
      </c>
      <c r="K924" t="s">
        <v>899</v>
      </c>
      <c r="L924" t="s">
        <v>1681</v>
      </c>
      <c r="M924" t="s">
        <v>367</v>
      </c>
      <c r="N924" s="1698">
        <v>20.13</v>
      </c>
      <c r="O924">
        <f t="shared" si="27"/>
        <v>12</v>
      </c>
      <c r="P924" s="2015">
        <v>0.6670297453703703</v>
      </c>
    </row>
    <row r="925" spans="1:16" x14ac:dyDescent="0.25">
      <c r="A925" t="str">
        <f t="shared" si="28"/>
        <v>12-21</v>
      </c>
      <c r="B925" s="1699">
        <v>21</v>
      </c>
      <c r="C925" t="s">
        <v>969</v>
      </c>
      <c r="D925" t="s">
        <v>165</v>
      </c>
      <c r="F925" t="s">
        <v>970</v>
      </c>
      <c r="G925" t="s">
        <v>256</v>
      </c>
      <c r="H925" t="s">
        <v>601</v>
      </c>
      <c r="I925" t="s">
        <v>904</v>
      </c>
      <c r="J925" t="s">
        <v>95</v>
      </c>
      <c r="K925" t="s">
        <v>899</v>
      </c>
      <c r="L925" t="s">
        <v>1682</v>
      </c>
      <c r="M925" t="s">
        <v>438</v>
      </c>
      <c r="N925" s="1700">
        <v>19.78</v>
      </c>
      <c r="O925">
        <f t="shared" si="27"/>
        <v>12</v>
      </c>
      <c r="P925" s="2015">
        <v>0.66705671296296298</v>
      </c>
    </row>
    <row r="926" spans="1:16" x14ac:dyDescent="0.25">
      <c r="A926" t="str">
        <f t="shared" si="28"/>
        <v>12-59</v>
      </c>
      <c r="B926" s="1701">
        <v>59</v>
      </c>
      <c r="C926" t="s">
        <v>1082</v>
      </c>
      <c r="D926" t="s">
        <v>1083</v>
      </c>
      <c r="F926" t="s">
        <v>1084</v>
      </c>
      <c r="G926" t="s">
        <v>1081</v>
      </c>
      <c r="H926" t="s">
        <v>601</v>
      </c>
      <c r="I926" t="s">
        <v>72</v>
      </c>
      <c r="J926" t="s">
        <v>95</v>
      </c>
      <c r="K926" t="s">
        <v>899</v>
      </c>
      <c r="L926" t="s">
        <v>1683</v>
      </c>
      <c r="M926" t="s">
        <v>281</v>
      </c>
      <c r="N926" s="1702">
        <v>19.91</v>
      </c>
      <c r="O926">
        <f t="shared" si="27"/>
        <v>12</v>
      </c>
      <c r="P926" s="2015">
        <v>0.66711122685185187</v>
      </c>
    </row>
    <row r="927" spans="1:16" x14ac:dyDescent="0.25">
      <c r="A927" t="str">
        <f t="shared" si="28"/>
        <v>12-15</v>
      </c>
      <c r="B927" s="1703">
        <v>15</v>
      </c>
      <c r="C927" t="s">
        <v>936</v>
      </c>
      <c r="D927" t="s">
        <v>937</v>
      </c>
      <c r="F927" t="s">
        <v>938</v>
      </c>
      <c r="G927" t="s">
        <v>145</v>
      </c>
      <c r="H927" t="s">
        <v>601</v>
      </c>
      <c r="I927" t="s">
        <v>939</v>
      </c>
      <c r="J927" t="s">
        <v>95</v>
      </c>
      <c r="K927" t="s">
        <v>899</v>
      </c>
      <c r="L927" t="s">
        <v>1684</v>
      </c>
      <c r="M927" t="s">
        <v>450</v>
      </c>
      <c r="N927" s="1704">
        <v>19.61</v>
      </c>
      <c r="O927">
        <f t="shared" si="27"/>
        <v>12</v>
      </c>
      <c r="P927" s="2015">
        <v>0.66718483796296291</v>
      </c>
    </row>
    <row r="928" spans="1:16" x14ac:dyDescent="0.25">
      <c r="A928" t="str">
        <f t="shared" si="28"/>
        <v>12-22</v>
      </c>
      <c r="B928" s="1705">
        <v>22</v>
      </c>
      <c r="C928" t="s">
        <v>980</v>
      </c>
      <c r="D928" t="s">
        <v>110</v>
      </c>
      <c r="F928" t="s">
        <v>981</v>
      </c>
      <c r="G928" t="s">
        <v>118</v>
      </c>
      <c r="H928" t="s">
        <v>601</v>
      </c>
      <c r="I928" t="s">
        <v>914</v>
      </c>
      <c r="J928" t="s">
        <v>95</v>
      </c>
      <c r="K928" t="s">
        <v>899</v>
      </c>
      <c r="L928" t="s">
        <v>1685</v>
      </c>
      <c r="M928" t="s">
        <v>300</v>
      </c>
      <c r="N928" s="1706">
        <v>18.91</v>
      </c>
      <c r="O928">
        <f t="shared" si="27"/>
        <v>12</v>
      </c>
      <c r="P928" s="2015">
        <v>0.66726666666666656</v>
      </c>
    </row>
    <row r="929" spans="1:16" x14ac:dyDescent="0.25">
      <c r="A929" t="str">
        <f t="shared" si="28"/>
        <v>12-24</v>
      </c>
      <c r="B929" s="1707">
        <v>24</v>
      </c>
      <c r="C929" t="s">
        <v>1270</v>
      </c>
      <c r="D929" t="s">
        <v>1271</v>
      </c>
      <c r="F929" t="s">
        <v>1272</v>
      </c>
      <c r="G929" t="s">
        <v>193</v>
      </c>
      <c r="H929" t="s">
        <v>601</v>
      </c>
      <c r="I929" t="s">
        <v>639</v>
      </c>
      <c r="J929" t="s">
        <v>95</v>
      </c>
      <c r="K929" t="s">
        <v>899</v>
      </c>
      <c r="L929" t="s">
        <v>1686</v>
      </c>
      <c r="M929" t="s">
        <v>1407</v>
      </c>
      <c r="N929" s="1708">
        <v>18.989999999999998</v>
      </c>
      <c r="O929">
        <f t="shared" si="27"/>
        <v>12</v>
      </c>
      <c r="P929" s="2015">
        <v>0.66738425925925926</v>
      </c>
    </row>
    <row r="930" spans="1:16" x14ac:dyDescent="0.25">
      <c r="A930" t="str">
        <f t="shared" si="28"/>
        <v>12-29</v>
      </c>
      <c r="B930" s="1709">
        <v>29</v>
      </c>
      <c r="C930" t="s">
        <v>1020</v>
      </c>
      <c r="D930" t="s">
        <v>1021</v>
      </c>
      <c r="F930" t="s">
        <v>1022</v>
      </c>
      <c r="G930" t="s">
        <v>182</v>
      </c>
      <c r="H930" t="s">
        <v>601</v>
      </c>
      <c r="I930" t="s">
        <v>1023</v>
      </c>
      <c r="J930" t="s">
        <v>95</v>
      </c>
      <c r="K930" t="s">
        <v>899</v>
      </c>
      <c r="L930" t="s">
        <v>1687</v>
      </c>
      <c r="M930" t="s">
        <v>289</v>
      </c>
      <c r="N930" s="1710">
        <v>19.440000000000001</v>
      </c>
      <c r="O930">
        <f t="shared" si="27"/>
        <v>12</v>
      </c>
      <c r="P930" s="2015">
        <v>0.66742430555555554</v>
      </c>
    </row>
    <row r="931" spans="1:16" x14ac:dyDescent="0.25">
      <c r="A931" t="str">
        <f t="shared" si="28"/>
        <v>12-45</v>
      </c>
      <c r="B931" s="1711">
        <v>45</v>
      </c>
      <c r="C931" t="s">
        <v>1101</v>
      </c>
      <c r="D931" t="s">
        <v>154</v>
      </c>
      <c r="F931" t="s">
        <v>1102</v>
      </c>
      <c r="G931" t="s">
        <v>199</v>
      </c>
      <c r="H931" t="s">
        <v>601</v>
      </c>
      <c r="I931" t="s">
        <v>904</v>
      </c>
      <c r="J931" t="s">
        <v>95</v>
      </c>
      <c r="K931" t="s">
        <v>899</v>
      </c>
      <c r="L931" t="s">
        <v>1688</v>
      </c>
      <c r="M931" t="s">
        <v>281</v>
      </c>
      <c r="N931" s="1712">
        <v>19.91</v>
      </c>
      <c r="O931">
        <f t="shared" si="27"/>
        <v>12</v>
      </c>
      <c r="P931" s="2015">
        <v>0.66750381944444437</v>
      </c>
    </row>
    <row r="932" spans="1:16" x14ac:dyDescent="0.25">
      <c r="A932" t="str">
        <f t="shared" si="28"/>
        <v>12-83</v>
      </c>
      <c r="B932" s="1713">
        <v>83</v>
      </c>
      <c r="C932" t="s">
        <v>1148</v>
      </c>
      <c r="D932" t="s">
        <v>245</v>
      </c>
      <c r="F932" t="s">
        <v>1149</v>
      </c>
      <c r="G932" t="s">
        <v>1147</v>
      </c>
      <c r="H932" t="s">
        <v>601</v>
      </c>
      <c r="I932" t="s">
        <v>215</v>
      </c>
      <c r="J932" t="s">
        <v>95</v>
      </c>
      <c r="K932" t="s">
        <v>899</v>
      </c>
      <c r="L932" t="s">
        <v>1689</v>
      </c>
      <c r="M932" t="s">
        <v>555</v>
      </c>
      <c r="N932" s="1714">
        <v>19.52</v>
      </c>
      <c r="O932">
        <f t="shared" si="27"/>
        <v>12</v>
      </c>
      <c r="P932" s="2015">
        <v>0.6676157407407407</v>
      </c>
    </row>
    <row r="933" spans="1:16" x14ac:dyDescent="0.25">
      <c r="A933" t="str">
        <f t="shared" si="28"/>
        <v>12-58</v>
      </c>
      <c r="B933" s="1715">
        <v>58</v>
      </c>
      <c r="C933" t="s">
        <v>1067</v>
      </c>
      <c r="D933" t="s">
        <v>1068</v>
      </c>
      <c r="F933" t="s">
        <v>1069</v>
      </c>
      <c r="G933" t="s">
        <v>1066</v>
      </c>
      <c r="H933" t="s">
        <v>601</v>
      </c>
      <c r="I933" t="s">
        <v>263</v>
      </c>
      <c r="J933" t="s">
        <v>95</v>
      </c>
      <c r="K933" t="s">
        <v>899</v>
      </c>
      <c r="L933" t="s">
        <v>1690</v>
      </c>
      <c r="M933" t="s">
        <v>376</v>
      </c>
      <c r="N933" s="1716">
        <v>19.649999999999999</v>
      </c>
      <c r="O933">
        <f t="shared" si="27"/>
        <v>12</v>
      </c>
      <c r="P933" s="2015">
        <v>0.66763379629629627</v>
      </c>
    </row>
    <row r="934" spans="1:16" x14ac:dyDescent="0.25">
      <c r="A934" t="str">
        <f t="shared" si="28"/>
        <v>12-69</v>
      </c>
      <c r="B934" s="1717">
        <v>69</v>
      </c>
      <c r="C934" t="s">
        <v>1011</v>
      </c>
      <c r="D934" t="s">
        <v>260</v>
      </c>
      <c r="F934" t="s">
        <v>1012</v>
      </c>
      <c r="G934" t="s">
        <v>1010</v>
      </c>
      <c r="H934" t="s">
        <v>601</v>
      </c>
      <c r="I934" t="s">
        <v>1013</v>
      </c>
      <c r="J934" t="s">
        <v>95</v>
      </c>
      <c r="K934" t="s">
        <v>899</v>
      </c>
      <c r="L934" t="s">
        <v>1691</v>
      </c>
      <c r="M934" t="s">
        <v>385</v>
      </c>
      <c r="N934" s="1718">
        <v>19.27</v>
      </c>
      <c r="O934">
        <f t="shared" si="27"/>
        <v>12</v>
      </c>
      <c r="P934" s="2015">
        <v>0.66771261574074081</v>
      </c>
    </row>
    <row r="935" spans="1:16" x14ac:dyDescent="0.25">
      <c r="A935" t="str">
        <f t="shared" si="28"/>
        <v>12-19</v>
      </c>
      <c r="B935" s="1719">
        <v>19</v>
      </c>
      <c r="C935" t="s">
        <v>955</v>
      </c>
      <c r="D935" t="s">
        <v>956</v>
      </c>
      <c r="F935" t="s">
        <v>957</v>
      </c>
      <c r="G935" t="s">
        <v>141</v>
      </c>
      <c r="H935" t="s">
        <v>601</v>
      </c>
      <c r="I935" t="s">
        <v>958</v>
      </c>
      <c r="J935" t="s">
        <v>95</v>
      </c>
      <c r="K935" t="s">
        <v>899</v>
      </c>
      <c r="L935" t="s">
        <v>1692</v>
      </c>
      <c r="M935" t="s">
        <v>295</v>
      </c>
      <c r="N935" s="1720">
        <v>19.190000000000001</v>
      </c>
      <c r="O935">
        <f t="shared" si="27"/>
        <v>12</v>
      </c>
      <c r="P935" s="2015">
        <v>0.66779525462962963</v>
      </c>
    </row>
    <row r="936" spans="1:16" x14ac:dyDescent="0.25">
      <c r="A936" t="str">
        <f t="shared" si="28"/>
        <v>12-77</v>
      </c>
      <c r="B936" s="1721">
        <v>77</v>
      </c>
      <c r="C936" t="s">
        <v>1077</v>
      </c>
      <c r="D936" t="s">
        <v>1078</v>
      </c>
      <c r="F936" t="s">
        <v>1079</v>
      </c>
      <c r="G936" t="s">
        <v>1076</v>
      </c>
      <c r="H936" t="s">
        <v>601</v>
      </c>
      <c r="I936" t="s">
        <v>1047</v>
      </c>
      <c r="J936" t="s">
        <v>95</v>
      </c>
      <c r="K936" t="s">
        <v>899</v>
      </c>
      <c r="L936" t="s">
        <v>1693</v>
      </c>
      <c r="M936" t="s">
        <v>400</v>
      </c>
      <c r="N936" s="1722">
        <v>18.87</v>
      </c>
      <c r="O936">
        <f t="shared" si="27"/>
        <v>12</v>
      </c>
      <c r="P936" s="2015">
        <v>0.66779722222222215</v>
      </c>
    </row>
    <row r="937" spans="1:16" x14ac:dyDescent="0.25">
      <c r="A937" t="str">
        <f t="shared" si="28"/>
        <v>12-32</v>
      </c>
      <c r="B937" s="1723">
        <v>32</v>
      </c>
      <c r="C937" t="s">
        <v>990</v>
      </c>
      <c r="D937" t="s">
        <v>991</v>
      </c>
      <c r="F937" t="s">
        <v>992</v>
      </c>
      <c r="G937" t="s">
        <v>219</v>
      </c>
      <c r="H937" t="s">
        <v>601</v>
      </c>
      <c r="I937" t="s">
        <v>914</v>
      </c>
      <c r="J937" t="s">
        <v>95</v>
      </c>
      <c r="K937" t="s">
        <v>899</v>
      </c>
      <c r="L937" t="s">
        <v>1694</v>
      </c>
      <c r="M937" t="s">
        <v>293</v>
      </c>
      <c r="N937" s="1724">
        <v>19.350000000000001</v>
      </c>
      <c r="O937">
        <f t="shared" si="27"/>
        <v>12</v>
      </c>
      <c r="P937" s="2015">
        <v>0.66789872685185181</v>
      </c>
    </row>
    <row r="938" spans="1:16" x14ac:dyDescent="0.25">
      <c r="A938" t="str">
        <f t="shared" si="28"/>
        <v>12-70</v>
      </c>
      <c r="B938" s="1725">
        <v>70</v>
      </c>
      <c r="C938" t="s">
        <v>1062</v>
      </c>
      <c r="D938" t="s">
        <v>1063</v>
      </c>
      <c r="F938" t="s">
        <v>1064</v>
      </c>
      <c r="G938" t="s">
        <v>1061</v>
      </c>
      <c r="H938" t="s">
        <v>601</v>
      </c>
      <c r="I938" t="s">
        <v>26</v>
      </c>
      <c r="J938" t="s">
        <v>95</v>
      </c>
      <c r="K938" t="s">
        <v>899</v>
      </c>
      <c r="L938" t="s">
        <v>1695</v>
      </c>
      <c r="M938" t="s">
        <v>391</v>
      </c>
      <c r="N938" s="1726">
        <v>19.23</v>
      </c>
      <c r="O938">
        <f t="shared" si="27"/>
        <v>12</v>
      </c>
      <c r="P938" s="2015">
        <v>0.66790162037037037</v>
      </c>
    </row>
    <row r="939" spans="1:16" x14ac:dyDescent="0.25">
      <c r="A939" t="str">
        <f t="shared" si="28"/>
        <v>12-89</v>
      </c>
      <c r="B939" s="1727">
        <v>89</v>
      </c>
      <c r="C939" t="s">
        <v>1116</v>
      </c>
      <c r="D939" t="s">
        <v>902</v>
      </c>
      <c r="F939" t="s">
        <v>1117</v>
      </c>
      <c r="G939" t="s">
        <v>1115</v>
      </c>
      <c r="H939" t="s">
        <v>601</v>
      </c>
      <c r="I939" t="s">
        <v>1118</v>
      </c>
      <c r="J939" t="s">
        <v>95</v>
      </c>
      <c r="K939" t="s">
        <v>899</v>
      </c>
      <c r="L939" t="s">
        <v>1696</v>
      </c>
      <c r="M939" t="s">
        <v>295</v>
      </c>
      <c r="N939" s="1728">
        <v>19.190000000000001</v>
      </c>
      <c r="O939">
        <f t="shared" si="27"/>
        <v>12</v>
      </c>
      <c r="P939" s="2015">
        <v>0.66794189814814819</v>
      </c>
    </row>
    <row r="940" spans="1:16" x14ac:dyDescent="0.25">
      <c r="A940" t="str">
        <f t="shared" si="28"/>
        <v>12-93</v>
      </c>
      <c r="B940" s="1729">
        <v>93</v>
      </c>
      <c r="C940" t="s">
        <v>1144</v>
      </c>
      <c r="D940" t="s">
        <v>53</v>
      </c>
      <c r="F940" t="s">
        <v>1145</v>
      </c>
      <c r="G940" t="s">
        <v>1143</v>
      </c>
      <c r="H940" t="s">
        <v>601</v>
      </c>
      <c r="I940" t="s">
        <v>1146</v>
      </c>
      <c r="J940" t="s">
        <v>95</v>
      </c>
      <c r="K940" t="s">
        <v>899</v>
      </c>
      <c r="L940" t="s">
        <v>1697</v>
      </c>
      <c r="M940" t="s">
        <v>293</v>
      </c>
      <c r="N940" s="1730">
        <v>19.350000000000001</v>
      </c>
      <c r="O940">
        <f t="shared" si="27"/>
        <v>12</v>
      </c>
      <c r="P940" s="2015">
        <v>0.66794675925925928</v>
      </c>
    </row>
    <row r="941" spans="1:16" x14ac:dyDescent="0.25">
      <c r="A941" t="str">
        <f t="shared" si="28"/>
        <v>12-66</v>
      </c>
      <c r="B941" s="1731">
        <v>66</v>
      </c>
      <c r="C941" t="s">
        <v>1159</v>
      </c>
      <c r="D941" t="s">
        <v>35</v>
      </c>
      <c r="F941" t="s">
        <v>1160</v>
      </c>
      <c r="G941" t="s">
        <v>1158</v>
      </c>
      <c r="H941" t="s">
        <v>601</v>
      </c>
      <c r="I941" t="s">
        <v>1161</v>
      </c>
      <c r="J941" t="s">
        <v>95</v>
      </c>
      <c r="K941" t="s">
        <v>899</v>
      </c>
      <c r="L941" t="s">
        <v>1698</v>
      </c>
      <c r="M941" t="s">
        <v>289</v>
      </c>
      <c r="N941" s="1732">
        <v>19.440000000000001</v>
      </c>
      <c r="O941">
        <f t="shared" si="27"/>
        <v>12</v>
      </c>
      <c r="P941" s="2015">
        <v>0.66797673611111108</v>
      </c>
    </row>
    <row r="942" spans="1:16" x14ac:dyDescent="0.25">
      <c r="A942" t="str">
        <f t="shared" si="28"/>
        <v>12-25</v>
      </c>
      <c r="B942" s="1733">
        <v>25</v>
      </c>
      <c r="C942" t="s">
        <v>994</v>
      </c>
      <c r="D942" t="s">
        <v>921</v>
      </c>
      <c r="F942" t="s">
        <v>48</v>
      </c>
      <c r="G942" t="s">
        <v>262</v>
      </c>
      <c r="H942" t="s">
        <v>601</v>
      </c>
      <c r="I942" t="s">
        <v>995</v>
      </c>
      <c r="J942" t="s">
        <v>95</v>
      </c>
      <c r="K942" t="s">
        <v>899</v>
      </c>
      <c r="L942" t="s">
        <v>1699</v>
      </c>
      <c r="M942" t="s">
        <v>283</v>
      </c>
      <c r="N942" s="1734">
        <v>19.82</v>
      </c>
      <c r="O942">
        <f t="shared" si="27"/>
        <v>12</v>
      </c>
      <c r="P942" s="2015">
        <v>0.66798692129629622</v>
      </c>
    </row>
    <row r="943" spans="1:16" x14ac:dyDescent="0.25">
      <c r="A943" t="str">
        <f t="shared" si="28"/>
        <v>12-72</v>
      </c>
      <c r="B943" s="1735">
        <v>72</v>
      </c>
      <c r="C943" t="s">
        <v>1128</v>
      </c>
      <c r="D943" t="s">
        <v>1129</v>
      </c>
      <c r="F943" t="s">
        <v>1130</v>
      </c>
      <c r="G943" t="s">
        <v>1127</v>
      </c>
      <c r="H943" t="s">
        <v>601</v>
      </c>
      <c r="I943" t="s">
        <v>1131</v>
      </c>
      <c r="J943" t="s">
        <v>95</v>
      </c>
      <c r="K943" t="s">
        <v>899</v>
      </c>
      <c r="L943" t="s">
        <v>1700</v>
      </c>
      <c r="M943" t="s">
        <v>438</v>
      </c>
      <c r="N943" s="1736">
        <v>19.78</v>
      </c>
      <c r="O943">
        <f t="shared" si="27"/>
        <v>12</v>
      </c>
      <c r="P943" s="2015">
        <v>0.66800439814814816</v>
      </c>
    </row>
    <row r="944" spans="1:16" x14ac:dyDescent="0.25">
      <c r="A944" t="str">
        <f t="shared" si="28"/>
        <v>12-57</v>
      </c>
      <c r="B944" s="1737">
        <v>57</v>
      </c>
      <c r="C944" t="s">
        <v>1050</v>
      </c>
      <c r="D944" t="s">
        <v>921</v>
      </c>
      <c r="F944" t="s">
        <v>1051</v>
      </c>
      <c r="G944" t="s">
        <v>1049</v>
      </c>
      <c r="H944" t="s">
        <v>601</v>
      </c>
      <c r="I944" t="s">
        <v>1052</v>
      </c>
      <c r="J944" t="s">
        <v>95</v>
      </c>
      <c r="K944" t="s">
        <v>899</v>
      </c>
      <c r="L944" t="s">
        <v>1701</v>
      </c>
      <c r="M944" t="s">
        <v>385</v>
      </c>
      <c r="N944" s="1738">
        <v>19.27</v>
      </c>
      <c r="O944">
        <f t="shared" si="27"/>
        <v>12</v>
      </c>
      <c r="P944" s="2015">
        <v>0.66802476851851855</v>
      </c>
    </row>
    <row r="945" spans="1:16" x14ac:dyDescent="0.25">
      <c r="A945" t="str">
        <f t="shared" si="28"/>
        <v>12-94</v>
      </c>
      <c r="B945" s="1739">
        <v>94</v>
      </c>
      <c r="C945" t="s">
        <v>1139</v>
      </c>
      <c r="D945" t="s">
        <v>58</v>
      </c>
      <c r="F945" t="s">
        <v>1140</v>
      </c>
      <c r="G945" t="s">
        <v>1138</v>
      </c>
      <c r="H945" t="s">
        <v>601</v>
      </c>
      <c r="I945" t="s">
        <v>1141</v>
      </c>
      <c r="J945" t="s">
        <v>95</v>
      </c>
      <c r="K945" t="s">
        <v>899</v>
      </c>
      <c r="L945" t="s">
        <v>1702</v>
      </c>
      <c r="M945" t="s">
        <v>391</v>
      </c>
      <c r="N945" s="1740">
        <v>19.23</v>
      </c>
      <c r="O945">
        <f t="shared" si="27"/>
        <v>12</v>
      </c>
      <c r="P945" s="2015">
        <v>0.66816874999999998</v>
      </c>
    </row>
    <row r="946" spans="1:16" x14ac:dyDescent="0.25">
      <c r="A946" t="str">
        <f t="shared" si="28"/>
        <v>12-52</v>
      </c>
      <c r="B946" s="1741">
        <v>52</v>
      </c>
      <c r="C946" t="s">
        <v>1034</v>
      </c>
      <c r="D946" t="s">
        <v>986</v>
      </c>
      <c r="F946" t="s">
        <v>1035</v>
      </c>
      <c r="G946" t="s">
        <v>101</v>
      </c>
      <c r="H946" t="s">
        <v>601</v>
      </c>
      <c r="I946" t="s">
        <v>1036</v>
      </c>
      <c r="J946" t="s">
        <v>95</v>
      </c>
      <c r="K946" t="s">
        <v>899</v>
      </c>
      <c r="L946" t="s">
        <v>1703</v>
      </c>
      <c r="M946" t="s">
        <v>295</v>
      </c>
      <c r="N946" s="1742">
        <v>19.190000000000001</v>
      </c>
      <c r="O946">
        <f t="shared" si="27"/>
        <v>12</v>
      </c>
      <c r="P946" s="2015">
        <v>0.66829699074074078</v>
      </c>
    </row>
    <row r="947" spans="1:16" x14ac:dyDescent="0.25">
      <c r="A947" t="str">
        <f t="shared" si="28"/>
        <v>12-84</v>
      </c>
      <c r="B947" s="1743">
        <v>84</v>
      </c>
      <c r="C947" t="s">
        <v>1175</v>
      </c>
      <c r="D947" t="s">
        <v>1176</v>
      </c>
      <c r="F947" t="s">
        <v>1177</v>
      </c>
      <c r="G947" t="s">
        <v>1174</v>
      </c>
      <c r="H947" t="s">
        <v>601</v>
      </c>
      <c r="I947" t="s">
        <v>1178</v>
      </c>
      <c r="J947" t="s">
        <v>95</v>
      </c>
      <c r="K947" t="s">
        <v>899</v>
      </c>
      <c r="L947" t="s">
        <v>1704</v>
      </c>
      <c r="M947" t="s">
        <v>465</v>
      </c>
      <c r="N947" s="1744">
        <v>19.03</v>
      </c>
      <c r="O947">
        <f t="shared" si="27"/>
        <v>12</v>
      </c>
      <c r="P947" s="2015">
        <v>0.66832604166666665</v>
      </c>
    </row>
    <row r="948" spans="1:16" x14ac:dyDescent="0.25">
      <c r="A948" t="str">
        <f t="shared" si="28"/>
        <v>12-49</v>
      </c>
      <c r="B948" s="1745">
        <v>49</v>
      </c>
      <c r="C948" t="s">
        <v>1155</v>
      </c>
      <c r="D948" t="s">
        <v>1097</v>
      </c>
      <c r="F948" t="s">
        <v>1156</v>
      </c>
      <c r="G948" t="s">
        <v>136</v>
      </c>
      <c r="H948" t="s">
        <v>601</v>
      </c>
      <c r="I948" t="s">
        <v>639</v>
      </c>
      <c r="J948" t="s">
        <v>95</v>
      </c>
      <c r="K948" t="s">
        <v>899</v>
      </c>
      <c r="L948" t="s">
        <v>1705</v>
      </c>
      <c r="M948" t="s">
        <v>297</v>
      </c>
      <c r="N948" s="1746">
        <v>18.95</v>
      </c>
      <c r="O948">
        <f t="shared" si="27"/>
        <v>12</v>
      </c>
      <c r="P948" s="2015">
        <v>0.6683465277777777</v>
      </c>
    </row>
    <row r="949" spans="1:16" x14ac:dyDescent="0.25">
      <c r="A949" t="str">
        <f t="shared" si="28"/>
        <v>12-65</v>
      </c>
      <c r="B949" s="1747">
        <v>65</v>
      </c>
      <c r="C949" t="s">
        <v>1091</v>
      </c>
      <c r="D949" t="s">
        <v>35</v>
      </c>
      <c r="F949" t="s">
        <v>1092</v>
      </c>
      <c r="G949" t="s">
        <v>1090</v>
      </c>
      <c r="H949" t="s">
        <v>601</v>
      </c>
      <c r="I949" t="s">
        <v>1093</v>
      </c>
      <c r="J949" t="s">
        <v>95</v>
      </c>
      <c r="K949" t="s">
        <v>899</v>
      </c>
      <c r="L949" t="s">
        <v>1706</v>
      </c>
      <c r="M949" t="s">
        <v>295</v>
      </c>
      <c r="N949" s="1748">
        <v>19.190000000000001</v>
      </c>
      <c r="O949">
        <f t="shared" si="27"/>
        <v>12</v>
      </c>
      <c r="P949" s="2015">
        <v>0.66835266203703714</v>
      </c>
    </row>
    <row r="950" spans="1:16" x14ac:dyDescent="0.25">
      <c r="A950" t="str">
        <f t="shared" si="28"/>
        <v>12-42</v>
      </c>
      <c r="B950" s="1749">
        <v>42</v>
      </c>
      <c r="C950" t="s">
        <v>1002</v>
      </c>
      <c r="D950" t="s">
        <v>1003</v>
      </c>
      <c r="F950" t="s">
        <v>48</v>
      </c>
      <c r="G950" t="s">
        <v>187</v>
      </c>
      <c r="H950" t="s">
        <v>601</v>
      </c>
      <c r="I950" t="s">
        <v>1004</v>
      </c>
      <c r="J950" t="s">
        <v>95</v>
      </c>
      <c r="K950" t="s">
        <v>899</v>
      </c>
      <c r="L950" t="s">
        <v>1707</v>
      </c>
      <c r="M950" t="s">
        <v>295</v>
      </c>
      <c r="N950" s="1750">
        <v>19.190000000000001</v>
      </c>
      <c r="O950">
        <f t="shared" ref="O950:O1013" si="29">J950*2</f>
        <v>12</v>
      </c>
      <c r="P950" s="2015">
        <v>0.66835578703703702</v>
      </c>
    </row>
    <row r="951" spans="1:16" x14ac:dyDescent="0.25">
      <c r="A951" t="str">
        <f t="shared" si="28"/>
        <v>12-61</v>
      </c>
      <c r="B951" s="1751">
        <v>61</v>
      </c>
      <c r="C951" t="s">
        <v>1193</v>
      </c>
      <c r="D951" t="s">
        <v>1194</v>
      </c>
      <c r="F951" t="s">
        <v>1195</v>
      </c>
      <c r="G951" t="s">
        <v>1192</v>
      </c>
      <c r="H951" t="s">
        <v>601</v>
      </c>
      <c r="I951" t="s">
        <v>1099</v>
      </c>
      <c r="J951" t="s">
        <v>95</v>
      </c>
      <c r="K951" t="s">
        <v>899</v>
      </c>
      <c r="L951" t="s">
        <v>1708</v>
      </c>
      <c r="M951" t="s">
        <v>555</v>
      </c>
      <c r="N951" s="1752">
        <v>19.52</v>
      </c>
      <c r="O951">
        <f t="shared" si="29"/>
        <v>12</v>
      </c>
      <c r="P951" s="2015">
        <v>0.66838113425925927</v>
      </c>
    </row>
    <row r="952" spans="1:16" x14ac:dyDescent="0.25">
      <c r="A952" t="str">
        <f t="shared" si="28"/>
        <v>12-56</v>
      </c>
      <c r="B952" s="1753">
        <v>56</v>
      </c>
      <c r="C952" t="s">
        <v>1186</v>
      </c>
      <c r="D952" t="s">
        <v>1073</v>
      </c>
      <c r="F952" t="s">
        <v>1187</v>
      </c>
      <c r="G952" t="s">
        <v>1185</v>
      </c>
      <c r="H952" t="s">
        <v>601</v>
      </c>
      <c r="I952" t="s">
        <v>44</v>
      </c>
      <c r="J952" t="s">
        <v>95</v>
      </c>
      <c r="K952" t="s">
        <v>899</v>
      </c>
      <c r="L952" t="s">
        <v>1709</v>
      </c>
      <c r="M952" t="s">
        <v>382</v>
      </c>
      <c r="N952" s="1754">
        <v>19.309999999999999</v>
      </c>
      <c r="O952">
        <f t="shared" si="29"/>
        <v>12</v>
      </c>
      <c r="P952" s="2015">
        <v>0.66856817129629631</v>
      </c>
    </row>
    <row r="953" spans="1:16" x14ac:dyDescent="0.25">
      <c r="A953" t="str">
        <f t="shared" si="28"/>
        <v>12-51</v>
      </c>
      <c r="B953" s="1755">
        <v>51</v>
      </c>
      <c r="C953" t="s">
        <v>1210</v>
      </c>
      <c r="D953" t="s">
        <v>1106</v>
      </c>
      <c r="F953" t="s">
        <v>1211</v>
      </c>
      <c r="G953" t="s">
        <v>31</v>
      </c>
      <c r="H953" t="s">
        <v>601</v>
      </c>
      <c r="I953" t="s">
        <v>1036</v>
      </c>
      <c r="J953" t="s">
        <v>95</v>
      </c>
      <c r="K953" t="s">
        <v>899</v>
      </c>
      <c r="L953" t="s">
        <v>1710</v>
      </c>
      <c r="M953" t="s">
        <v>465</v>
      </c>
      <c r="N953" s="1756">
        <v>19.03</v>
      </c>
      <c r="O953">
        <f t="shared" si="29"/>
        <v>12</v>
      </c>
      <c r="P953" s="2015">
        <v>0.66875324074074072</v>
      </c>
    </row>
    <row r="954" spans="1:16" x14ac:dyDescent="0.25">
      <c r="A954" t="str">
        <f t="shared" si="28"/>
        <v>12-27</v>
      </c>
      <c r="B954" s="1757">
        <v>27</v>
      </c>
      <c r="C954" t="s">
        <v>684</v>
      </c>
      <c r="D954" t="s">
        <v>1028</v>
      </c>
      <c r="F954" t="s">
        <v>48</v>
      </c>
      <c r="G954" t="s">
        <v>177</v>
      </c>
      <c r="H954" t="s">
        <v>601</v>
      </c>
      <c r="I954" t="s">
        <v>1029</v>
      </c>
      <c r="J954" t="s">
        <v>95</v>
      </c>
      <c r="K954" t="s">
        <v>899</v>
      </c>
      <c r="L954" t="s">
        <v>1711</v>
      </c>
      <c r="M954" t="s">
        <v>306</v>
      </c>
      <c r="N954" s="1758">
        <v>18.75</v>
      </c>
      <c r="O954">
        <f t="shared" si="29"/>
        <v>12</v>
      </c>
      <c r="P954" s="2015">
        <v>0.66902523148148152</v>
      </c>
    </row>
    <row r="955" spans="1:16" x14ac:dyDescent="0.25">
      <c r="A955" t="str">
        <f t="shared" si="28"/>
        <v>12-30</v>
      </c>
      <c r="B955" s="1759">
        <v>30</v>
      </c>
      <c r="C955" t="s">
        <v>1005</v>
      </c>
      <c r="D955" t="s">
        <v>1006</v>
      </c>
      <c r="F955" t="s">
        <v>1007</v>
      </c>
      <c r="G955" t="s">
        <v>224</v>
      </c>
      <c r="H955" t="s">
        <v>601</v>
      </c>
      <c r="I955" t="s">
        <v>1008</v>
      </c>
      <c r="J955" t="s">
        <v>95</v>
      </c>
      <c r="K955" t="s">
        <v>899</v>
      </c>
      <c r="L955" t="s">
        <v>1712</v>
      </c>
      <c r="M955" t="s">
        <v>1407</v>
      </c>
      <c r="N955" s="1760">
        <v>18.989999999999998</v>
      </c>
      <c r="O955">
        <f t="shared" si="29"/>
        <v>12</v>
      </c>
      <c r="P955" s="2015">
        <v>0.66909849537037036</v>
      </c>
    </row>
    <row r="956" spans="1:16" x14ac:dyDescent="0.25">
      <c r="A956" t="str">
        <f t="shared" si="28"/>
        <v>12-28</v>
      </c>
      <c r="B956" s="1761">
        <v>28</v>
      </c>
      <c r="C956" t="s">
        <v>972</v>
      </c>
      <c r="D956" t="s">
        <v>81</v>
      </c>
      <c r="F956" t="s">
        <v>48</v>
      </c>
      <c r="G956" t="s">
        <v>17</v>
      </c>
      <c r="H956" t="s">
        <v>601</v>
      </c>
      <c r="I956" t="s">
        <v>973</v>
      </c>
      <c r="J956" t="s">
        <v>95</v>
      </c>
      <c r="K956" t="s">
        <v>899</v>
      </c>
      <c r="L956" t="s">
        <v>1713</v>
      </c>
      <c r="M956" t="s">
        <v>318</v>
      </c>
      <c r="N956" s="1762">
        <v>18.149999999999999</v>
      </c>
      <c r="O956">
        <f t="shared" si="29"/>
        <v>12</v>
      </c>
      <c r="P956" s="2015">
        <v>0.66910335648148145</v>
      </c>
    </row>
    <row r="957" spans="1:16" x14ac:dyDescent="0.25">
      <c r="A957" t="str">
        <f t="shared" si="28"/>
        <v>12-46</v>
      </c>
      <c r="B957" s="1763">
        <v>46</v>
      </c>
      <c r="C957" t="s">
        <v>997</v>
      </c>
      <c r="D957" t="s">
        <v>998</v>
      </c>
      <c r="F957" t="s">
        <v>999</v>
      </c>
      <c r="G957" t="s">
        <v>172</v>
      </c>
      <c r="H957" t="s">
        <v>601</v>
      </c>
      <c r="I957" t="s">
        <v>1000</v>
      </c>
      <c r="J957" t="s">
        <v>95</v>
      </c>
      <c r="K957" t="s">
        <v>899</v>
      </c>
      <c r="L957" t="s">
        <v>1714</v>
      </c>
      <c r="M957" t="s">
        <v>316</v>
      </c>
      <c r="N957" s="1764">
        <v>18.22</v>
      </c>
      <c r="O957">
        <f t="shared" si="29"/>
        <v>12</v>
      </c>
      <c r="P957" s="2015">
        <v>0.66925578703703703</v>
      </c>
    </row>
    <row r="958" spans="1:16" x14ac:dyDescent="0.25">
      <c r="A958" t="str">
        <f t="shared" si="28"/>
        <v>14-1</v>
      </c>
      <c r="B958" s="1765">
        <v>1</v>
      </c>
      <c r="C958" t="s">
        <v>920</v>
      </c>
      <c r="D958" t="s">
        <v>921</v>
      </c>
      <c r="F958" t="s">
        <v>48</v>
      </c>
      <c r="G958" t="s">
        <v>241</v>
      </c>
      <c r="H958" t="s">
        <v>1715</v>
      </c>
      <c r="I958" t="s">
        <v>922</v>
      </c>
      <c r="J958" t="s">
        <v>204</v>
      </c>
      <c r="K958" t="s">
        <v>899</v>
      </c>
      <c r="L958" t="s">
        <v>1716</v>
      </c>
      <c r="M958" t="s">
        <v>1361</v>
      </c>
      <c r="N958" s="1766">
        <v>20.45</v>
      </c>
      <c r="O958">
        <f t="shared" si="29"/>
        <v>14</v>
      </c>
      <c r="P958" s="2015">
        <v>0.67014571759259256</v>
      </c>
    </row>
    <row r="959" spans="1:16" x14ac:dyDescent="0.25">
      <c r="A959" t="str">
        <f t="shared" si="28"/>
        <v>14-4</v>
      </c>
      <c r="B959" s="1767">
        <v>4</v>
      </c>
      <c r="C959" t="s">
        <v>916</v>
      </c>
      <c r="D959" t="s">
        <v>917</v>
      </c>
      <c r="F959" t="s">
        <v>48</v>
      </c>
      <c r="G959" t="s">
        <v>236</v>
      </c>
      <c r="H959" t="s">
        <v>1715</v>
      </c>
      <c r="I959" t="s">
        <v>918</v>
      </c>
      <c r="J959" t="s">
        <v>204</v>
      </c>
      <c r="K959" t="s">
        <v>899</v>
      </c>
      <c r="L959" t="s">
        <v>1717</v>
      </c>
      <c r="M959" t="s">
        <v>1361</v>
      </c>
      <c r="N959" s="1768">
        <v>20.45</v>
      </c>
      <c r="O959">
        <f t="shared" si="29"/>
        <v>14</v>
      </c>
      <c r="P959" s="2015">
        <v>0.67030266203703703</v>
      </c>
    </row>
    <row r="960" spans="1:16" x14ac:dyDescent="0.25">
      <c r="A960" t="str">
        <f t="shared" si="28"/>
        <v>14-18</v>
      </c>
      <c r="B960" s="1769">
        <v>18</v>
      </c>
      <c r="C960" t="s">
        <v>948</v>
      </c>
      <c r="D960" t="s">
        <v>949</v>
      </c>
      <c r="F960" t="s">
        <v>950</v>
      </c>
      <c r="G960" t="s">
        <v>43</v>
      </c>
      <c r="H960" t="s">
        <v>1715</v>
      </c>
      <c r="I960" t="s">
        <v>914</v>
      </c>
      <c r="J960" t="s">
        <v>204</v>
      </c>
      <c r="K960" t="s">
        <v>899</v>
      </c>
      <c r="L960" t="s">
        <v>1718</v>
      </c>
      <c r="M960" t="s">
        <v>1361</v>
      </c>
      <c r="N960" s="1770">
        <v>20.45</v>
      </c>
      <c r="O960">
        <f t="shared" si="29"/>
        <v>14</v>
      </c>
      <c r="P960" s="2015">
        <v>0.67081585648148145</v>
      </c>
    </row>
    <row r="961" spans="1:16" x14ac:dyDescent="0.25">
      <c r="A961" t="str">
        <f t="shared" si="28"/>
        <v>14-2</v>
      </c>
      <c r="B961" s="1771">
        <v>2</v>
      </c>
      <c r="C961" t="s">
        <v>932</v>
      </c>
      <c r="D961" t="s">
        <v>933</v>
      </c>
      <c r="F961" t="s">
        <v>934</v>
      </c>
      <c r="G961" t="s">
        <v>130</v>
      </c>
      <c r="H961" t="s">
        <v>1715</v>
      </c>
      <c r="I961" t="s">
        <v>914</v>
      </c>
      <c r="J961" t="s">
        <v>204</v>
      </c>
      <c r="K961" t="s">
        <v>899</v>
      </c>
      <c r="L961" t="s">
        <v>1719</v>
      </c>
      <c r="M961" t="s">
        <v>365</v>
      </c>
      <c r="N961" s="1772">
        <v>20.36</v>
      </c>
      <c r="O961">
        <f t="shared" si="29"/>
        <v>14</v>
      </c>
      <c r="P961" s="2015">
        <v>0.67102233796296307</v>
      </c>
    </row>
    <row r="962" spans="1:16" x14ac:dyDescent="0.25">
      <c r="A962" t="str">
        <f t="shared" si="28"/>
        <v>14-9</v>
      </c>
      <c r="B962" s="1773">
        <v>9</v>
      </c>
      <c r="C962" t="s">
        <v>901</v>
      </c>
      <c r="D962" t="s">
        <v>902</v>
      </c>
      <c r="F962" t="s">
        <v>903</v>
      </c>
      <c r="G962" t="s">
        <v>112</v>
      </c>
      <c r="H962" t="s">
        <v>1715</v>
      </c>
      <c r="I962" t="s">
        <v>904</v>
      </c>
      <c r="J962" t="s">
        <v>204</v>
      </c>
      <c r="K962" t="s">
        <v>899</v>
      </c>
      <c r="L962" t="s">
        <v>1720</v>
      </c>
      <c r="M962" t="s">
        <v>367</v>
      </c>
      <c r="N962" s="1774">
        <v>20.13</v>
      </c>
      <c r="O962">
        <f t="shared" si="29"/>
        <v>14</v>
      </c>
      <c r="P962" s="2015">
        <v>0.67108310185185183</v>
      </c>
    </row>
    <row r="963" spans="1:16" x14ac:dyDescent="0.25">
      <c r="A963" t="str">
        <f t="shared" si="28"/>
        <v>14-6</v>
      </c>
      <c r="B963" s="1775">
        <v>6</v>
      </c>
      <c r="C963" t="s">
        <v>911</v>
      </c>
      <c r="D963" t="s">
        <v>912</v>
      </c>
      <c r="F963" t="s">
        <v>913</v>
      </c>
      <c r="G963" t="s">
        <v>95</v>
      </c>
      <c r="H963" t="s">
        <v>1715</v>
      </c>
      <c r="I963" t="s">
        <v>914</v>
      </c>
      <c r="J963" t="s">
        <v>204</v>
      </c>
      <c r="K963" t="s">
        <v>899</v>
      </c>
      <c r="L963" t="s">
        <v>1721</v>
      </c>
      <c r="M963" t="s">
        <v>1261</v>
      </c>
      <c r="N963" s="1776">
        <v>20.5</v>
      </c>
      <c r="O963">
        <f t="shared" si="29"/>
        <v>14</v>
      </c>
      <c r="P963" s="2015">
        <v>0.6711138888888889</v>
      </c>
    </row>
    <row r="964" spans="1:16" x14ac:dyDescent="0.25">
      <c r="A964" t="str">
        <f t="shared" si="28"/>
        <v>14-20</v>
      </c>
      <c r="B964" s="1777">
        <v>20</v>
      </c>
      <c r="C964" t="s">
        <v>906</v>
      </c>
      <c r="D964" t="s">
        <v>907</v>
      </c>
      <c r="F964" t="s">
        <v>908</v>
      </c>
      <c r="G964" t="s">
        <v>107</v>
      </c>
      <c r="H964" t="s">
        <v>1715</v>
      </c>
      <c r="I964" t="s">
        <v>909</v>
      </c>
      <c r="J964" t="s">
        <v>204</v>
      </c>
      <c r="K964" t="s">
        <v>899</v>
      </c>
      <c r="L964" t="s">
        <v>1722</v>
      </c>
      <c r="M964" t="s">
        <v>1257</v>
      </c>
      <c r="N964" s="1778">
        <v>20.59</v>
      </c>
      <c r="O964">
        <f t="shared" si="29"/>
        <v>14</v>
      </c>
      <c r="P964" s="2015">
        <v>0.67112465277777777</v>
      </c>
    </row>
    <row r="965" spans="1:16" x14ac:dyDescent="0.25">
      <c r="A965" t="str">
        <f t="shared" si="28"/>
        <v>14-38</v>
      </c>
      <c r="B965" s="1779">
        <v>38</v>
      </c>
      <c r="C965" t="s">
        <v>965</v>
      </c>
      <c r="D965" t="s">
        <v>966</v>
      </c>
      <c r="F965" t="s">
        <v>48</v>
      </c>
      <c r="G965" t="s">
        <v>214</v>
      </c>
      <c r="H965" t="s">
        <v>1715</v>
      </c>
      <c r="I965" t="s">
        <v>967</v>
      </c>
      <c r="J965" t="s">
        <v>204</v>
      </c>
      <c r="K965" t="s">
        <v>899</v>
      </c>
      <c r="L965" t="s">
        <v>1723</v>
      </c>
      <c r="M965" t="s">
        <v>373</v>
      </c>
      <c r="N965" s="1780">
        <v>20.22</v>
      </c>
      <c r="O965">
        <f t="shared" si="29"/>
        <v>14</v>
      </c>
      <c r="P965" s="2015">
        <v>0.67121377314814812</v>
      </c>
    </row>
    <row r="966" spans="1:16" x14ac:dyDescent="0.25">
      <c r="A966" t="str">
        <f t="shared" si="28"/>
        <v>14-40</v>
      </c>
      <c r="B966" s="1781">
        <v>40</v>
      </c>
      <c r="C966" t="s">
        <v>975</v>
      </c>
      <c r="D966" t="s">
        <v>976</v>
      </c>
      <c r="F966" t="s">
        <v>977</v>
      </c>
      <c r="G966" t="s">
        <v>83</v>
      </c>
      <c r="H966" t="s">
        <v>1715</v>
      </c>
      <c r="I966" t="s">
        <v>978</v>
      </c>
      <c r="J966" t="s">
        <v>204</v>
      </c>
      <c r="K966" t="s">
        <v>899</v>
      </c>
      <c r="L966" t="s">
        <v>1724</v>
      </c>
      <c r="M966" t="s">
        <v>382</v>
      </c>
      <c r="N966" s="1782">
        <v>19.309999999999999</v>
      </c>
      <c r="O966">
        <f t="shared" si="29"/>
        <v>14</v>
      </c>
      <c r="P966" s="2015">
        <v>0.67138391203703707</v>
      </c>
    </row>
    <row r="967" spans="1:16" x14ac:dyDescent="0.25">
      <c r="A967" t="str">
        <f t="shared" ref="A967:A1030" si="30">CONCATENATE(TEXT(O967,"00"),"-",B967)</f>
        <v>14-7</v>
      </c>
      <c r="B967" s="1783">
        <v>7</v>
      </c>
      <c r="C967" t="s">
        <v>896</v>
      </c>
      <c r="D967" t="s">
        <v>105</v>
      </c>
      <c r="F967" t="s">
        <v>897</v>
      </c>
      <c r="G967" t="s">
        <v>204</v>
      </c>
      <c r="H967" t="s">
        <v>1715</v>
      </c>
      <c r="I967" t="s">
        <v>898</v>
      </c>
      <c r="J967" t="s">
        <v>204</v>
      </c>
      <c r="K967" t="s">
        <v>899</v>
      </c>
      <c r="L967" t="s">
        <v>1725</v>
      </c>
      <c r="M967" t="s">
        <v>278</v>
      </c>
      <c r="N967" s="1784">
        <v>20.09</v>
      </c>
      <c r="O967">
        <f t="shared" si="29"/>
        <v>14</v>
      </c>
      <c r="P967" s="2015">
        <v>0.67140162037037043</v>
      </c>
    </row>
    <row r="968" spans="1:16" x14ac:dyDescent="0.25">
      <c r="A968" t="str">
        <f t="shared" si="30"/>
        <v>14-12</v>
      </c>
      <c r="B968" s="1785">
        <v>12</v>
      </c>
      <c r="C968" t="s">
        <v>961</v>
      </c>
      <c r="D968" t="s">
        <v>962</v>
      </c>
      <c r="F968" t="s">
        <v>963</v>
      </c>
      <c r="G968" t="s">
        <v>960</v>
      </c>
      <c r="H968" t="s">
        <v>1715</v>
      </c>
      <c r="I968" t="s">
        <v>914</v>
      </c>
      <c r="J968" t="s">
        <v>204</v>
      </c>
      <c r="K968" t="s">
        <v>899</v>
      </c>
      <c r="L968" t="s">
        <v>1726</v>
      </c>
      <c r="M968" t="s">
        <v>367</v>
      </c>
      <c r="N968" s="1786">
        <v>20.13</v>
      </c>
      <c r="O968">
        <f t="shared" si="29"/>
        <v>14</v>
      </c>
      <c r="P968" s="2015">
        <v>0.67155219907407415</v>
      </c>
    </row>
    <row r="969" spans="1:16" x14ac:dyDescent="0.25">
      <c r="A969" t="str">
        <f t="shared" si="30"/>
        <v>14-13</v>
      </c>
      <c r="B969" s="1787">
        <v>13</v>
      </c>
      <c r="C969" t="s">
        <v>940</v>
      </c>
      <c r="D969" t="s">
        <v>941</v>
      </c>
      <c r="F969" t="s">
        <v>942</v>
      </c>
      <c r="G969" t="s">
        <v>634</v>
      </c>
      <c r="H969" t="s">
        <v>1715</v>
      </c>
      <c r="I969" t="s">
        <v>914</v>
      </c>
      <c r="J969" t="s">
        <v>204</v>
      </c>
      <c r="K969" t="s">
        <v>899</v>
      </c>
      <c r="L969" t="s">
        <v>1727</v>
      </c>
      <c r="M969" t="s">
        <v>289</v>
      </c>
      <c r="N969" s="1788">
        <v>19.440000000000001</v>
      </c>
      <c r="O969">
        <f t="shared" si="29"/>
        <v>14</v>
      </c>
      <c r="P969" s="2015">
        <v>0.67165023148148151</v>
      </c>
    </row>
    <row r="970" spans="1:16" x14ac:dyDescent="0.25">
      <c r="A970" t="str">
        <f t="shared" si="30"/>
        <v>14-14</v>
      </c>
      <c r="B970" s="1789">
        <v>14</v>
      </c>
      <c r="C970" t="s">
        <v>92</v>
      </c>
      <c r="D970" t="s">
        <v>952</v>
      </c>
      <c r="F970" t="s">
        <v>953</v>
      </c>
      <c r="G970" t="s">
        <v>662</v>
      </c>
      <c r="H970" t="s">
        <v>1715</v>
      </c>
      <c r="I970" t="s">
        <v>927</v>
      </c>
      <c r="J970" t="s">
        <v>204</v>
      </c>
      <c r="K970" t="s">
        <v>899</v>
      </c>
      <c r="L970" t="s">
        <v>1728</v>
      </c>
      <c r="M970" t="s">
        <v>438</v>
      </c>
      <c r="N970" s="1790">
        <v>19.78</v>
      </c>
      <c r="O970">
        <f t="shared" si="29"/>
        <v>14</v>
      </c>
      <c r="P970" s="2015">
        <v>0.67173391203703703</v>
      </c>
    </row>
    <row r="971" spans="1:16" x14ac:dyDescent="0.25">
      <c r="A971" t="str">
        <f t="shared" si="30"/>
        <v>14-10</v>
      </c>
      <c r="B971" s="1791">
        <v>10</v>
      </c>
      <c r="C971" t="s">
        <v>985</v>
      </c>
      <c r="D971" t="s">
        <v>986</v>
      </c>
      <c r="F971" t="s">
        <v>987</v>
      </c>
      <c r="G971" t="s">
        <v>209</v>
      </c>
      <c r="H971" t="s">
        <v>1715</v>
      </c>
      <c r="I971" t="s">
        <v>988</v>
      </c>
      <c r="J971" t="s">
        <v>204</v>
      </c>
      <c r="K971" t="s">
        <v>899</v>
      </c>
      <c r="L971" t="s">
        <v>1729</v>
      </c>
      <c r="M971" t="s">
        <v>434</v>
      </c>
      <c r="N971" s="1792">
        <v>20.27</v>
      </c>
      <c r="O971">
        <f t="shared" si="29"/>
        <v>14</v>
      </c>
      <c r="P971" s="2015">
        <v>0.67190046296296302</v>
      </c>
    </row>
    <row r="972" spans="1:16" x14ac:dyDescent="0.25">
      <c r="A972" t="str">
        <f t="shared" si="30"/>
        <v>14-8</v>
      </c>
      <c r="B972" s="1793">
        <v>8</v>
      </c>
      <c r="C972" t="s">
        <v>924</v>
      </c>
      <c r="D972" t="s">
        <v>925</v>
      </c>
      <c r="F972" t="s">
        <v>926</v>
      </c>
      <c r="G972" t="s">
        <v>267</v>
      </c>
      <c r="H972" t="s">
        <v>1715</v>
      </c>
      <c r="I972" t="s">
        <v>927</v>
      </c>
      <c r="J972" t="s">
        <v>204</v>
      </c>
      <c r="K972" t="s">
        <v>899</v>
      </c>
      <c r="L972" t="s">
        <v>1730</v>
      </c>
      <c r="M972" t="s">
        <v>376</v>
      </c>
      <c r="N972" s="1794">
        <v>19.649999999999999</v>
      </c>
      <c r="O972">
        <f t="shared" si="29"/>
        <v>14</v>
      </c>
      <c r="P972" s="2015">
        <v>0.67201782407407407</v>
      </c>
    </row>
    <row r="973" spans="1:16" x14ac:dyDescent="0.25">
      <c r="A973" t="str">
        <f t="shared" si="30"/>
        <v>14-34</v>
      </c>
      <c r="B973" s="1795">
        <v>34</v>
      </c>
      <c r="C973" t="s">
        <v>1207</v>
      </c>
      <c r="D973" t="s">
        <v>116</v>
      </c>
      <c r="F973" t="s">
        <v>1208</v>
      </c>
      <c r="G973" t="s">
        <v>1206</v>
      </c>
      <c r="H973" t="s">
        <v>1715</v>
      </c>
      <c r="I973" t="s">
        <v>639</v>
      </c>
      <c r="J973" t="s">
        <v>204</v>
      </c>
      <c r="K973" t="s">
        <v>899</v>
      </c>
      <c r="L973" t="s">
        <v>1731</v>
      </c>
      <c r="M973" t="s">
        <v>434</v>
      </c>
      <c r="N973" s="1796">
        <v>20.27</v>
      </c>
      <c r="O973">
        <f t="shared" si="29"/>
        <v>14</v>
      </c>
      <c r="P973" s="2015">
        <v>0.67217997685185182</v>
      </c>
    </row>
    <row r="974" spans="1:16" x14ac:dyDescent="0.25">
      <c r="A974" t="str">
        <f t="shared" si="30"/>
        <v>14-11</v>
      </c>
      <c r="B974" s="1797">
        <v>11</v>
      </c>
      <c r="C974" t="s">
        <v>929</v>
      </c>
      <c r="D974" t="s">
        <v>202</v>
      </c>
      <c r="F974" t="s">
        <v>930</v>
      </c>
      <c r="G974" t="s">
        <v>49</v>
      </c>
      <c r="H974" t="s">
        <v>1715</v>
      </c>
      <c r="I974" t="s">
        <v>914</v>
      </c>
      <c r="J974" t="s">
        <v>204</v>
      </c>
      <c r="K974" t="s">
        <v>899</v>
      </c>
      <c r="L974" t="s">
        <v>1732</v>
      </c>
      <c r="M974" t="s">
        <v>382</v>
      </c>
      <c r="N974" s="1798">
        <v>19.309999999999999</v>
      </c>
      <c r="O974">
        <f t="shared" si="29"/>
        <v>14</v>
      </c>
      <c r="P974" s="2015">
        <v>0.67222870370370369</v>
      </c>
    </row>
    <row r="975" spans="1:16" x14ac:dyDescent="0.25">
      <c r="A975" t="str">
        <f t="shared" si="30"/>
        <v>14-68</v>
      </c>
      <c r="B975" s="1799">
        <v>68</v>
      </c>
      <c r="C975" t="s">
        <v>1181</v>
      </c>
      <c r="D975" t="s">
        <v>952</v>
      </c>
      <c r="F975" t="s">
        <v>1182</v>
      </c>
      <c r="G975" t="s">
        <v>1180</v>
      </c>
      <c r="H975" t="s">
        <v>1715</v>
      </c>
      <c r="I975" t="s">
        <v>1183</v>
      </c>
      <c r="J975" t="s">
        <v>204</v>
      </c>
      <c r="K975" t="s">
        <v>899</v>
      </c>
      <c r="L975" t="s">
        <v>1733</v>
      </c>
      <c r="M975" t="s">
        <v>438</v>
      </c>
      <c r="N975" s="1800">
        <v>19.78</v>
      </c>
      <c r="O975">
        <f t="shared" si="29"/>
        <v>14</v>
      </c>
      <c r="P975" s="2015">
        <v>0.67223321759259258</v>
      </c>
    </row>
    <row r="976" spans="1:16" x14ac:dyDescent="0.25">
      <c r="A976" t="str">
        <f t="shared" si="30"/>
        <v>14-37</v>
      </c>
      <c r="B976" s="1801">
        <v>37</v>
      </c>
      <c r="C976" t="s">
        <v>1025</v>
      </c>
      <c r="D976" t="s">
        <v>1026</v>
      </c>
      <c r="F976" t="s">
        <v>1027</v>
      </c>
      <c r="G976" t="s">
        <v>25</v>
      </c>
      <c r="H976" t="s">
        <v>1715</v>
      </c>
      <c r="I976" t="s">
        <v>626</v>
      </c>
      <c r="J976" t="s">
        <v>204</v>
      </c>
      <c r="K976" t="s">
        <v>899</v>
      </c>
      <c r="L976" t="s">
        <v>1734</v>
      </c>
      <c r="M976" t="s">
        <v>289</v>
      </c>
      <c r="N976" s="1802">
        <v>19.440000000000001</v>
      </c>
      <c r="O976">
        <f t="shared" si="29"/>
        <v>14</v>
      </c>
      <c r="P976" s="2015">
        <v>0.67231874999999997</v>
      </c>
    </row>
    <row r="977" spans="1:16" x14ac:dyDescent="0.25">
      <c r="A977" t="str">
        <f t="shared" si="30"/>
        <v>14-21</v>
      </c>
      <c r="B977" s="1803">
        <v>21</v>
      </c>
      <c r="C977" t="s">
        <v>969</v>
      </c>
      <c r="D977" t="s">
        <v>165</v>
      </c>
      <c r="F977" t="s">
        <v>970</v>
      </c>
      <c r="G977" t="s">
        <v>256</v>
      </c>
      <c r="H977" t="s">
        <v>1715</v>
      </c>
      <c r="I977" t="s">
        <v>904</v>
      </c>
      <c r="J977" t="s">
        <v>204</v>
      </c>
      <c r="K977" t="s">
        <v>899</v>
      </c>
      <c r="L977" t="s">
        <v>1735</v>
      </c>
      <c r="M977" t="s">
        <v>450</v>
      </c>
      <c r="N977" s="1804">
        <v>19.61</v>
      </c>
      <c r="O977">
        <f t="shared" si="29"/>
        <v>14</v>
      </c>
      <c r="P977" s="2015">
        <v>0.67237442129629621</v>
      </c>
    </row>
    <row r="978" spans="1:16" x14ac:dyDescent="0.25">
      <c r="A978" t="str">
        <f t="shared" si="30"/>
        <v>14-59</v>
      </c>
      <c r="B978" s="1805">
        <v>59</v>
      </c>
      <c r="C978" t="s">
        <v>1082</v>
      </c>
      <c r="D978" t="s">
        <v>1083</v>
      </c>
      <c r="F978" t="s">
        <v>1084</v>
      </c>
      <c r="G978" t="s">
        <v>1081</v>
      </c>
      <c r="H978" t="s">
        <v>1715</v>
      </c>
      <c r="I978" t="s">
        <v>72</v>
      </c>
      <c r="J978" t="s">
        <v>204</v>
      </c>
      <c r="K978" t="s">
        <v>899</v>
      </c>
      <c r="L978" t="s">
        <v>1736</v>
      </c>
      <c r="M978" t="s">
        <v>446</v>
      </c>
      <c r="N978" s="1806">
        <v>19.399999999999999</v>
      </c>
      <c r="O978">
        <f t="shared" si="29"/>
        <v>14</v>
      </c>
      <c r="P978" s="2015">
        <v>0.67248946759259265</v>
      </c>
    </row>
    <row r="979" spans="1:16" x14ac:dyDescent="0.25">
      <c r="A979" t="str">
        <f t="shared" si="30"/>
        <v>14-15</v>
      </c>
      <c r="B979" s="1807">
        <v>15</v>
      </c>
      <c r="C979" t="s">
        <v>936</v>
      </c>
      <c r="D979" t="s">
        <v>937</v>
      </c>
      <c r="F979" t="s">
        <v>938</v>
      </c>
      <c r="G979" t="s">
        <v>145</v>
      </c>
      <c r="H979" t="s">
        <v>1715</v>
      </c>
      <c r="I979" t="s">
        <v>939</v>
      </c>
      <c r="J979" t="s">
        <v>204</v>
      </c>
      <c r="K979" t="s">
        <v>899</v>
      </c>
      <c r="L979" t="s">
        <v>1737</v>
      </c>
      <c r="M979" t="s">
        <v>385</v>
      </c>
      <c r="N979" s="1808">
        <v>19.27</v>
      </c>
      <c r="O979">
        <f t="shared" si="29"/>
        <v>14</v>
      </c>
      <c r="P979" s="2015">
        <v>0.67259386574074076</v>
      </c>
    </row>
    <row r="980" spans="1:16" x14ac:dyDescent="0.25">
      <c r="A980" t="str">
        <f t="shared" si="30"/>
        <v>14-29</v>
      </c>
      <c r="B980" s="1809">
        <v>29</v>
      </c>
      <c r="C980" t="s">
        <v>1020</v>
      </c>
      <c r="D980" t="s">
        <v>1021</v>
      </c>
      <c r="F980" t="s">
        <v>1022</v>
      </c>
      <c r="G980" t="s">
        <v>182</v>
      </c>
      <c r="H980" t="s">
        <v>1715</v>
      </c>
      <c r="I980" t="s">
        <v>1023</v>
      </c>
      <c r="J980" t="s">
        <v>204</v>
      </c>
      <c r="K980" t="s">
        <v>899</v>
      </c>
      <c r="L980" t="s">
        <v>1738</v>
      </c>
      <c r="M980" t="s">
        <v>287</v>
      </c>
      <c r="N980" s="1810">
        <v>19.57</v>
      </c>
      <c r="O980">
        <f t="shared" si="29"/>
        <v>14</v>
      </c>
      <c r="P980" s="2015">
        <v>0.67275138888888886</v>
      </c>
    </row>
    <row r="981" spans="1:16" x14ac:dyDescent="0.25">
      <c r="A981" t="str">
        <f t="shared" si="30"/>
        <v>14-22</v>
      </c>
      <c r="B981" s="1811">
        <v>22</v>
      </c>
      <c r="C981" t="s">
        <v>980</v>
      </c>
      <c r="D981" t="s">
        <v>110</v>
      </c>
      <c r="F981" t="s">
        <v>981</v>
      </c>
      <c r="G981" t="s">
        <v>118</v>
      </c>
      <c r="H981" t="s">
        <v>1715</v>
      </c>
      <c r="I981" t="s">
        <v>914</v>
      </c>
      <c r="J981" t="s">
        <v>204</v>
      </c>
      <c r="K981" t="s">
        <v>899</v>
      </c>
      <c r="L981" t="s">
        <v>1739</v>
      </c>
      <c r="M981" t="s">
        <v>297</v>
      </c>
      <c r="N981" s="1812">
        <v>18.95</v>
      </c>
      <c r="O981">
        <f t="shared" si="29"/>
        <v>14</v>
      </c>
      <c r="P981" s="2015">
        <v>0.67276863425925926</v>
      </c>
    </row>
    <row r="982" spans="1:16" x14ac:dyDescent="0.25">
      <c r="A982" t="str">
        <f t="shared" si="30"/>
        <v>14-45</v>
      </c>
      <c r="B982" s="1813">
        <v>45</v>
      </c>
      <c r="C982" t="s">
        <v>1101</v>
      </c>
      <c r="D982" t="s">
        <v>154</v>
      </c>
      <c r="F982" t="s">
        <v>1102</v>
      </c>
      <c r="G982" t="s">
        <v>199</v>
      </c>
      <c r="H982" t="s">
        <v>1715</v>
      </c>
      <c r="I982" t="s">
        <v>904</v>
      </c>
      <c r="J982" t="s">
        <v>204</v>
      </c>
      <c r="K982" t="s">
        <v>899</v>
      </c>
      <c r="L982" t="s">
        <v>1740</v>
      </c>
      <c r="M982" t="s">
        <v>291</v>
      </c>
      <c r="N982" s="1814">
        <v>19.48</v>
      </c>
      <c r="O982">
        <f t="shared" si="29"/>
        <v>14</v>
      </c>
      <c r="P982" s="2015">
        <v>0.67285659722222224</v>
      </c>
    </row>
    <row r="983" spans="1:16" x14ac:dyDescent="0.25">
      <c r="A983" t="str">
        <f t="shared" si="30"/>
        <v>14-58</v>
      </c>
      <c r="B983" s="1815">
        <v>58</v>
      </c>
      <c r="C983" t="s">
        <v>1067</v>
      </c>
      <c r="D983" t="s">
        <v>1068</v>
      </c>
      <c r="F983" t="s">
        <v>1069</v>
      </c>
      <c r="G983" t="s">
        <v>1066</v>
      </c>
      <c r="H983" t="s">
        <v>1715</v>
      </c>
      <c r="I983" t="s">
        <v>263</v>
      </c>
      <c r="J983" t="s">
        <v>204</v>
      </c>
      <c r="K983" t="s">
        <v>899</v>
      </c>
      <c r="L983" t="s">
        <v>1741</v>
      </c>
      <c r="M983" t="s">
        <v>291</v>
      </c>
      <c r="N983" s="1816">
        <v>19.48</v>
      </c>
      <c r="O983">
        <f t="shared" si="29"/>
        <v>14</v>
      </c>
      <c r="P983" s="2015">
        <v>0.67298541666666667</v>
      </c>
    </row>
    <row r="984" spans="1:16" x14ac:dyDescent="0.25">
      <c r="A984" t="str">
        <f t="shared" si="30"/>
        <v>14-24</v>
      </c>
      <c r="B984" s="1817">
        <v>24</v>
      </c>
      <c r="C984" t="s">
        <v>1270</v>
      </c>
      <c r="D984" t="s">
        <v>1271</v>
      </c>
      <c r="F984" t="s">
        <v>1272</v>
      </c>
      <c r="G984" t="s">
        <v>193</v>
      </c>
      <c r="H984" t="s">
        <v>1715</v>
      </c>
      <c r="I984" t="s">
        <v>639</v>
      </c>
      <c r="J984" t="s">
        <v>204</v>
      </c>
      <c r="K984" t="s">
        <v>899</v>
      </c>
      <c r="L984" t="s">
        <v>1742</v>
      </c>
      <c r="M984" t="s">
        <v>1297</v>
      </c>
      <c r="N984" s="1818">
        <v>18.440000000000001</v>
      </c>
      <c r="O984">
        <f t="shared" si="29"/>
        <v>14</v>
      </c>
      <c r="P984" s="2015">
        <v>0.67303240740740744</v>
      </c>
    </row>
    <row r="985" spans="1:16" x14ac:dyDescent="0.25">
      <c r="A985" t="str">
        <f t="shared" si="30"/>
        <v>14-69</v>
      </c>
      <c r="B985" s="1819">
        <v>69</v>
      </c>
      <c r="C985" t="s">
        <v>1011</v>
      </c>
      <c r="D985" t="s">
        <v>260</v>
      </c>
      <c r="F985" t="s">
        <v>1012</v>
      </c>
      <c r="G985" t="s">
        <v>1010</v>
      </c>
      <c r="H985" t="s">
        <v>1715</v>
      </c>
      <c r="I985" t="s">
        <v>1013</v>
      </c>
      <c r="J985" t="s">
        <v>204</v>
      </c>
      <c r="K985" t="s">
        <v>899</v>
      </c>
      <c r="L985" t="s">
        <v>1743</v>
      </c>
      <c r="M985" t="s">
        <v>293</v>
      </c>
      <c r="N985" s="1820">
        <v>19.350000000000001</v>
      </c>
      <c r="O985">
        <f t="shared" si="29"/>
        <v>14</v>
      </c>
      <c r="P985" s="2015">
        <v>0.67309687500000004</v>
      </c>
    </row>
    <row r="986" spans="1:16" x14ac:dyDescent="0.25">
      <c r="A986" t="str">
        <f t="shared" si="30"/>
        <v>14-83</v>
      </c>
      <c r="B986" s="1821">
        <v>83</v>
      </c>
      <c r="C986" t="s">
        <v>1148</v>
      </c>
      <c r="D986" t="s">
        <v>245</v>
      </c>
      <c r="F986" t="s">
        <v>1149</v>
      </c>
      <c r="G986" t="s">
        <v>1147</v>
      </c>
      <c r="H986" t="s">
        <v>1715</v>
      </c>
      <c r="I986" t="s">
        <v>215</v>
      </c>
      <c r="J986" t="s">
        <v>204</v>
      </c>
      <c r="K986" t="s">
        <v>899</v>
      </c>
      <c r="L986" t="s">
        <v>1744</v>
      </c>
      <c r="M986" t="s">
        <v>465</v>
      </c>
      <c r="N986" s="1822">
        <v>19.03</v>
      </c>
      <c r="O986">
        <f t="shared" si="29"/>
        <v>14</v>
      </c>
      <c r="P986" s="2015">
        <v>0.67310162037037047</v>
      </c>
    </row>
    <row r="987" spans="1:16" x14ac:dyDescent="0.25">
      <c r="A987" t="str">
        <f t="shared" si="30"/>
        <v>14-77</v>
      </c>
      <c r="B987" s="1823">
        <v>77</v>
      </c>
      <c r="C987" t="s">
        <v>1077</v>
      </c>
      <c r="D987" t="s">
        <v>1078</v>
      </c>
      <c r="F987" t="s">
        <v>1079</v>
      </c>
      <c r="G987" t="s">
        <v>1076</v>
      </c>
      <c r="H987" t="s">
        <v>1715</v>
      </c>
      <c r="I987" t="s">
        <v>1047</v>
      </c>
      <c r="J987" t="s">
        <v>204</v>
      </c>
      <c r="K987" t="s">
        <v>899</v>
      </c>
      <c r="L987" t="s">
        <v>1745</v>
      </c>
      <c r="M987" t="s">
        <v>446</v>
      </c>
      <c r="N987" s="1824">
        <v>19.399999999999999</v>
      </c>
      <c r="O987">
        <f t="shared" si="29"/>
        <v>14</v>
      </c>
      <c r="P987" s="2015">
        <v>0.67317164351851855</v>
      </c>
    </row>
    <row r="988" spans="1:16" x14ac:dyDescent="0.25">
      <c r="A988" t="str">
        <f t="shared" si="30"/>
        <v>14-19</v>
      </c>
      <c r="B988" s="1825">
        <v>19</v>
      </c>
      <c r="C988" t="s">
        <v>955</v>
      </c>
      <c r="D988" t="s">
        <v>956</v>
      </c>
      <c r="F988" t="s">
        <v>957</v>
      </c>
      <c r="G988" t="s">
        <v>141</v>
      </c>
      <c r="H988" t="s">
        <v>1715</v>
      </c>
      <c r="I988" t="s">
        <v>958</v>
      </c>
      <c r="J988" t="s">
        <v>204</v>
      </c>
      <c r="K988" t="s">
        <v>899</v>
      </c>
      <c r="L988" t="s">
        <v>1746</v>
      </c>
      <c r="M988" t="s">
        <v>389</v>
      </c>
      <c r="N988" s="1826">
        <v>19.11</v>
      </c>
      <c r="O988">
        <f t="shared" si="29"/>
        <v>14</v>
      </c>
      <c r="P988" s="2015">
        <v>0.67325393518518517</v>
      </c>
    </row>
    <row r="989" spans="1:16" x14ac:dyDescent="0.25">
      <c r="A989" t="str">
        <f t="shared" si="30"/>
        <v>14-66</v>
      </c>
      <c r="B989" s="1827">
        <v>66</v>
      </c>
      <c r="C989" t="s">
        <v>1159</v>
      </c>
      <c r="D989" t="s">
        <v>35</v>
      </c>
      <c r="F989" t="s">
        <v>1160</v>
      </c>
      <c r="G989" t="s">
        <v>1158</v>
      </c>
      <c r="H989" t="s">
        <v>1715</v>
      </c>
      <c r="I989" t="s">
        <v>1161</v>
      </c>
      <c r="J989" t="s">
        <v>204</v>
      </c>
      <c r="K989" t="s">
        <v>899</v>
      </c>
      <c r="L989" t="s">
        <v>1747</v>
      </c>
      <c r="M989" t="s">
        <v>285</v>
      </c>
      <c r="N989" s="1828">
        <v>19.739999999999998</v>
      </c>
      <c r="O989">
        <f t="shared" si="29"/>
        <v>14</v>
      </c>
      <c r="P989" s="2015">
        <v>0.67326273148148141</v>
      </c>
    </row>
    <row r="990" spans="1:16" x14ac:dyDescent="0.25">
      <c r="A990" t="str">
        <f t="shared" si="30"/>
        <v>14-25</v>
      </c>
      <c r="B990" s="1829">
        <v>25</v>
      </c>
      <c r="C990" t="s">
        <v>994</v>
      </c>
      <c r="D990" t="s">
        <v>921</v>
      </c>
      <c r="F990" t="s">
        <v>48</v>
      </c>
      <c r="G990" t="s">
        <v>262</v>
      </c>
      <c r="H990" t="s">
        <v>1715</v>
      </c>
      <c r="I990" t="s">
        <v>995</v>
      </c>
      <c r="J990" t="s">
        <v>204</v>
      </c>
      <c r="K990" t="s">
        <v>899</v>
      </c>
      <c r="L990" t="s">
        <v>1748</v>
      </c>
      <c r="M990" t="s">
        <v>438</v>
      </c>
      <c r="N990" s="1830">
        <v>19.78</v>
      </c>
      <c r="O990">
        <f t="shared" si="29"/>
        <v>14</v>
      </c>
      <c r="P990" s="2015">
        <v>0.67326307870370361</v>
      </c>
    </row>
    <row r="991" spans="1:16" x14ac:dyDescent="0.25">
      <c r="A991" t="str">
        <f t="shared" si="30"/>
        <v>14-70</v>
      </c>
      <c r="B991" s="1831">
        <v>70</v>
      </c>
      <c r="C991" t="s">
        <v>1062</v>
      </c>
      <c r="D991" t="s">
        <v>1063</v>
      </c>
      <c r="F991" t="s">
        <v>1064</v>
      </c>
      <c r="G991" t="s">
        <v>1061</v>
      </c>
      <c r="H991" t="s">
        <v>1715</v>
      </c>
      <c r="I991" t="s">
        <v>26</v>
      </c>
      <c r="J991" t="s">
        <v>204</v>
      </c>
      <c r="K991" t="s">
        <v>899</v>
      </c>
      <c r="L991" t="s">
        <v>1749</v>
      </c>
      <c r="M991" t="s">
        <v>382</v>
      </c>
      <c r="N991" s="1832">
        <v>19.309999999999999</v>
      </c>
      <c r="O991">
        <f t="shared" si="29"/>
        <v>14</v>
      </c>
      <c r="P991" s="2015">
        <v>0.67330381944444451</v>
      </c>
    </row>
    <row r="992" spans="1:16" x14ac:dyDescent="0.25">
      <c r="A992" t="str">
        <f t="shared" si="30"/>
        <v>14-72</v>
      </c>
      <c r="B992" s="1833">
        <v>72</v>
      </c>
      <c r="C992" t="s">
        <v>1128</v>
      </c>
      <c r="D992" t="s">
        <v>1129</v>
      </c>
      <c r="F992" t="s">
        <v>1130</v>
      </c>
      <c r="G992" t="s">
        <v>1127</v>
      </c>
      <c r="H992" t="s">
        <v>1715</v>
      </c>
      <c r="I992" t="s">
        <v>1131</v>
      </c>
      <c r="J992" t="s">
        <v>204</v>
      </c>
      <c r="K992" t="s">
        <v>899</v>
      </c>
      <c r="L992" t="s">
        <v>1750</v>
      </c>
      <c r="M992" t="s">
        <v>1407</v>
      </c>
      <c r="N992" s="1834">
        <v>18.989999999999998</v>
      </c>
      <c r="O992">
        <f t="shared" si="29"/>
        <v>14</v>
      </c>
      <c r="P992" s="2015">
        <v>0.67349282407407418</v>
      </c>
    </row>
    <row r="993" spans="1:16" x14ac:dyDescent="0.25">
      <c r="A993" t="str">
        <f t="shared" si="30"/>
        <v>14-89</v>
      </c>
      <c r="B993" s="1835">
        <v>89</v>
      </c>
      <c r="C993" t="s">
        <v>1116</v>
      </c>
      <c r="D993" t="s">
        <v>902</v>
      </c>
      <c r="F993" t="s">
        <v>1117</v>
      </c>
      <c r="G993" t="s">
        <v>1115</v>
      </c>
      <c r="H993" t="s">
        <v>1715</v>
      </c>
      <c r="I993" t="s">
        <v>1118</v>
      </c>
      <c r="J993" t="s">
        <v>204</v>
      </c>
      <c r="K993" t="s">
        <v>899</v>
      </c>
      <c r="L993" t="s">
        <v>1751</v>
      </c>
      <c r="M993" t="s">
        <v>461</v>
      </c>
      <c r="N993" s="1836">
        <v>18.79</v>
      </c>
      <c r="O993">
        <f t="shared" si="29"/>
        <v>14</v>
      </c>
      <c r="P993" s="2015">
        <v>0.67349629629629637</v>
      </c>
    </row>
    <row r="994" spans="1:16" x14ac:dyDescent="0.25">
      <c r="A994" t="str">
        <f t="shared" si="30"/>
        <v>14-93</v>
      </c>
      <c r="B994" s="1837">
        <v>93</v>
      </c>
      <c r="C994" t="s">
        <v>1144</v>
      </c>
      <c r="D994" t="s">
        <v>53</v>
      </c>
      <c r="F994" t="s">
        <v>1145</v>
      </c>
      <c r="G994" t="s">
        <v>1143</v>
      </c>
      <c r="H994" t="s">
        <v>1715</v>
      </c>
      <c r="I994" t="s">
        <v>1146</v>
      </c>
      <c r="J994" t="s">
        <v>204</v>
      </c>
      <c r="K994" t="s">
        <v>899</v>
      </c>
      <c r="L994" t="s">
        <v>1752</v>
      </c>
      <c r="M994" t="s">
        <v>394</v>
      </c>
      <c r="N994" s="1838">
        <v>18.63</v>
      </c>
      <c r="O994">
        <f t="shared" si="29"/>
        <v>14</v>
      </c>
      <c r="P994" s="2015">
        <v>0.67354282407407406</v>
      </c>
    </row>
    <row r="995" spans="1:16" x14ac:dyDescent="0.25">
      <c r="A995" t="str">
        <f t="shared" si="30"/>
        <v>14-32</v>
      </c>
      <c r="B995" s="1839">
        <v>32</v>
      </c>
      <c r="C995" t="s">
        <v>990</v>
      </c>
      <c r="D995" t="s">
        <v>991</v>
      </c>
      <c r="F995" t="s">
        <v>992</v>
      </c>
      <c r="G995" t="s">
        <v>219</v>
      </c>
      <c r="H995" t="s">
        <v>1715</v>
      </c>
      <c r="I995" t="s">
        <v>914</v>
      </c>
      <c r="J995" t="s">
        <v>204</v>
      </c>
      <c r="K995" t="s">
        <v>899</v>
      </c>
      <c r="L995" t="s">
        <v>1753</v>
      </c>
      <c r="M995" t="s">
        <v>414</v>
      </c>
      <c r="N995" s="1840">
        <v>18.329999999999998</v>
      </c>
      <c r="O995">
        <f t="shared" si="29"/>
        <v>14</v>
      </c>
      <c r="P995" s="2015">
        <v>0.67358935185185187</v>
      </c>
    </row>
    <row r="996" spans="1:16" x14ac:dyDescent="0.25">
      <c r="A996" t="str">
        <f t="shared" si="30"/>
        <v>14-94</v>
      </c>
      <c r="B996" s="1841">
        <v>94</v>
      </c>
      <c r="C996" t="s">
        <v>1139</v>
      </c>
      <c r="D996" t="s">
        <v>58</v>
      </c>
      <c r="F996" t="s">
        <v>1140</v>
      </c>
      <c r="G996" t="s">
        <v>1138</v>
      </c>
      <c r="H996" t="s">
        <v>1715</v>
      </c>
      <c r="I996" t="s">
        <v>1141</v>
      </c>
      <c r="J996" t="s">
        <v>204</v>
      </c>
      <c r="K996" t="s">
        <v>899</v>
      </c>
      <c r="L996" t="s">
        <v>1754</v>
      </c>
      <c r="M996" t="s">
        <v>389</v>
      </c>
      <c r="N996" s="1842">
        <v>19.11</v>
      </c>
      <c r="O996">
        <f t="shared" si="29"/>
        <v>14</v>
      </c>
      <c r="P996" s="2015">
        <v>0.6736202546296296</v>
      </c>
    </row>
    <row r="997" spans="1:16" x14ac:dyDescent="0.25">
      <c r="A997" t="str">
        <f t="shared" si="30"/>
        <v>14-57</v>
      </c>
      <c r="B997" s="1843">
        <v>57</v>
      </c>
      <c r="C997" t="s">
        <v>1050</v>
      </c>
      <c r="D997" t="s">
        <v>921</v>
      </c>
      <c r="F997" t="s">
        <v>1051</v>
      </c>
      <c r="G997" t="s">
        <v>1049</v>
      </c>
      <c r="H997" t="s">
        <v>1715</v>
      </c>
      <c r="I997" t="s">
        <v>1052</v>
      </c>
      <c r="J997" t="s">
        <v>204</v>
      </c>
      <c r="K997" t="s">
        <v>899</v>
      </c>
      <c r="L997" t="s">
        <v>1755</v>
      </c>
      <c r="M997" t="s">
        <v>468</v>
      </c>
      <c r="N997" s="1844">
        <v>18.37</v>
      </c>
      <c r="O997">
        <f t="shared" si="29"/>
        <v>14</v>
      </c>
      <c r="P997" s="2015">
        <v>0.6737033564814815</v>
      </c>
    </row>
    <row r="998" spans="1:16" x14ac:dyDescent="0.25">
      <c r="A998" t="str">
        <f t="shared" si="30"/>
        <v>14-61</v>
      </c>
      <c r="B998" s="1845">
        <v>61</v>
      </c>
      <c r="C998" t="s">
        <v>1193</v>
      </c>
      <c r="D998" t="s">
        <v>1194</v>
      </c>
      <c r="F998" t="s">
        <v>1195</v>
      </c>
      <c r="G998" t="s">
        <v>1192</v>
      </c>
      <c r="H998" t="s">
        <v>1715</v>
      </c>
      <c r="I998" t="s">
        <v>1099</v>
      </c>
      <c r="J998" t="s">
        <v>204</v>
      </c>
      <c r="K998" t="s">
        <v>899</v>
      </c>
      <c r="L998" t="s">
        <v>1756</v>
      </c>
      <c r="M998" t="s">
        <v>293</v>
      </c>
      <c r="N998" s="1846">
        <v>19.350000000000001</v>
      </c>
      <c r="O998">
        <f t="shared" si="29"/>
        <v>14</v>
      </c>
      <c r="P998" s="2015">
        <v>0.67377106481481475</v>
      </c>
    </row>
    <row r="999" spans="1:16" x14ac:dyDescent="0.25">
      <c r="A999" t="str">
        <f t="shared" si="30"/>
        <v>14-52</v>
      </c>
      <c r="B999" s="1847">
        <v>52</v>
      </c>
      <c r="C999" t="s">
        <v>1034</v>
      </c>
      <c r="D999" t="s">
        <v>986</v>
      </c>
      <c r="F999" t="s">
        <v>1035</v>
      </c>
      <c r="G999" t="s">
        <v>101</v>
      </c>
      <c r="H999" t="s">
        <v>1715</v>
      </c>
      <c r="I999" t="s">
        <v>1036</v>
      </c>
      <c r="J999" t="s">
        <v>204</v>
      </c>
      <c r="K999" t="s">
        <v>899</v>
      </c>
      <c r="L999" t="s">
        <v>1757</v>
      </c>
      <c r="M999" t="s">
        <v>297</v>
      </c>
      <c r="N999" s="1848">
        <v>18.95</v>
      </c>
      <c r="O999">
        <f t="shared" si="29"/>
        <v>14</v>
      </c>
      <c r="P999" s="2015">
        <v>0.67379629629629623</v>
      </c>
    </row>
    <row r="1000" spans="1:16" x14ac:dyDescent="0.25">
      <c r="A1000" t="str">
        <f t="shared" si="30"/>
        <v>14-42</v>
      </c>
      <c r="B1000" s="1849">
        <v>42</v>
      </c>
      <c r="C1000" t="s">
        <v>1002</v>
      </c>
      <c r="D1000" t="s">
        <v>1003</v>
      </c>
      <c r="F1000" t="s">
        <v>48</v>
      </c>
      <c r="G1000" t="s">
        <v>187</v>
      </c>
      <c r="H1000" t="s">
        <v>1715</v>
      </c>
      <c r="I1000" t="s">
        <v>1004</v>
      </c>
      <c r="J1000" t="s">
        <v>204</v>
      </c>
      <c r="K1000" t="s">
        <v>899</v>
      </c>
      <c r="L1000" t="s">
        <v>1758</v>
      </c>
      <c r="M1000" t="s">
        <v>461</v>
      </c>
      <c r="N1000" s="1850">
        <v>18.79</v>
      </c>
      <c r="O1000">
        <f t="shared" si="29"/>
        <v>14</v>
      </c>
      <c r="P1000" s="2015">
        <v>0.6739056712962963</v>
      </c>
    </row>
    <row r="1001" spans="1:16" x14ac:dyDescent="0.25">
      <c r="A1001" t="str">
        <f t="shared" si="30"/>
        <v>14-84</v>
      </c>
      <c r="B1001" s="1851">
        <v>84</v>
      </c>
      <c r="C1001" t="s">
        <v>1175</v>
      </c>
      <c r="D1001" t="s">
        <v>1176</v>
      </c>
      <c r="F1001" t="s">
        <v>1177</v>
      </c>
      <c r="G1001" t="s">
        <v>1174</v>
      </c>
      <c r="H1001" t="s">
        <v>1715</v>
      </c>
      <c r="I1001" t="s">
        <v>1178</v>
      </c>
      <c r="J1001" t="s">
        <v>204</v>
      </c>
      <c r="K1001" t="s">
        <v>899</v>
      </c>
      <c r="L1001" t="s">
        <v>1759</v>
      </c>
      <c r="M1001" t="s">
        <v>308</v>
      </c>
      <c r="N1001" s="1852">
        <v>18.670000000000002</v>
      </c>
      <c r="O1001">
        <f t="shared" si="29"/>
        <v>14</v>
      </c>
      <c r="P1001" s="2015">
        <v>0.67391423611111112</v>
      </c>
    </row>
    <row r="1002" spans="1:16" x14ac:dyDescent="0.25">
      <c r="A1002" t="str">
        <f t="shared" si="30"/>
        <v>14-56</v>
      </c>
      <c r="B1002" s="1853">
        <v>56</v>
      </c>
      <c r="C1002" t="s">
        <v>1186</v>
      </c>
      <c r="D1002" t="s">
        <v>1073</v>
      </c>
      <c r="F1002" t="s">
        <v>1187</v>
      </c>
      <c r="G1002" t="s">
        <v>1185</v>
      </c>
      <c r="H1002" t="s">
        <v>1715</v>
      </c>
      <c r="I1002" t="s">
        <v>44</v>
      </c>
      <c r="J1002" t="s">
        <v>204</v>
      </c>
      <c r="K1002" t="s">
        <v>899</v>
      </c>
      <c r="L1002" t="s">
        <v>1760</v>
      </c>
      <c r="M1002" t="s">
        <v>385</v>
      </c>
      <c r="N1002" s="1854">
        <v>19.27</v>
      </c>
      <c r="O1002">
        <f t="shared" si="29"/>
        <v>14</v>
      </c>
      <c r="P1002" s="2015">
        <v>0.67398298611111107</v>
      </c>
    </row>
    <row r="1003" spans="1:16" x14ac:dyDescent="0.25">
      <c r="A1003" t="str">
        <f t="shared" si="30"/>
        <v>14-65</v>
      </c>
      <c r="B1003" s="1855">
        <v>65</v>
      </c>
      <c r="C1003" t="s">
        <v>1091</v>
      </c>
      <c r="D1003" t="s">
        <v>35</v>
      </c>
      <c r="F1003" t="s">
        <v>1092</v>
      </c>
      <c r="G1003" t="s">
        <v>1090</v>
      </c>
      <c r="H1003" t="s">
        <v>1715</v>
      </c>
      <c r="I1003" t="s">
        <v>1093</v>
      </c>
      <c r="J1003" t="s">
        <v>204</v>
      </c>
      <c r="K1003" t="s">
        <v>899</v>
      </c>
      <c r="L1003" t="s">
        <v>1761</v>
      </c>
      <c r="M1003" t="s">
        <v>403</v>
      </c>
      <c r="N1003" s="1856">
        <v>18.52</v>
      </c>
      <c r="O1003">
        <f t="shared" si="29"/>
        <v>14</v>
      </c>
      <c r="P1003" s="2015">
        <v>0.67398692129629634</v>
      </c>
    </row>
    <row r="1004" spans="1:16" x14ac:dyDescent="0.25">
      <c r="A1004" t="str">
        <f t="shared" si="30"/>
        <v>14-49</v>
      </c>
      <c r="B1004" s="1857">
        <v>49</v>
      </c>
      <c r="C1004" t="s">
        <v>1155</v>
      </c>
      <c r="D1004" t="s">
        <v>1097</v>
      </c>
      <c r="F1004" t="s">
        <v>1156</v>
      </c>
      <c r="G1004" t="s">
        <v>136</v>
      </c>
      <c r="H1004" t="s">
        <v>1715</v>
      </c>
      <c r="I1004" t="s">
        <v>639</v>
      </c>
      <c r="J1004" t="s">
        <v>204</v>
      </c>
      <c r="K1004" t="s">
        <v>899</v>
      </c>
      <c r="L1004" t="s">
        <v>1762</v>
      </c>
      <c r="M1004" t="s">
        <v>761</v>
      </c>
      <c r="N1004" s="1858">
        <v>18.260000000000002</v>
      </c>
      <c r="O1004">
        <f t="shared" si="29"/>
        <v>14</v>
      </c>
      <c r="P1004" s="2015">
        <v>0.67405671296296299</v>
      </c>
    </row>
    <row r="1005" spans="1:16" x14ac:dyDescent="0.25">
      <c r="A1005" t="str">
        <f t="shared" si="30"/>
        <v>16-4</v>
      </c>
      <c r="B1005" s="1859">
        <v>4</v>
      </c>
      <c r="C1005" t="s">
        <v>916</v>
      </c>
      <c r="D1005" t="s">
        <v>917</v>
      </c>
      <c r="F1005" t="s">
        <v>48</v>
      </c>
      <c r="G1005" t="s">
        <v>236</v>
      </c>
      <c r="H1005" t="s">
        <v>1763</v>
      </c>
      <c r="I1005" t="s">
        <v>918</v>
      </c>
      <c r="J1005" t="s">
        <v>267</v>
      </c>
      <c r="K1005" t="s">
        <v>899</v>
      </c>
      <c r="L1005" t="s">
        <v>1764</v>
      </c>
      <c r="M1005" t="s">
        <v>1247</v>
      </c>
      <c r="N1005" s="1860">
        <v>21.03</v>
      </c>
      <c r="O1005">
        <f t="shared" si="29"/>
        <v>16</v>
      </c>
      <c r="P1005" s="2015">
        <v>0.67526712962962965</v>
      </c>
    </row>
    <row r="1006" spans="1:16" x14ac:dyDescent="0.25">
      <c r="A1006" t="str">
        <f t="shared" si="30"/>
        <v>16-1</v>
      </c>
      <c r="B1006" s="1861">
        <v>1</v>
      </c>
      <c r="C1006" t="s">
        <v>920</v>
      </c>
      <c r="D1006" t="s">
        <v>921</v>
      </c>
      <c r="F1006" t="s">
        <v>48</v>
      </c>
      <c r="G1006" t="s">
        <v>241</v>
      </c>
      <c r="H1006" t="s">
        <v>1763</v>
      </c>
      <c r="I1006" t="s">
        <v>922</v>
      </c>
      <c r="J1006" t="s">
        <v>267</v>
      </c>
      <c r="K1006" t="s">
        <v>899</v>
      </c>
      <c r="L1006" t="s">
        <v>1765</v>
      </c>
      <c r="M1006" t="s">
        <v>434</v>
      </c>
      <c r="N1006" s="1862">
        <v>20.27</v>
      </c>
      <c r="O1006">
        <f t="shared" si="29"/>
        <v>16</v>
      </c>
      <c r="P1006" s="2015">
        <v>0.6752872685185185</v>
      </c>
    </row>
    <row r="1007" spans="1:16" x14ac:dyDescent="0.25">
      <c r="A1007" t="str">
        <f t="shared" si="30"/>
        <v>16-18</v>
      </c>
      <c r="B1007" s="1863">
        <v>18</v>
      </c>
      <c r="C1007" t="s">
        <v>948</v>
      </c>
      <c r="D1007" t="s">
        <v>949</v>
      </c>
      <c r="F1007" t="s">
        <v>950</v>
      </c>
      <c r="G1007" t="s">
        <v>43</v>
      </c>
      <c r="H1007" t="s">
        <v>1763</v>
      </c>
      <c r="I1007" t="s">
        <v>914</v>
      </c>
      <c r="J1007" t="s">
        <v>267</v>
      </c>
      <c r="K1007" t="s">
        <v>899</v>
      </c>
      <c r="L1007" t="s">
        <v>1766</v>
      </c>
      <c r="M1007" t="s">
        <v>1261</v>
      </c>
      <c r="N1007" s="1864">
        <v>20.5</v>
      </c>
      <c r="O1007">
        <f t="shared" si="29"/>
        <v>16</v>
      </c>
      <c r="P1007" s="2015">
        <v>0.67590219907407401</v>
      </c>
    </row>
    <row r="1008" spans="1:16" x14ac:dyDescent="0.25">
      <c r="A1008" t="str">
        <f t="shared" si="30"/>
        <v>16-2</v>
      </c>
      <c r="B1008" s="1865">
        <v>2</v>
      </c>
      <c r="C1008" t="s">
        <v>932</v>
      </c>
      <c r="D1008" t="s">
        <v>933</v>
      </c>
      <c r="F1008" t="s">
        <v>934</v>
      </c>
      <c r="G1008" t="s">
        <v>130</v>
      </c>
      <c r="H1008" t="s">
        <v>1763</v>
      </c>
      <c r="I1008" t="s">
        <v>914</v>
      </c>
      <c r="J1008" t="s">
        <v>267</v>
      </c>
      <c r="K1008" t="s">
        <v>899</v>
      </c>
      <c r="L1008" t="s">
        <v>1767</v>
      </c>
      <c r="M1008" t="s">
        <v>1259</v>
      </c>
      <c r="N1008" s="1866">
        <v>20.55</v>
      </c>
      <c r="O1008">
        <f t="shared" si="29"/>
        <v>16</v>
      </c>
      <c r="P1008" s="2015">
        <v>0.67609583333333323</v>
      </c>
    </row>
    <row r="1009" spans="1:16" x14ac:dyDescent="0.25">
      <c r="A1009" t="str">
        <f t="shared" si="30"/>
        <v>16-9</v>
      </c>
      <c r="B1009" s="1867">
        <v>9</v>
      </c>
      <c r="C1009" t="s">
        <v>901</v>
      </c>
      <c r="D1009" t="s">
        <v>902</v>
      </c>
      <c r="F1009" t="s">
        <v>903</v>
      </c>
      <c r="G1009" t="s">
        <v>112</v>
      </c>
      <c r="H1009" t="s">
        <v>1763</v>
      </c>
      <c r="I1009" t="s">
        <v>904</v>
      </c>
      <c r="J1009" t="s">
        <v>267</v>
      </c>
      <c r="K1009" t="s">
        <v>899</v>
      </c>
      <c r="L1009" t="s">
        <v>1768</v>
      </c>
      <c r="M1009" t="s">
        <v>373</v>
      </c>
      <c r="N1009" s="1868">
        <v>20.22</v>
      </c>
      <c r="O1009">
        <f t="shared" si="29"/>
        <v>16</v>
      </c>
      <c r="P1009" s="2015">
        <v>0.67623680555555554</v>
      </c>
    </row>
    <row r="1010" spans="1:16" x14ac:dyDescent="0.25">
      <c r="A1010" t="str">
        <f t="shared" si="30"/>
        <v>16-20</v>
      </c>
      <c r="B1010" s="1869">
        <v>20</v>
      </c>
      <c r="C1010" t="s">
        <v>906</v>
      </c>
      <c r="D1010" t="s">
        <v>907</v>
      </c>
      <c r="F1010" t="s">
        <v>908</v>
      </c>
      <c r="G1010" t="s">
        <v>107</v>
      </c>
      <c r="H1010" t="s">
        <v>1763</v>
      </c>
      <c r="I1010" t="s">
        <v>909</v>
      </c>
      <c r="J1010" t="s">
        <v>267</v>
      </c>
      <c r="K1010" t="s">
        <v>899</v>
      </c>
      <c r="L1010" t="s">
        <v>1769</v>
      </c>
      <c r="M1010" t="s">
        <v>365</v>
      </c>
      <c r="N1010" s="1870">
        <v>20.36</v>
      </c>
      <c r="O1010">
        <f t="shared" si="29"/>
        <v>16</v>
      </c>
      <c r="P1010" s="2015">
        <v>0.67624756944444442</v>
      </c>
    </row>
    <row r="1011" spans="1:16" x14ac:dyDescent="0.25">
      <c r="A1011" t="str">
        <f t="shared" si="30"/>
        <v>16-6</v>
      </c>
      <c r="B1011" s="1871">
        <v>6</v>
      </c>
      <c r="C1011" t="s">
        <v>911</v>
      </c>
      <c r="D1011" t="s">
        <v>912</v>
      </c>
      <c r="F1011" t="s">
        <v>913</v>
      </c>
      <c r="G1011" t="s">
        <v>95</v>
      </c>
      <c r="H1011" t="s">
        <v>1763</v>
      </c>
      <c r="I1011" t="s">
        <v>914</v>
      </c>
      <c r="J1011" t="s">
        <v>267</v>
      </c>
      <c r="K1011" t="s">
        <v>899</v>
      </c>
      <c r="L1011" t="s">
        <v>1770</v>
      </c>
      <c r="M1011" t="s">
        <v>376</v>
      </c>
      <c r="N1011" s="1872">
        <v>19.649999999999999</v>
      </c>
      <c r="O1011">
        <f t="shared" si="29"/>
        <v>16</v>
      </c>
      <c r="P1011" s="2015">
        <v>0.6764165509259259</v>
      </c>
    </row>
    <row r="1012" spans="1:16" x14ac:dyDescent="0.25">
      <c r="A1012" t="str">
        <f t="shared" si="30"/>
        <v>16-38</v>
      </c>
      <c r="B1012" s="1873">
        <v>38</v>
      </c>
      <c r="C1012" t="s">
        <v>965</v>
      </c>
      <c r="D1012" t="s">
        <v>966</v>
      </c>
      <c r="F1012" t="s">
        <v>48</v>
      </c>
      <c r="G1012" t="s">
        <v>214</v>
      </c>
      <c r="H1012" t="s">
        <v>1763</v>
      </c>
      <c r="I1012" t="s">
        <v>967</v>
      </c>
      <c r="J1012" t="s">
        <v>267</v>
      </c>
      <c r="K1012" t="s">
        <v>899</v>
      </c>
      <c r="L1012" t="s">
        <v>1771</v>
      </c>
      <c r="M1012" t="s">
        <v>281</v>
      </c>
      <c r="N1012" s="1874">
        <v>19.91</v>
      </c>
      <c r="O1012">
        <f t="shared" si="29"/>
        <v>16</v>
      </c>
      <c r="P1012" s="2015">
        <v>0.67644756944444451</v>
      </c>
    </row>
    <row r="1013" spans="1:16" x14ac:dyDescent="0.25">
      <c r="A1013" t="str">
        <f t="shared" si="30"/>
        <v>16-40</v>
      </c>
      <c r="B1013" s="1875">
        <v>40</v>
      </c>
      <c r="C1013" t="s">
        <v>975</v>
      </c>
      <c r="D1013" t="s">
        <v>976</v>
      </c>
      <c r="F1013" t="s">
        <v>977</v>
      </c>
      <c r="G1013" t="s">
        <v>83</v>
      </c>
      <c r="H1013" t="s">
        <v>1763</v>
      </c>
      <c r="I1013" t="s">
        <v>978</v>
      </c>
      <c r="J1013" t="s">
        <v>267</v>
      </c>
      <c r="K1013" t="s">
        <v>899</v>
      </c>
      <c r="L1013" t="s">
        <v>1772</v>
      </c>
      <c r="M1013" t="s">
        <v>367</v>
      </c>
      <c r="N1013" s="1876">
        <v>20.13</v>
      </c>
      <c r="O1013">
        <f t="shared" si="29"/>
        <v>16</v>
      </c>
      <c r="P1013" s="2015">
        <v>0.67656608796296291</v>
      </c>
    </row>
    <row r="1014" spans="1:16" x14ac:dyDescent="0.25">
      <c r="A1014" t="str">
        <f t="shared" si="30"/>
        <v>16-7</v>
      </c>
      <c r="B1014" s="1877">
        <v>7</v>
      </c>
      <c r="C1014" t="s">
        <v>896</v>
      </c>
      <c r="D1014" t="s">
        <v>105</v>
      </c>
      <c r="F1014" t="s">
        <v>897</v>
      </c>
      <c r="G1014" t="s">
        <v>204</v>
      </c>
      <c r="H1014" t="s">
        <v>1763</v>
      </c>
      <c r="I1014" t="s">
        <v>898</v>
      </c>
      <c r="J1014" t="s">
        <v>267</v>
      </c>
      <c r="K1014" t="s">
        <v>899</v>
      </c>
      <c r="L1014" t="s">
        <v>1773</v>
      </c>
      <c r="M1014" t="s">
        <v>278</v>
      </c>
      <c r="N1014" s="1878">
        <v>20.09</v>
      </c>
      <c r="O1014">
        <f t="shared" ref="O1014:O1077" si="31">J1014*2</f>
        <v>16</v>
      </c>
      <c r="P1014" s="2015">
        <v>0.67659120370370374</v>
      </c>
    </row>
    <row r="1015" spans="1:16" x14ac:dyDescent="0.25">
      <c r="A1015" t="str">
        <f t="shared" si="30"/>
        <v>16-12</v>
      </c>
      <c r="B1015" s="1879">
        <v>12</v>
      </c>
      <c r="C1015" t="s">
        <v>961</v>
      </c>
      <c r="D1015" t="s">
        <v>962</v>
      </c>
      <c r="F1015" t="s">
        <v>963</v>
      </c>
      <c r="G1015" t="s">
        <v>960</v>
      </c>
      <c r="H1015" t="s">
        <v>1763</v>
      </c>
      <c r="I1015" t="s">
        <v>914</v>
      </c>
      <c r="J1015" t="s">
        <v>267</v>
      </c>
      <c r="K1015" t="s">
        <v>899</v>
      </c>
      <c r="L1015" t="s">
        <v>1774</v>
      </c>
      <c r="M1015" t="s">
        <v>440</v>
      </c>
      <c r="N1015" s="1880">
        <v>20</v>
      </c>
      <c r="O1015">
        <f t="shared" si="31"/>
        <v>16</v>
      </c>
      <c r="P1015" s="2015">
        <v>0.67676331018518521</v>
      </c>
    </row>
    <row r="1016" spans="1:16" x14ac:dyDescent="0.25">
      <c r="A1016" t="str">
        <f t="shared" si="30"/>
        <v>16-14</v>
      </c>
      <c r="B1016" s="1881">
        <v>14</v>
      </c>
      <c r="C1016" t="s">
        <v>92</v>
      </c>
      <c r="D1016" t="s">
        <v>952</v>
      </c>
      <c r="F1016" t="s">
        <v>953</v>
      </c>
      <c r="G1016" t="s">
        <v>662</v>
      </c>
      <c r="H1016" t="s">
        <v>1763</v>
      </c>
      <c r="I1016" t="s">
        <v>927</v>
      </c>
      <c r="J1016" t="s">
        <v>267</v>
      </c>
      <c r="K1016" t="s">
        <v>899</v>
      </c>
      <c r="L1016" t="s">
        <v>1775</v>
      </c>
      <c r="M1016" t="s">
        <v>281</v>
      </c>
      <c r="N1016" s="1882">
        <v>19.91</v>
      </c>
      <c r="O1016">
        <f t="shared" si="31"/>
        <v>16</v>
      </c>
      <c r="P1016" s="2015">
        <v>0.67697094907407418</v>
      </c>
    </row>
    <row r="1017" spans="1:16" x14ac:dyDescent="0.25">
      <c r="A1017" t="str">
        <f t="shared" si="30"/>
        <v>16-13</v>
      </c>
      <c r="B1017" s="1883">
        <v>13</v>
      </c>
      <c r="C1017" t="s">
        <v>940</v>
      </c>
      <c r="D1017" t="s">
        <v>941</v>
      </c>
      <c r="F1017" t="s">
        <v>942</v>
      </c>
      <c r="G1017" t="s">
        <v>634</v>
      </c>
      <c r="H1017" t="s">
        <v>1763</v>
      </c>
      <c r="I1017" t="s">
        <v>914</v>
      </c>
      <c r="J1017" t="s">
        <v>267</v>
      </c>
      <c r="K1017" t="s">
        <v>899</v>
      </c>
      <c r="L1017" t="s">
        <v>1776</v>
      </c>
      <c r="M1017" t="s">
        <v>555</v>
      </c>
      <c r="N1017" s="1884">
        <v>19.52</v>
      </c>
      <c r="O1017">
        <f t="shared" si="31"/>
        <v>16</v>
      </c>
      <c r="P1017" s="2015">
        <v>0.67699293981481479</v>
      </c>
    </row>
    <row r="1018" spans="1:16" x14ac:dyDescent="0.25">
      <c r="A1018" t="str">
        <f t="shared" si="30"/>
        <v>16-10</v>
      </c>
      <c r="B1018" s="1885">
        <v>10</v>
      </c>
      <c r="C1018" t="s">
        <v>985</v>
      </c>
      <c r="D1018" t="s">
        <v>986</v>
      </c>
      <c r="F1018" t="s">
        <v>987</v>
      </c>
      <c r="G1018" t="s">
        <v>209</v>
      </c>
      <c r="H1018" t="s">
        <v>1763</v>
      </c>
      <c r="I1018" t="s">
        <v>988</v>
      </c>
      <c r="J1018" t="s">
        <v>267</v>
      </c>
      <c r="K1018" t="s">
        <v>899</v>
      </c>
      <c r="L1018" t="s">
        <v>1777</v>
      </c>
      <c r="M1018" t="s">
        <v>276</v>
      </c>
      <c r="N1018" s="1886">
        <v>20.18</v>
      </c>
      <c r="O1018">
        <f t="shared" si="31"/>
        <v>16</v>
      </c>
      <c r="P1018" s="2015">
        <v>0.67706342592592594</v>
      </c>
    </row>
    <row r="1019" spans="1:16" x14ac:dyDescent="0.25">
      <c r="A1019" t="str">
        <f t="shared" si="30"/>
        <v>16-8</v>
      </c>
      <c r="B1019" s="1887">
        <v>8</v>
      </c>
      <c r="C1019" t="s">
        <v>924</v>
      </c>
      <c r="D1019" t="s">
        <v>925</v>
      </c>
      <c r="F1019" t="s">
        <v>926</v>
      </c>
      <c r="G1019" t="s">
        <v>267</v>
      </c>
      <c r="H1019" t="s">
        <v>1763</v>
      </c>
      <c r="I1019" t="s">
        <v>927</v>
      </c>
      <c r="J1019" t="s">
        <v>267</v>
      </c>
      <c r="K1019" t="s">
        <v>899</v>
      </c>
      <c r="L1019" t="s">
        <v>1778</v>
      </c>
      <c r="M1019" t="s">
        <v>287</v>
      </c>
      <c r="N1019" s="1888">
        <v>19.57</v>
      </c>
      <c r="O1019">
        <f t="shared" si="31"/>
        <v>16</v>
      </c>
      <c r="P1019" s="2015">
        <v>0.67734780092592584</v>
      </c>
    </row>
    <row r="1020" spans="1:16" x14ac:dyDescent="0.25">
      <c r="A1020" t="str">
        <f t="shared" si="30"/>
        <v>16-34</v>
      </c>
      <c r="B1020" s="1889">
        <v>34</v>
      </c>
      <c r="C1020" t="s">
        <v>1207</v>
      </c>
      <c r="D1020" t="s">
        <v>116</v>
      </c>
      <c r="F1020" t="s">
        <v>1208</v>
      </c>
      <c r="G1020" t="s">
        <v>1206</v>
      </c>
      <c r="H1020" t="s">
        <v>1763</v>
      </c>
      <c r="I1020" t="s">
        <v>639</v>
      </c>
      <c r="J1020" t="s">
        <v>267</v>
      </c>
      <c r="K1020" t="s">
        <v>899</v>
      </c>
      <c r="L1020" t="s">
        <v>1779</v>
      </c>
      <c r="M1020" t="s">
        <v>440</v>
      </c>
      <c r="N1020" s="1890">
        <v>20</v>
      </c>
      <c r="O1020">
        <f t="shared" si="31"/>
        <v>16</v>
      </c>
      <c r="P1020" s="2015">
        <v>0.6773890046296297</v>
      </c>
    </row>
    <row r="1021" spans="1:16" x14ac:dyDescent="0.25">
      <c r="A1021" t="str">
        <f t="shared" si="30"/>
        <v>16-37</v>
      </c>
      <c r="B1021" s="1891">
        <v>37</v>
      </c>
      <c r="C1021" t="s">
        <v>1025</v>
      </c>
      <c r="D1021" t="s">
        <v>1026</v>
      </c>
      <c r="F1021" t="s">
        <v>1027</v>
      </c>
      <c r="G1021" t="s">
        <v>25</v>
      </c>
      <c r="H1021" t="s">
        <v>1763</v>
      </c>
      <c r="I1021" t="s">
        <v>626</v>
      </c>
      <c r="J1021" t="s">
        <v>267</v>
      </c>
      <c r="K1021" t="s">
        <v>899</v>
      </c>
      <c r="L1021" t="s">
        <v>1780</v>
      </c>
      <c r="M1021" t="s">
        <v>376</v>
      </c>
      <c r="N1021" s="1892">
        <v>19.649999999999999</v>
      </c>
      <c r="O1021">
        <f t="shared" si="31"/>
        <v>16</v>
      </c>
      <c r="P1021" s="2015">
        <v>0.67762037037037037</v>
      </c>
    </row>
    <row r="1022" spans="1:16" x14ac:dyDescent="0.25">
      <c r="A1022" t="str">
        <f t="shared" si="30"/>
        <v>16-11</v>
      </c>
      <c r="B1022" s="1893">
        <v>11</v>
      </c>
      <c r="C1022" t="s">
        <v>929</v>
      </c>
      <c r="D1022" t="s">
        <v>202</v>
      </c>
      <c r="F1022" t="s">
        <v>930</v>
      </c>
      <c r="G1022" t="s">
        <v>49</v>
      </c>
      <c r="H1022" t="s">
        <v>1763</v>
      </c>
      <c r="I1022" t="s">
        <v>914</v>
      </c>
      <c r="J1022" t="s">
        <v>267</v>
      </c>
      <c r="K1022" t="s">
        <v>899</v>
      </c>
      <c r="L1022" t="s">
        <v>1781</v>
      </c>
      <c r="M1022" t="s">
        <v>389</v>
      </c>
      <c r="N1022" s="1894">
        <v>19.11</v>
      </c>
      <c r="O1022">
        <f t="shared" si="31"/>
        <v>16</v>
      </c>
      <c r="P1022" s="2015">
        <v>0.6776833333333333</v>
      </c>
    </row>
    <row r="1023" spans="1:16" x14ac:dyDescent="0.25">
      <c r="A1023" t="str">
        <f t="shared" si="30"/>
        <v>16-21</v>
      </c>
      <c r="B1023" s="1895">
        <v>21</v>
      </c>
      <c r="C1023" t="s">
        <v>969</v>
      </c>
      <c r="D1023" t="s">
        <v>165</v>
      </c>
      <c r="F1023" t="s">
        <v>970</v>
      </c>
      <c r="G1023" t="s">
        <v>256</v>
      </c>
      <c r="H1023" t="s">
        <v>1763</v>
      </c>
      <c r="I1023" t="s">
        <v>904</v>
      </c>
      <c r="J1023" t="s">
        <v>267</v>
      </c>
      <c r="K1023" t="s">
        <v>899</v>
      </c>
      <c r="L1023" t="s">
        <v>1782</v>
      </c>
      <c r="M1023" t="s">
        <v>289</v>
      </c>
      <c r="N1023" s="1896">
        <v>19.440000000000001</v>
      </c>
      <c r="O1023">
        <f t="shared" si="31"/>
        <v>16</v>
      </c>
      <c r="P1023" s="2015">
        <v>0.67773495370370374</v>
      </c>
    </row>
    <row r="1024" spans="1:16" x14ac:dyDescent="0.25">
      <c r="A1024" t="str">
        <f t="shared" si="30"/>
        <v>16-68</v>
      </c>
      <c r="B1024" s="1897">
        <v>68</v>
      </c>
      <c r="C1024" t="s">
        <v>1181</v>
      </c>
      <c r="D1024" t="s">
        <v>952</v>
      </c>
      <c r="F1024" t="s">
        <v>1182</v>
      </c>
      <c r="G1024" t="s">
        <v>1180</v>
      </c>
      <c r="H1024" t="s">
        <v>1763</v>
      </c>
      <c r="I1024" t="s">
        <v>1183</v>
      </c>
      <c r="J1024" t="s">
        <v>267</v>
      </c>
      <c r="K1024" t="s">
        <v>899</v>
      </c>
      <c r="L1024" t="s">
        <v>1783</v>
      </c>
      <c r="M1024" t="s">
        <v>300</v>
      </c>
      <c r="N1024" s="1898">
        <v>18.91</v>
      </c>
      <c r="O1024">
        <f t="shared" si="31"/>
        <v>16</v>
      </c>
      <c r="P1024" s="2015">
        <v>0.67774363425925932</v>
      </c>
    </row>
    <row r="1025" spans="1:16" x14ac:dyDescent="0.25">
      <c r="A1025" t="str">
        <f t="shared" si="30"/>
        <v>16-59</v>
      </c>
      <c r="B1025" s="1899">
        <v>59</v>
      </c>
      <c r="C1025" t="s">
        <v>1082</v>
      </c>
      <c r="D1025" t="s">
        <v>1083</v>
      </c>
      <c r="F1025" t="s">
        <v>1084</v>
      </c>
      <c r="G1025" t="s">
        <v>1081</v>
      </c>
      <c r="H1025" t="s">
        <v>1763</v>
      </c>
      <c r="I1025" t="s">
        <v>72</v>
      </c>
      <c r="J1025" t="s">
        <v>267</v>
      </c>
      <c r="K1025" t="s">
        <v>899</v>
      </c>
      <c r="L1025" t="s">
        <v>1784</v>
      </c>
      <c r="M1025" t="s">
        <v>385</v>
      </c>
      <c r="N1025" s="1900">
        <v>19.27</v>
      </c>
      <c r="O1025">
        <f t="shared" si="31"/>
        <v>16</v>
      </c>
      <c r="P1025" s="2015">
        <v>0.67789525462962963</v>
      </c>
    </row>
    <row r="1026" spans="1:16" x14ac:dyDescent="0.25">
      <c r="A1026" t="str">
        <f t="shared" si="30"/>
        <v>16-15</v>
      </c>
      <c r="B1026" s="1901">
        <v>15</v>
      </c>
      <c r="C1026" t="s">
        <v>936</v>
      </c>
      <c r="D1026" t="s">
        <v>937</v>
      </c>
      <c r="F1026" t="s">
        <v>938</v>
      </c>
      <c r="G1026" t="s">
        <v>145</v>
      </c>
      <c r="H1026" t="s">
        <v>1763</v>
      </c>
      <c r="I1026" t="s">
        <v>939</v>
      </c>
      <c r="J1026" t="s">
        <v>267</v>
      </c>
      <c r="K1026" t="s">
        <v>899</v>
      </c>
      <c r="L1026" t="s">
        <v>1785</v>
      </c>
      <c r="M1026" t="s">
        <v>289</v>
      </c>
      <c r="N1026" s="1902">
        <v>19.440000000000001</v>
      </c>
      <c r="O1026">
        <f t="shared" si="31"/>
        <v>16</v>
      </c>
      <c r="P1026" s="2015">
        <v>0.67795532407407411</v>
      </c>
    </row>
    <row r="1027" spans="1:16" x14ac:dyDescent="0.25">
      <c r="A1027" t="str">
        <f t="shared" si="30"/>
        <v>16-24</v>
      </c>
      <c r="B1027" s="1903">
        <v>24</v>
      </c>
      <c r="C1027" t="s">
        <v>1270</v>
      </c>
      <c r="D1027" t="s">
        <v>1271</v>
      </c>
      <c r="F1027" t="s">
        <v>1272</v>
      </c>
      <c r="G1027" t="s">
        <v>193</v>
      </c>
      <c r="H1027" t="s">
        <v>1763</v>
      </c>
      <c r="I1027" t="s">
        <v>639</v>
      </c>
      <c r="J1027" t="s">
        <v>267</v>
      </c>
      <c r="K1027" t="s">
        <v>899</v>
      </c>
      <c r="L1027" t="s">
        <v>1785</v>
      </c>
      <c r="M1027" t="s">
        <v>1353</v>
      </c>
      <c r="N1027" s="1904">
        <v>21.18</v>
      </c>
      <c r="O1027">
        <f t="shared" si="31"/>
        <v>16</v>
      </c>
      <c r="P1027" s="2015">
        <v>0.67795532407407411</v>
      </c>
    </row>
    <row r="1028" spans="1:16" x14ac:dyDescent="0.25">
      <c r="A1028" t="str">
        <f t="shared" si="30"/>
        <v>16-29</v>
      </c>
      <c r="B1028" s="1905">
        <v>29</v>
      </c>
      <c r="C1028" t="s">
        <v>1020</v>
      </c>
      <c r="D1028" t="s">
        <v>1021</v>
      </c>
      <c r="F1028" t="s">
        <v>1022</v>
      </c>
      <c r="G1028" t="s">
        <v>182</v>
      </c>
      <c r="H1028" t="s">
        <v>1763</v>
      </c>
      <c r="I1028" t="s">
        <v>1023</v>
      </c>
      <c r="J1028" t="s">
        <v>267</v>
      </c>
      <c r="K1028" t="s">
        <v>899</v>
      </c>
      <c r="L1028" t="s">
        <v>1786</v>
      </c>
      <c r="M1028" t="s">
        <v>446</v>
      </c>
      <c r="N1028" s="1906">
        <v>19.399999999999999</v>
      </c>
      <c r="O1028">
        <f t="shared" si="31"/>
        <v>16</v>
      </c>
      <c r="P1028" s="2015">
        <v>0.67812453703703701</v>
      </c>
    </row>
    <row r="1029" spans="1:16" x14ac:dyDescent="0.25">
      <c r="A1029" t="str">
        <f t="shared" si="30"/>
        <v>16-22</v>
      </c>
      <c r="B1029" s="1907">
        <v>22</v>
      </c>
      <c r="C1029" t="s">
        <v>980</v>
      </c>
      <c r="D1029" t="s">
        <v>110</v>
      </c>
      <c r="F1029" t="s">
        <v>981</v>
      </c>
      <c r="G1029" t="s">
        <v>118</v>
      </c>
      <c r="H1029" t="s">
        <v>1763</v>
      </c>
      <c r="I1029" t="s">
        <v>914</v>
      </c>
      <c r="J1029" t="s">
        <v>267</v>
      </c>
      <c r="K1029" t="s">
        <v>899</v>
      </c>
      <c r="L1029" t="s">
        <v>1787</v>
      </c>
      <c r="M1029" t="s">
        <v>1407</v>
      </c>
      <c r="N1029" s="1908">
        <v>18.989999999999998</v>
      </c>
      <c r="O1029">
        <f t="shared" si="31"/>
        <v>16</v>
      </c>
      <c r="P1029" s="2015">
        <v>0.6782614583333334</v>
      </c>
    </row>
    <row r="1030" spans="1:16" x14ac:dyDescent="0.25">
      <c r="A1030" t="str">
        <f t="shared" si="30"/>
        <v>16-58</v>
      </c>
      <c r="B1030" s="1909">
        <v>58</v>
      </c>
      <c r="C1030" t="s">
        <v>1067</v>
      </c>
      <c r="D1030" t="s">
        <v>1068</v>
      </c>
      <c r="F1030" t="s">
        <v>1069</v>
      </c>
      <c r="G1030" t="s">
        <v>1066</v>
      </c>
      <c r="H1030" t="s">
        <v>1763</v>
      </c>
      <c r="I1030" t="s">
        <v>263</v>
      </c>
      <c r="J1030" t="s">
        <v>267</v>
      </c>
      <c r="K1030" t="s">
        <v>899</v>
      </c>
      <c r="L1030" t="s">
        <v>1788</v>
      </c>
      <c r="M1030" t="s">
        <v>287</v>
      </c>
      <c r="N1030" s="1910">
        <v>19.57</v>
      </c>
      <c r="O1030">
        <f t="shared" si="31"/>
        <v>16</v>
      </c>
      <c r="P1030" s="2015">
        <v>0.67831539351851855</v>
      </c>
    </row>
    <row r="1031" spans="1:16" x14ac:dyDescent="0.25">
      <c r="A1031" t="str">
        <f t="shared" ref="A1031:A1094" si="32">CONCATENATE(TEXT(O1031,"00"),"-",B1031)</f>
        <v>16-25</v>
      </c>
      <c r="B1031" s="1911">
        <v>25</v>
      </c>
      <c r="C1031" t="s">
        <v>994</v>
      </c>
      <c r="D1031" t="s">
        <v>921</v>
      </c>
      <c r="F1031" t="s">
        <v>48</v>
      </c>
      <c r="G1031" t="s">
        <v>262</v>
      </c>
      <c r="H1031" t="s">
        <v>1763</v>
      </c>
      <c r="I1031" t="s">
        <v>995</v>
      </c>
      <c r="J1031" t="s">
        <v>267</v>
      </c>
      <c r="K1031" t="s">
        <v>899</v>
      </c>
      <c r="L1031" t="s">
        <v>1789</v>
      </c>
      <c r="M1031" t="s">
        <v>376</v>
      </c>
      <c r="N1031" s="1912">
        <v>19.649999999999999</v>
      </c>
      <c r="O1031">
        <f t="shared" si="31"/>
        <v>16</v>
      </c>
      <c r="P1031" s="2015">
        <v>0.67856516203703698</v>
      </c>
    </row>
    <row r="1032" spans="1:16" x14ac:dyDescent="0.25">
      <c r="A1032" t="str">
        <f t="shared" si="32"/>
        <v>16-69</v>
      </c>
      <c r="B1032" s="1913">
        <v>69</v>
      </c>
      <c r="C1032" t="s">
        <v>1011</v>
      </c>
      <c r="D1032" t="s">
        <v>260</v>
      </c>
      <c r="F1032" t="s">
        <v>1012</v>
      </c>
      <c r="G1032" t="s">
        <v>1010</v>
      </c>
      <c r="H1032" t="s">
        <v>1763</v>
      </c>
      <c r="I1032" t="s">
        <v>1013</v>
      </c>
      <c r="J1032" t="s">
        <v>267</v>
      </c>
      <c r="K1032" t="s">
        <v>899</v>
      </c>
      <c r="L1032" t="s">
        <v>1790</v>
      </c>
      <c r="M1032" t="s">
        <v>448</v>
      </c>
      <c r="N1032" s="1914">
        <v>19.07</v>
      </c>
      <c r="O1032">
        <f t="shared" si="31"/>
        <v>16</v>
      </c>
      <c r="P1032" s="2015">
        <v>0.67856736111111104</v>
      </c>
    </row>
    <row r="1033" spans="1:16" x14ac:dyDescent="0.25">
      <c r="A1033" t="str">
        <f t="shared" si="32"/>
        <v>16-83</v>
      </c>
      <c r="B1033" s="1915">
        <v>83</v>
      </c>
      <c r="C1033" t="s">
        <v>1148</v>
      </c>
      <c r="D1033" t="s">
        <v>245</v>
      </c>
      <c r="F1033" t="s">
        <v>1149</v>
      </c>
      <c r="G1033" t="s">
        <v>1147</v>
      </c>
      <c r="H1033" t="s">
        <v>1763</v>
      </c>
      <c r="I1033" t="s">
        <v>215</v>
      </c>
      <c r="J1033" t="s">
        <v>267</v>
      </c>
      <c r="K1033" t="s">
        <v>899</v>
      </c>
      <c r="L1033" t="s">
        <v>1791</v>
      </c>
      <c r="M1033" t="s">
        <v>465</v>
      </c>
      <c r="N1033" s="1916">
        <v>19.03</v>
      </c>
      <c r="O1033">
        <f t="shared" si="31"/>
        <v>16</v>
      </c>
      <c r="P1033" s="2015">
        <v>0.67858645833333331</v>
      </c>
    </row>
    <row r="1034" spans="1:16" x14ac:dyDescent="0.25">
      <c r="A1034" t="str">
        <f t="shared" si="32"/>
        <v>16-45</v>
      </c>
      <c r="B1034" s="1917">
        <v>45</v>
      </c>
      <c r="C1034" t="s">
        <v>1101</v>
      </c>
      <c r="D1034" t="s">
        <v>154</v>
      </c>
      <c r="F1034" t="s">
        <v>1102</v>
      </c>
      <c r="G1034" t="s">
        <v>199</v>
      </c>
      <c r="H1034" t="s">
        <v>1763</v>
      </c>
      <c r="I1034" t="s">
        <v>904</v>
      </c>
      <c r="J1034" t="s">
        <v>267</v>
      </c>
      <c r="K1034" t="s">
        <v>899</v>
      </c>
      <c r="L1034" t="s">
        <v>1792</v>
      </c>
      <c r="M1034" t="s">
        <v>574</v>
      </c>
      <c r="N1034" s="1918">
        <v>18.11</v>
      </c>
      <c r="O1034">
        <f t="shared" si="31"/>
        <v>16</v>
      </c>
      <c r="P1034" s="2015">
        <v>0.67861840277777785</v>
      </c>
    </row>
    <row r="1035" spans="1:16" x14ac:dyDescent="0.25">
      <c r="A1035" t="str">
        <f t="shared" si="32"/>
        <v>16-66</v>
      </c>
      <c r="B1035" s="1919">
        <v>66</v>
      </c>
      <c r="C1035" t="s">
        <v>1159</v>
      </c>
      <c r="D1035" t="s">
        <v>35</v>
      </c>
      <c r="F1035" t="s">
        <v>1160</v>
      </c>
      <c r="G1035" t="s">
        <v>1158</v>
      </c>
      <c r="H1035" t="s">
        <v>1763</v>
      </c>
      <c r="I1035" t="s">
        <v>1161</v>
      </c>
      <c r="J1035" t="s">
        <v>267</v>
      </c>
      <c r="K1035" t="s">
        <v>899</v>
      </c>
      <c r="L1035" t="s">
        <v>1793</v>
      </c>
      <c r="M1035" t="s">
        <v>289</v>
      </c>
      <c r="N1035" s="1920">
        <v>19.440000000000001</v>
      </c>
      <c r="O1035">
        <f t="shared" si="31"/>
        <v>16</v>
      </c>
      <c r="P1035" s="2015">
        <v>0.67862835648148145</v>
      </c>
    </row>
    <row r="1036" spans="1:16" x14ac:dyDescent="0.25">
      <c r="A1036" t="str">
        <f t="shared" si="32"/>
        <v>16-77</v>
      </c>
      <c r="B1036" s="1921">
        <v>77</v>
      </c>
      <c r="C1036" t="s">
        <v>1077</v>
      </c>
      <c r="D1036" t="s">
        <v>1078</v>
      </c>
      <c r="F1036" t="s">
        <v>1079</v>
      </c>
      <c r="G1036" t="s">
        <v>1076</v>
      </c>
      <c r="H1036" t="s">
        <v>1763</v>
      </c>
      <c r="I1036" t="s">
        <v>1047</v>
      </c>
      <c r="J1036" t="s">
        <v>267</v>
      </c>
      <c r="K1036" t="s">
        <v>899</v>
      </c>
      <c r="L1036" t="s">
        <v>1794</v>
      </c>
      <c r="M1036" t="s">
        <v>465</v>
      </c>
      <c r="N1036" s="1922">
        <v>19.03</v>
      </c>
      <c r="O1036">
        <f t="shared" si="31"/>
        <v>16</v>
      </c>
      <c r="P1036" s="2015">
        <v>0.67865532407407414</v>
      </c>
    </row>
    <row r="1037" spans="1:16" x14ac:dyDescent="0.25">
      <c r="A1037" t="str">
        <f t="shared" si="32"/>
        <v>16-70</v>
      </c>
      <c r="B1037" s="1923">
        <v>70</v>
      </c>
      <c r="C1037" t="s">
        <v>1062</v>
      </c>
      <c r="D1037" t="s">
        <v>1063</v>
      </c>
      <c r="F1037" t="s">
        <v>1064</v>
      </c>
      <c r="G1037" t="s">
        <v>1061</v>
      </c>
      <c r="H1037" t="s">
        <v>1763</v>
      </c>
      <c r="I1037" t="s">
        <v>26</v>
      </c>
      <c r="J1037" t="s">
        <v>267</v>
      </c>
      <c r="K1037" t="s">
        <v>899</v>
      </c>
      <c r="L1037" t="s">
        <v>1795</v>
      </c>
      <c r="M1037" t="s">
        <v>1407</v>
      </c>
      <c r="N1037" s="1924">
        <v>18.989999999999998</v>
      </c>
      <c r="O1037">
        <f t="shared" si="31"/>
        <v>16</v>
      </c>
      <c r="P1037" s="2015">
        <v>0.67880104166666666</v>
      </c>
    </row>
    <row r="1038" spans="1:16" x14ac:dyDescent="0.25">
      <c r="A1038" t="str">
        <f t="shared" si="32"/>
        <v>16-19</v>
      </c>
      <c r="B1038" s="1925">
        <v>19</v>
      </c>
      <c r="C1038" t="s">
        <v>955</v>
      </c>
      <c r="D1038" t="s">
        <v>956</v>
      </c>
      <c r="F1038" t="s">
        <v>957</v>
      </c>
      <c r="G1038" t="s">
        <v>141</v>
      </c>
      <c r="H1038" t="s">
        <v>1763</v>
      </c>
      <c r="I1038" t="s">
        <v>958</v>
      </c>
      <c r="J1038" t="s">
        <v>267</v>
      </c>
      <c r="K1038" t="s">
        <v>899</v>
      </c>
      <c r="L1038" t="s">
        <v>1796</v>
      </c>
      <c r="M1038" t="s">
        <v>308</v>
      </c>
      <c r="N1038" s="1926">
        <v>18.670000000000002</v>
      </c>
      <c r="O1038">
        <f t="shared" si="31"/>
        <v>16</v>
      </c>
      <c r="P1038" s="2015">
        <v>0.67883483796296307</v>
      </c>
    </row>
    <row r="1039" spans="1:16" x14ac:dyDescent="0.25">
      <c r="A1039" t="str">
        <f t="shared" si="32"/>
        <v>16-72</v>
      </c>
      <c r="B1039" s="1927">
        <v>72</v>
      </c>
      <c r="C1039" t="s">
        <v>1128</v>
      </c>
      <c r="D1039" t="s">
        <v>1129</v>
      </c>
      <c r="F1039" t="s">
        <v>1130</v>
      </c>
      <c r="G1039" t="s">
        <v>1127</v>
      </c>
      <c r="H1039" t="s">
        <v>1763</v>
      </c>
      <c r="I1039" t="s">
        <v>1131</v>
      </c>
      <c r="J1039" t="s">
        <v>267</v>
      </c>
      <c r="K1039" t="s">
        <v>899</v>
      </c>
      <c r="L1039" t="s">
        <v>1797</v>
      </c>
      <c r="M1039" t="s">
        <v>400</v>
      </c>
      <c r="N1039" s="1928">
        <v>18.87</v>
      </c>
      <c r="O1039">
        <f t="shared" si="31"/>
        <v>16</v>
      </c>
      <c r="P1039" s="2015">
        <v>0.6790250000000001</v>
      </c>
    </row>
    <row r="1040" spans="1:16" x14ac:dyDescent="0.25">
      <c r="A1040" t="str">
        <f t="shared" si="32"/>
        <v>16-89</v>
      </c>
      <c r="B1040" s="1929">
        <v>89</v>
      </c>
      <c r="C1040" t="s">
        <v>1116</v>
      </c>
      <c r="D1040" t="s">
        <v>902</v>
      </c>
      <c r="F1040" t="s">
        <v>1117</v>
      </c>
      <c r="G1040" t="s">
        <v>1115</v>
      </c>
      <c r="H1040" t="s">
        <v>1763</v>
      </c>
      <c r="I1040" t="s">
        <v>1118</v>
      </c>
      <c r="J1040" t="s">
        <v>267</v>
      </c>
      <c r="K1040" t="s">
        <v>899</v>
      </c>
      <c r="L1040" t="s">
        <v>1798</v>
      </c>
      <c r="M1040" t="s">
        <v>461</v>
      </c>
      <c r="N1040" s="1930">
        <v>18.79</v>
      </c>
      <c r="O1040">
        <f t="shared" si="31"/>
        <v>16</v>
      </c>
      <c r="P1040" s="2015">
        <v>0.67904733796296302</v>
      </c>
    </row>
    <row r="1041" spans="1:16" x14ac:dyDescent="0.25">
      <c r="A1041" t="str">
        <f t="shared" si="32"/>
        <v>16-93</v>
      </c>
      <c r="B1041" s="1931">
        <v>93</v>
      </c>
      <c r="C1041" t="s">
        <v>1144</v>
      </c>
      <c r="D1041" t="s">
        <v>53</v>
      </c>
      <c r="F1041" t="s">
        <v>1145</v>
      </c>
      <c r="G1041" t="s">
        <v>1143</v>
      </c>
      <c r="H1041" t="s">
        <v>1763</v>
      </c>
      <c r="I1041" t="s">
        <v>1146</v>
      </c>
      <c r="J1041" t="s">
        <v>267</v>
      </c>
      <c r="K1041" t="s">
        <v>899</v>
      </c>
      <c r="L1041" t="s">
        <v>1799</v>
      </c>
      <c r="M1041" t="s">
        <v>297</v>
      </c>
      <c r="N1041" s="1932">
        <v>18.95</v>
      </c>
      <c r="O1041">
        <f t="shared" si="31"/>
        <v>16</v>
      </c>
      <c r="P1041" s="2015">
        <v>0.6790501157407407</v>
      </c>
    </row>
    <row r="1042" spans="1:16" x14ac:dyDescent="0.25">
      <c r="A1042" t="str">
        <f t="shared" si="32"/>
        <v>16-94</v>
      </c>
      <c r="B1042" s="1933">
        <v>94</v>
      </c>
      <c r="C1042" t="s">
        <v>1139</v>
      </c>
      <c r="D1042" t="s">
        <v>58</v>
      </c>
      <c r="F1042" t="s">
        <v>1140</v>
      </c>
      <c r="G1042" t="s">
        <v>1138</v>
      </c>
      <c r="H1042" t="s">
        <v>1763</v>
      </c>
      <c r="I1042" t="s">
        <v>1141</v>
      </c>
      <c r="J1042" t="s">
        <v>267</v>
      </c>
      <c r="K1042" t="s">
        <v>899</v>
      </c>
      <c r="L1042" t="s">
        <v>1800</v>
      </c>
      <c r="M1042" t="s">
        <v>389</v>
      </c>
      <c r="N1042" s="1934">
        <v>19.11</v>
      </c>
      <c r="O1042">
        <f t="shared" si="31"/>
        <v>16</v>
      </c>
      <c r="P1042" s="2015">
        <v>0.67907395833333339</v>
      </c>
    </row>
    <row r="1043" spans="1:16" x14ac:dyDescent="0.25">
      <c r="A1043" t="str">
        <f t="shared" si="32"/>
        <v>18-4</v>
      </c>
      <c r="B1043" s="1935">
        <v>4</v>
      </c>
      <c r="C1043" t="s">
        <v>916</v>
      </c>
      <c r="D1043" t="s">
        <v>917</v>
      </c>
      <c r="F1043" t="s">
        <v>48</v>
      </c>
      <c r="G1043" t="s">
        <v>236</v>
      </c>
      <c r="H1043" t="s">
        <v>1801</v>
      </c>
      <c r="I1043" t="s">
        <v>918</v>
      </c>
      <c r="J1043" t="s">
        <v>112</v>
      </c>
      <c r="K1043" t="s">
        <v>899</v>
      </c>
      <c r="L1043" t="s">
        <v>1802</v>
      </c>
      <c r="M1043" t="s">
        <v>1351</v>
      </c>
      <c r="N1043" s="1936">
        <v>20.83</v>
      </c>
      <c r="O1043">
        <f t="shared" si="31"/>
        <v>18</v>
      </c>
      <c r="P1043" s="2015">
        <v>0.68026805555555558</v>
      </c>
    </row>
    <row r="1044" spans="1:16" x14ac:dyDescent="0.25">
      <c r="A1044" t="str">
        <f t="shared" si="32"/>
        <v>18-1</v>
      </c>
      <c r="B1044" s="1937">
        <v>1</v>
      </c>
      <c r="C1044" t="s">
        <v>920</v>
      </c>
      <c r="D1044" t="s">
        <v>921</v>
      </c>
      <c r="F1044" t="s">
        <v>48</v>
      </c>
      <c r="G1044" t="s">
        <v>241</v>
      </c>
      <c r="H1044" t="s">
        <v>1801</v>
      </c>
      <c r="I1044" t="s">
        <v>922</v>
      </c>
      <c r="J1044" t="s">
        <v>112</v>
      </c>
      <c r="K1044" t="s">
        <v>899</v>
      </c>
      <c r="L1044" t="s">
        <v>1803</v>
      </c>
      <c r="M1044" t="s">
        <v>278</v>
      </c>
      <c r="N1044" s="1938">
        <v>20.09</v>
      </c>
      <c r="O1044">
        <f t="shared" si="31"/>
        <v>18</v>
      </c>
      <c r="P1044" s="2015">
        <v>0.68047604166666664</v>
      </c>
    </row>
    <row r="1045" spans="1:16" x14ac:dyDescent="0.25">
      <c r="A1045" t="str">
        <f t="shared" si="32"/>
        <v>18-18</v>
      </c>
      <c r="B1045" s="1939">
        <v>18</v>
      </c>
      <c r="C1045" t="s">
        <v>948</v>
      </c>
      <c r="D1045" t="s">
        <v>949</v>
      </c>
      <c r="F1045" t="s">
        <v>950</v>
      </c>
      <c r="G1045" t="s">
        <v>43</v>
      </c>
      <c r="H1045" t="s">
        <v>1801</v>
      </c>
      <c r="I1045" t="s">
        <v>914</v>
      </c>
      <c r="J1045" t="s">
        <v>112</v>
      </c>
      <c r="K1045" t="s">
        <v>899</v>
      </c>
      <c r="L1045" t="s">
        <v>1804</v>
      </c>
      <c r="M1045" t="s">
        <v>378</v>
      </c>
      <c r="N1045" s="1940">
        <v>19.96</v>
      </c>
      <c r="O1045">
        <f t="shared" si="31"/>
        <v>18</v>
      </c>
      <c r="P1045" s="2015">
        <v>0.68112384259259262</v>
      </c>
    </row>
    <row r="1046" spans="1:16" x14ac:dyDescent="0.25">
      <c r="A1046" t="str">
        <f t="shared" si="32"/>
        <v>18-2</v>
      </c>
      <c r="B1046" s="1941">
        <v>2</v>
      </c>
      <c r="C1046" t="s">
        <v>932</v>
      </c>
      <c r="D1046" t="s">
        <v>933</v>
      </c>
      <c r="F1046" t="s">
        <v>934</v>
      </c>
      <c r="G1046" t="s">
        <v>130</v>
      </c>
      <c r="H1046" t="s">
        <v>1801</v>
      </c>
      <c r="I1046" t="s">
        <v>914</v>
      </c>
      <c r="J1046" t="s">
        <v>112</v>
      </c>
      <c r="K1046" t="s">
        <v>899</v>
      </c>
      <c r="L1046" t="s">
        <v>1805</v>
      </c>
      <c r="M1046" t="s">
        <v>373</v>
      </c>
      <c r="N1046" s="1942">
        <v>20.22</v>
      </c>
      <c r="O1046">
        <f t="shared" si="31"/>
        <v>18</v>
      </c>
      <c r="P1046" s="2015">
        <v>0.68125520833333331</v>
      </c>
    </row>
    <row r="1047" spans="1:16" x14ac:dyDescent="0.25">
      <c r="A1047" t="str">
        <f t="shared" si="32"/>
        <v>18-20</v>
      </c>
      <c r="B1047" s="1943">
        <v>20</v>
      </c>
      <c r="C1047" t="s">
        <v>906</v>
      </c>
      <c r="D1047" t="s">
        <v>907</v>
      </c>
      <c r="F1047" t="s">
        <v>908</v>
      </c>
      <c r="G1047" t="s">
        <v>107</v>
      </c>
      <c r="H1047" t="s">
        <v>1801</v>
      </c>
      <c r="I1047" t="s">
        <v>909</v>
      </c>
      <c r="J1047" t="s">
        <v>112</v>
      </c>
      <c r="K1047" t="s">
        <v>899</v>
      </c>
      <c r="L1047" t="s">
        <v>1806</v>
      </c>
      <c r="M1047" t="s">
        <v>370</v>
      </c>
      <c r="N1047" s="1944">
        <v>19.87</v>
      </c>
      <c r="O1047">
        <f t="shared" si="31"/>
        <v>18</v>
      </c>
      <c r="P1047" s="2015">
        <v>0.68149560185185187</v>
      </c>
    </row>
    <row r="1048" spans="1:16" x14ac:dyDescent="0.25">
      <c r="A1048" t="str">
        <f t="shared" si="32"/>
        <v>18-9</v>
      </c>
      <c r="B1048" s="1945">
        <v>9</v>
      </c>
      <c r="C1048" t="s">
        <v>901</v>
      </c>
      <c r="D1048" t="s">
        <v>902</v>
      </c>
      <c r="F1048" t="s">
        <v>903</v>
      </c>
      <c r="G1048" t="s">
        <v>112</v>
      </c>
      <c r="H1048" t="s">
        <v>1801</v>
      </c>
      <c r="I1048" t="s">
        <v>904</v>
      </c>
      <c r="J1048" t="s">
        <v>112</v>
      </c>
      <c r="K1048" t="s">
        <v>899</v>
      </c>
      <c r="L1048" t="s">
        <v>1807</v>
      </c>
      <c r="M1048" t="s">
        <v>450</v>
      </c>
      <c r="N1048" s="1946">
        <v>19.61</v>
      </c>
      <c r="O1048">
        <f t="shared" si="31"/>
        <v>18</v>
      </c>
      <c r="P1048" s="2015">
        <v>0.68155775462962964</v>
      </c>
    </row>
    <row r="1049" spans="1:16" x14ac:dyDescent="0.25">
      <c r="A1049" t="str">
        <f t="shared" si="32"/>
        <v>18-40</v>
      </c>
      <c r="B1049" s="1947">
        <v>40</v>
      </c>
      <c r="C1049" t="s">
        <v>975</v>
      </c>
      <c r="D1049" t="s">
        <v>976</v>
      </c>
      <c r="F1049" t="s">
        <v>977</v>
      </c>
      <c r="G1049" t="s">
        <v>83</v>
      </c>
      <c r="H1049" t="s">
        <v>1801</v>
      </c>
      <c r="I1049" t="s">
        <v>978</v>
      </c>
      <c r="J1049" t="s">
        <v>112</v>
      </c>
      <c r="K1049" t="s">
        <v>899</v>
      </c>
      <c r="L1049" t="s">
        <v>1808</v>
      </c>
      <c r="M1049" t="s">
        <v>1349</v>
      </c>
      <c r="N1049" s="1948">
        <v>20.69</v>
      </c>
      <c r="O1049">
        <f t="shared" si="31"/>
        <v>18</v>
      </c>
      <c r="P1049" s="2015">
        <v>0.68160185185185185</v>
      </c>
    </row>
    <row r="1050" spans="1:16" x14ac:dyDescent="0.25">
      <c r="A1050" t="str">
        <f t="shared" si="32"/>
        <v>18-38</v>
      </c>
      <c r="B1050" s="1949">
        <v>38</v>
      </c>
      <c r="C1050" t="s">
        <v>965</v>
      </c>
      <c r="D1050" t="s">
        <v>966</v>
      </c>
      <c r="F1050" t="s">
        <v>48</v>
      </c>
      <c r="G1050" t="s">
        <v>214</v>
      </c>
      <c r="H1050" t="s">
        <v>1801</v>
      </c>
      <c r="I1050" t="s">
        <v>967</v>
      </c>
      <c r="J1050" t="s">
        <v>112</v>
      </c>
      <c r="K1050" t="s">
        <v>899</v>
      </c>
      <c r="L1050" t="s">
        <v>1809</v>
      </c>
      <c r="M1050" t="s">
        <v>276</v>
      </c>
      <c r="N1050" s="1950">
        <v>20.18</v>
      </c>
      <c r="O1050">
        <f t="shared" si="31"/>
        <v>18</v>
      </c>
      <c r="P1050" s="2015">
        <v>0.68161076388888897</v>
      </c>
    </row>
    <row r="1051" spans="1:16" x14ac:dyDescent="0.25">
      <c r="A1051" t="str">
        <f t="shared" si="32"/>
        <v>18-6</v>
      </c>
      <c r="B1051" s="1951">
        <v>6</v>
      </c>
      <c r="C1051" t="s">
        <v>911</v>
      </c>
      <c r="D1051" t="s">
        <v>912</v>
      </c>
      <c r="F1051" t="s">
        <v>913</v>
      </c>
      <c r="G1051" t="s">
        <v>95</v>
      </c>
      <c r="H1051" t="s">
        <v>1801</v>
      </c>
      <c r="I1051" t="s">
        <v>914</v>
      </c>
      <c r="J1051" t="s">
        <v>112</v>
      </c>
      <c r="K1051" t="s">
        <v>899</v>
      </c>
      <c r="L1051" t="s">
        <v>1810</v>
      </c>
      <c r="M1051" t="s">
        <v>287</v>
      </c>
      <c r="N1051" s="1952">
        <v>19.57</v>
      </c>
      <c r="O1051">
        <f t="shared" si="31"/>
        <v>18</v>
      </c>
      <c r="P1051" s="2015">
        <v>0.68174432870370361</v>
      </c>
    </row>
    <row r="1052" spans="1:16" x14ac:dyDescent="0.25">
      <c r="A1052" t="str">
        <f t="shared" si="32"/>
        <v>18-7</v>
      </c>
      <c r="B1052" s="1953">
        <v>7</v>
      </c>
      <c r="C1052" t="s">
        <v>896</v>
      </c>
      <c r="D1052" t="s">
        <v>105</v>
      </c>
      <c r="F1052" t="s">
        <v>897</v>
      </c>
      <c r="G1052" t="s">
        <v>204</v>
      </c>
      <c r="H1052" t="s">
        <v>1801</v>
      </c>
      <c r="I1052" t="s">
        <v>898</v>
      </c>
      <c r="J1052" t="s">
        <v>112</v>
      </c>
      <c r="K1052" t="s">
        <v>899</v>
      </c>
      <c r="L1052" t="s">
        <v>1811</v>
      </c>
      <c r="M1052" t="s">
        <v>276</v>
      </c>
      <c r="N1052" s="1954">
        <v>20.18</v>
      </c>
      <c r="O1052">
        <f t="shared" si="31"/>
        <v>18</v>
      </c>
      <c r="P1052" s="2015">
        <v>0.68175671296296292</v>
      </c>
    </row>
    <row r="1053" spans="1:16" x14ac:dyDescent="0.25">
      <c r="A1053" t="str">
        <f t="shared" si="32"/>
        <v>18-12</v>
      </c>
      <c r="B1053" s="1955">
        <v>12</v>
      </c>
      <c r="C1053" t="s">
        <v>961</v>
      </c>
      <c r="D1053" t="s">
        <v>962</v>
      </c>
      <c r="F1053" t="s">
        <v>963</v>
      </c>
      <c r="G1053" t="s">
        <v>960</v>
      </c>
      <c r="H1053" t="s">
        <v>1801</v>
      </c>
      <c r="I1053" t="s">
        <v>914</v>
      </c>
      <c r="J1053" t="s">
        <v>112</v>
      </c>
      <c r="K1053" t="s">
        <v>899</v>
      </c>
      <c r="L1053" t="s">
        <v>1812</v>
      </c>
      <c r="M1053" t="s">
        <v>285</v>
      </c>
      <c r="N1053" s="1956">
        <v>19.739999999999998</v>
      </c>
      <c r="O1053">
        <f t="shared" si="31"/>
        <v>18</v>
      </c>
      <c r="P1053" s="2015">
        <v>0.68204594907407401</v>
      </c>
    </row>
    <row r="1054" spans="1:16" x14ac:dyDescent="0.25">
      <c r="A1054" t="str">
        <f t="shared" si="32"/>
        <v>18-10</v>
      </c>
      <c r="B1054" s="1957">
        <v>10</v>
      </c>
      <c r="C1054" t="s">
        <v>985</v>
      </c>
      <c r="D1054" t="s">
        <v>986</v>
      </c>
      <c r="F1054" t="s">
        <v>987</v>
      </c>
      <c r="G1054" t="s">
        <v>209</v>
      </c>
      <c r="H1054" t="s">
        <v>1801</v>
      </c>
      <c r="I1054" t="s">
        <v>988</v>
      </c>
      <c r="J1054" t="s">
        <v>112</v>
      </c>
      <c r="K1054" t="s">
        <v>899</v>
      </c>
      <c r="L1054" t="s">
        <v>1813</v>
      </c>
      <c r="M1054" t="s">
        <v>365</v>
      </c>
      <c r="N1054" s="1958">
        <v>20.36</v>
      </c>
      <c r="O1054">
        <f t="shared" si="31"/>
        <v>18</v>
      </c>
      <c r="P1054" s="2015">
        <v>0.68218263888888886</v>
      </c>
    </row>
    <row r="1055" spans="1:16" x14ac:dyDescent="0.25">
      <c r="A1055" t="str">
        <f t="shared" si="32"/>
        <v>18-14</v>
      </c>
      <c r="B1055" s="1959">
        <v>14</v>
      </c>
      <c r="C1055" t="s">
        <v>92</v>
      </c>
      <c r="D1055" t="s">
        <v>952</v>
      </c>
      <c r="F1055" t="s">
        <v>953</v>
      </c>
      <c r="G1055" t="s">
        <v>662</v>
      </c>
      <c r="H1055" t="s">
        <v>1801</v>
      </c>
      <c r="I1055" t="s">
        <v>927</v>
      </c>
      <c r="J1055" t="s">
        <v>112</v>
      </c>
      <c r="K1055" t="s">
        <v>899</v>
      </c>
      <c r="L1055" t="s">
        <v>1814</v>
      </c>
      <c r="M1055" t="s">
        <v>287</v>
      </c>
      <c r="N1055" s="1960">
        <v>19.57</v>
      </c>
      <c r="O1055">
        <f t="shared" si="31"/>
        <v>18</v>
      </c>
      <c r="P1055" s="2015">
        <v>0.68230185185185188</v>
      </c>
    </row>
    <row r="1056" spans="1:16" x14ac:dyDescent="0.25">
      <c r="A1056" t="str">
        <f t="shared" si="32"/>
        <v>18-13</v>
      </c>
      <c r="B1056" s="1961">
        <v>13</v>
      </c>
      <c r="C1056" t="s">
        <v>940</v>
      </c>
      <c r="D1056" t="s">
        <v>941</v>
      </c>
      <c r="F1056" t="s">
        <v>942</v>
      </c>
      <c r="G1056" t="s">
        <v>634</v>
      </c>
      <c r="H1056" t="s">
        <v>1801</v>
      </c>
      <c r="I1056" t="s">
        <v>914</v>
      </c>
      <c r="J1056" t="s">
        <v>112</v>
      </c>
      <c r="K1056" t="s">
        <v>899</v>
      </c>
      <c r="L1056" t="s">
        <v>1815</v>
      </c>
      <c r="M1056" t="s">
        <v>555</v>
      </c>
      <c r="N1056" s="1962">
        <v>19.52</v>
      </c>
      <c r="O1056">
        <f t="shared" si="31"/>
        <v>18</v>
      </c>
      <c r="P1056" s="2015">
        <v>0.68233391203703697</v>
      </c>
    </row>
    <row r="1057" spans="1:16" x14ac:dyDescent="0.25">
      <c r="A1057" t="str">
        <f t="shared" si="32"/>
        <v>18-8</v>
      </c>
      <c r="B1057" s="1963">
        <v>8</v>
      </c>
      <c r="C1057" t="s">
        <v>924</v>
      </c>
      <c r="D1057" t="s">
        <v>925</v>
      </c>
      <c r="F1057" t="s">
        <v>926</v>
      </c>
      <c r="G1057" t="s">
        <v>267</v>
      </c>
      <c r="H1057" t="s">
        <v>1801</v>
      </c>
      <c r="I1057" t="s">
        <v>927</v>
      </c>
      <c r="J1057" t="s">
        <v>112</v>
      </c>
      <c r="K1057" t="s">
        <v>899</v>
      </c>
      <c r="L1057" t="s">
        <v>1816</v>
      </c>
      <c r="M1057" t="s">
        <v>502</v>
      </c>
      <c r="N1057" s="1964">
        <v>19.690000000000001</v>
      </c>
      <c r="O1057">
        <f t="shared" si="31"/>
        <v>18</v>
      </c>
      <c r="P1057" s="2015">
        <v>0.68264004629629627</v>
      </c>
    </row>
    <row r="1058" spans="1:16" x14ac:dyDescent="0.25">
      <c r="A1058" t="str">
        <f t="shared" si="32"/>
        <v>18-34</v>
      </c>
      <c r="B1058" s="1965">
        <v>34</v>
      </c>
      <c r="C1058" t="s">
        <v>1207</v>
      </c>
      <c r="D1058" t="s">
        <v>116</v>
      </c>
      <c r="F1058" t="s">
        <v>1208</v>
      </c>
      <c r="G1058" t="s">
        <v>1206</v>
      </c>
      <c r="H1058" t="s">
        <v>1801</v>
      </c>
      <c r="I1058" t="s">
        <v>639</v>
      </c>
      <c r="J1058" t="s">
        <v>112</v>
      </c>
      <c r="K1058" t="s">
        <v>899</v>
      </c>
      <c r="L1058" t="s">
        <v>1817</v>
      </c>
      <c r="M1058" t="s">
        <v>291</v>
      </c>
      <c r="N1058" s="1966">
        <v>19.48</v>
      </c>
      <c r="O1058">
        <f t="shared" si="31"/>
        <v>18</v>
      </c>
      <c r="P1058" s="2015">
        <v>0.68274687499999998</v>
      </c>
    </row>
    <row r="1059" spans="1:16" x14ac:dyDescent="0.25">
      <c r="A1059" t="str">
        <f t="shared" si="32"/>
        <v>18-37</v>
      </c>
      <c r="B1059" s="1967">
        <v>37</v>
      </c>
      <c r="C1059" t="s">
        <v>1025</v>
      </c>
      <c r="D1059" t="s">
        <v>1026</v>
      </c>
      <c r="F1059" t="s">
        <v>1027</v>
      </c>
      <c r="G1059" t="s">
        <v>25</v>
      </c>
      <c r="H1059" t="s">
        <v>1801</v>
      </c>
      <c r="I1059" t="s">
        <v>626</v>
      </c>
      <c r="J1059" t="s">
        <v>112</v>
      </c>
      <c r="K1059" t="s">
        <v>899</v>
      </c>
      <c r="L1059" t="s">
        <v>1818</v>
      </c>
      <c r="M1059" t="s">
        <v>382</v>
      </c>
      <c r="N1059" s="1968">
        <v>19.309999999999999</v>
      </c>
      <c r="O1059">
        <f t="shared" si="31"/>
        <v>18</v>
      </c>
      <c r="P1059" s="2015">
        <v>0.68301504629629628</v>
      </c>
    </row>
    <row r="1060" spans="1:16" x14ac:dyDescent="0.25">
      <c r="A1060" t="str">
        <f t="shared" si="32"/>
        <v>18-21</v>
      </c>
      <c r="B1060" s="1969">
        <v>21</v>
      </c>
      <c r="C1060" t="s">
        <v>969</v>
      </c>
      <c r="D1060" t="s">
        <v>165</v>
      </c>
      <c r="F1060" t="s">
        <v>970</v>
      </c>
      <c r="G1060" t="s">
        <v>256</v>
      </c>
      <c r="H1060" t="s">
        <v>1801</v>
      </c>
      <c r="I1060" t="s">
        <v>904</v>
      </c>
      <c r="J1060" t="s">
        <v>112</v>
      </c>
      <c r="K1060" t="s">
        <v>899</v>
      </c>
      <c r="L1060" t="s">
        <v>1819</v>
      </c>
      <c r="M1060" t="s">
        <v>555</v>
      </c>
      <c r="N1060" s="1970">
        <v>19.52</v>
      </c>
      <c r="O1060">
        <f t="shared" si="31"/>
        <v>18</v>
      </c>
      <c r="P1060" s="2015">
        <v>0.68308043981481481</v>
      </c>
    </row>
    <row r="1061" spans="1:16" x14ac:dyDescent="0.25">
      <c r="A1061" t="str">
        <f t="shared" si="32"/>
        <v>18-59</v>
      </c>
      <c r="B1061" s="1971">
        <v>59</v>
      </c>
      <c r="C1061" t="s">
        <v>1082</v>
      </c>
      <c r="D1061" t="s">
        <v>1083</v>
      </c>
      <c r="F1061" t="s">
        <v>1084</v>
      </c>
      <c r="G1061" t="s">
        <v>1081</v>
      </c>
      <c r="H1061" t="s">
        <v>1801</v>
      </c>
      <c r="I1061" t="s">
        <v>72</v>
      </c>
      <c r="J1061" t="s">
        <v>112</v>
      </c>
      <c r="K1061" t="s">
        <v>899</v>
      </c>
      <c r="L1061" t="s">
        <v>1820</v>
      </c>
      <c r="M1061" t="s">
        <v>555</v>
      </c>
      <c r="N1061" s="1972">
        <v>19.52</v>
      </c>
      <c r="O1061">
        <f t="shared" si="31"/>
        <v>18</v>
      </c>
      <c r="P1061" s="2015">
        <v>0.68324120370370378</v>
      </c>
    </row>
    <row r="1062" spans="1:16" x14ac:dyDescent="0.25">
      <c r="A1062" t="str">
        <f t="shared" si="32"/>
        <v>18-11</v>
      </c>
      <c r="B1062" s="1973">
        <v>11</v>
      </c>
      <c r="C1062" t="s">
        <v>929</v>
      </c>
      <c r="D1062" t="s">
        <v>202</v>
      </c>
      <c r="F1062" t="s">
        <v>930</v>
      </c>
      <c r="G1062" t="s">
        <v>49</v>
      </c>
      <c r="H1062" t="s">
        <v>1801</v>
      </c>
      <c r="I1062" t="s">
        <v>914</v>
      </c>
      <c r="J1062" t="s">
        <v>112</v>
      </c>
      <c r="K1062" t="s">
        <v>899</v>
      </c>
      <c r="L1062" t="s">
        <v>1821</v>
      </c>
      <c r="M1062" t="s">
        <v>314</v>
      </c>
      <c r="N1062" s="1974">
        <v>18.399999999999999</v>
      </c>
      <c r="O1062">
        <f t="shared" si="31"/>
        <v>18</v>
      </c>
      <c r="P1062" s="2015">
        <v>0.68335057870370364</v>
      </c>
    </row>
    <row r="1063" spans="1:16" x14ac:dyDescent="0.25">
      <c r="A1063" t="str">
        <f t="shared" si="32"/>
        <v>18-15</v>
      </c>
      <c r="B1063" s="1975">
        <v>15</v>
      </c>
      <c r="C1063" t="s">
        <v>936</v>
      </c>
      <c r="D1063" t="s">
        <v>937</v>
      </c>
      <c r="F1063" t="s">
        <v>938</v>
      </c>
      <c r="G1063" t="s">
        <v>145</v>
      </c>
      <c r="H1063" t="s">
        <v>1801</v>
      </c>
      <c r="I1063" t="s">
        <v>939</v>
      </c>
      <c r="J1063" t="s">
        <v>112</v>
      </c>
      <c r="K1063" t="s">
        <v>899</v>
      </c>
      <c r="L1063" t="s">
        <v>1822</v>
      </c>
      <c r="M1063" t="s">
        <v>306</v>
      </c>
      <c r="N1063" s="1976">
        <v>18.75</v>
      </c>
      <c r="O1063">
        <f t="shared" si="31"/>
        <v>18</v>
      </c>
      <c r="P1063" s="2015">
        <v>0.68351273148148151</v>
      </c>
    </row>
    <row r="1064" spans="1:16" x14ac:dyDescent="0.25">
      <c r="A1064" t="str">
        <f t="shared" si="32"/>
        <v>18-29</v>
      </c>
      <c r="B1064" s="1977">
        <v>29</v>
      </c>
      <c r="C1064" t="s">
        <v>1020</v>
      </c>
      <c r="D1064" t="s">
        <v>1021</v>
      </c>
      <c r="F1064" t="s">
        <v>1022</v>
      </c>
      <c r="G1064" t="s">
        <v>182</v>
      </c>
      <c r="H1064" t="s">
        <v>1801</v>
      </c>
      <c r="I1064" t="s">
        <v>1023</v>
      </c>
      <c r="J1064" t="s">
        <v>112</v>
      </c>
      <c r="K1064" t="s">
        <v>899</v>
      </c>
      <c r="L1064" t="s">
        <v>1823</v>
      </c>
      <c r="M1064" t="s">
        <v>448</v>
      </c>
      <c r="N1064" s="1978">
        <v>19.07</v>
      </c>
      <c r="O1064">
        <f t="shared" si="31"/>
        <v>18</v>
      </c>
      <c r="P1064" s="2015">
        <v>0.68359282407407418</v>
      </c>
    </row>
    <row r="1065" spans="1:16" x14ac:dyDescent="0.25">
      <c r="A1065" t="str">
        <f t="shared" si="32"/>
        <v>18-24</v>
      </c>
      <c r="B1065" s="1979">
        <v>24</v>
      </c>
      <c r="C1065" t="s">
        <v>1270</v>
      </c>
      <c r="D1065" t="s">
        <v>1271</v>
      </c>
      <c r="F1065" t="s">
        <v>1272</v>
      </c>
      <c r="G1065" t="s">
        <v>193</v>
      </c>
      <c r="H1065" t="s">
        <v>1801</v>
      </c>
      <c r="I1065" t="s">
        <v>639</v>
      </c>
      <c r="J1065" t="s">
        <v>112</v>
      </c>
      <c r="K1065" t="s">
        <v>899</v>
      </c>
      <c r="L1065" t="s">
        <v>1824</v>
      </c>
      <c r="M1065" t="s">
        <v>318</v>
      </c>
      <c r="N1065" s="1980">
        <v>18.149999999999999</v>
      </c>
      <c r="O1065">
        <f t="shared" si="31"/>
        <v>18</v>
      </c>
      <c r="P1065" s="2015">
        <v>0.6837037037037037</v>
      </c>
    </row>
    <row r="1066" spans="1:16" x14ac:dyDescent="0.25">
      <c r="A1066" t="str">
        <f t="shared" si="32"/>
        <v>18-22</v>
      </c>
      <c r="B1066" s="1981">
        <v>22</v>
      </c>
      <c r="C1066" t="s">
        <v>980</v>
      </c>
      <c r="D1066" t="s">
        <v>110</v>
      </c>
      <c r="F1066" t="s">
        <v>981</v>
      </c>
      <c r="G1066" t="s">
        <v>118</v>
      </c>
      <c r="H1066" t="s">
        <v>1801</v>
      </c>
      <c r="I1066" t="s">
        <v>914</v>
      </c>
      <c r="J1066" t="s">
        <v>112</v>
      </c>
      <c r="K1066" t="s">
        <v>899</v>
      </c>
      <c r="L1066" t="s">
        <v>1825</v>
      </c>
      <c r="M1066" t="s">
        <v>465</v>
      </c>
      <c r="N1066" s="1982">
        <v>19.03</v>
      </c>
      <c r="O1066">
        <f t="shared" si="31"/>
        <v>18</v>
      </c>
      <c r="P1066" s="2015">
        <v>0.68374097222222219</v>
      </c>
    </row>
    <row r="1067" spans="1:16" x14ac:dyDescent="0.25">
      <c r="A1067" t="str">
        <f t="shared" si="32"/>
        <v>18-58</v>
      </c>
      <c r="B1067" s="1983">
        <v>58</v>
      </c>
      <c r="C1067" t="s">
        <v>1067</v>
      </c>
      <c r="D1067" t="s">
        <v>1068</v>
      </c>
      <c r="F1067" t="s">
        <v>1069</v>
      </c>
      <c r="G1067" t="s">
        <v>1066</v>
      </c>
      <c r="H1067" t="s">
        <v>1801</v>
      </c>
      <c r="I1067" t="s">
        <v>263</v>
      </c>
      <c r="J1067" t="s">
        <v>112</v>
      </c>
      <c r="K1067" t="s">
        <v>899</v>
      </c>
      <c r="L1067" t="s">
        <v>1826</v>
      </c>
      <c r="M1067" t="s">
        <v>448</v>
      </c>
      <c r="N1067" s="1984">
        <v>19.07</v>
      </c>
      <c r="O1067">
        <f t="shared" si="31"/>
        <v>18</v>
      </c>
      <c r="P1067" s="2015">
        <v>0.68378391203703703</v>
      </c>
    </row>
    <row r="1068" spans="1:16" x14ac:dyDescent="0.25">
      <c r="A1068" t="str">
        <f t="shared" si="32"/>
        <v>18-25</v>
      </c>
      <c r="B1068" s="1985">
        <v>25</v>
      </c>
      <c r="C1068" t="s">
        <v>994</v>
      </c>
      <c r="D1068" t="s">
        <v>921</v>
      </c>
      <c r="F1068" t="s">
        <v>48</v>
      </c>
      <c r="G1068" t="s">
        <v>262</v>
      </c>
      <c r="H1068" t="s">
        <v>1801</v>
      </c>
      <c r="I1068" t="s">
        <v>995</v>
      </c>
      <c r="J1068" t="s">
        <v>112</v>
      </c>
      <c r="K1068" t="s">
        <v>899</v>
      </c>
      <c r="L1068" t="s">
        <v>1827</v>
      </c>
      <c r="M1068" t="s">
        <v>376</v>
      </c>
      <c r="N1068" s="1986">
        <v>19.649999999999999</v>
      </c>
      <c r="O1068">
        <f t="shared" si="31"/>
        <v>18</v>
      </c>
      <c r="P1068" s="2015">
        <v>0.68387048611111112</v>
      </c>
    </row>
    <row r="1069" spans="1:16" x14ac:dyDescent="0.25">
      <c r="A1069" t="str">
        <f t="shared" si="32"/>
        <v>18-83</v>
      </c>
      <c r="B1069" s="1987">
        <v>83</v>
      </c>
      <c r="C1069" t="s">
        <v>1148</v>
      </c>
      <c r="D1069" t="s">
        <v>245</v>
      </c>
      <c r="F1069" t="s">
        <v>1149</v>
      </c>
      <c r="G1069" t="s">
        <v>1147</v>
      </c>
      <c r="H1069" t="s">
        <v>1801</v>
      </c>
      <c r="I1069" t="s">
        <v>215</v>
      </c>
      <c r="J1069" t="s">
        <v>112</v>
      </c>
      <c r="K1069" t="s">
        <v>899</v>
      </c>
      <c r="L1069" t="s">
        <v>1828</v>
      </c>
      <c r="M1069" t="s">
        <v>376</v>
      </c>
      <c r="N1069" s="1988">
        <v>19.649999999999999</v>
      </c>
      <c r="O1069">
        <f t="shared" si="31"/>
        <v>18</v>
      </c>
      <c r="P1069" s="2015">
        <v>0.68389328703703711</v>
      </c>
    </row>
    <row r="1070" spans="1:16" x14ac:dyDescent="0.25">
      <c r="A1070" t="str">
        <f t="shared" si="32"/>
        <v>18-68</v>
      </c>
      <c r="B1070" s="1989">
        <v>68</v>
      </c>
      <c r="C1070" t="s">
        <v>1181</v>
      </c>
      <c r="D1070" t="s">
        <v>952</v>
      </c>
      <c r="F1070" t="s">
        <v>1182</v>
      </c>
      <c r="G1070" t="s">
        <v>1180</v>
      </c>
      <c r="H1070" t="s">
        <v>1801</v>
      </c>
      <c r="I1070" t="s">
        <v>1183</v>
      </c>
      <c r="J1070" t="s">
        <v>112</v>
      </c>
      <c r="K1070" t="s">
        <v>899</v>
      </c>
      <c r="L1070" t="s">
        <v>1829</v>
      </c>
      <c r="M1070" t="s">
        <v>598</v>
      </c>
      <c r="N1070" s="1990">
        <v>16.7</v>
      </c>
      <c r="O1070">
        <f t="shared" si="31"/>
        <v>18</v>
      </c>
      <c r="P1070" s="2015">
        <v>0.68398854166666656</v>
      </c>
    </row>
    <row r="1071" spans="1:16" x14ac:dyDescent="0.25">
      <c r="A1071" t="str">
        <f t="shared" si="32"/>
        <v>18-66</v>
      </c>
      <c r="B1071" s="1991">
        <v>66</v>
      </c>
      <c r="C1071" t="s">
        <v>1159</v>
      </c>
      <c r="D1071" t="s">
        <v>35</v>
      </c>
      <c r="F1071" t="s">
        <v>1160</v>
      </c>
      <c r="G1071" t="s">
        <v>1158</v>
      </c>
      <c r="H1071" t="s">
        <v>1801</v>
      </c>
      <c r="I1071" t="s">
        <v>1161</v>
      </c>
      <c r="J1071" t="s">
        <v>112</v>
      </c>
      <c r="K1071" t="s">
        <v>899</v>
      </c>
      <c r="L1071" t="s">
        <v>1830</v>
      </c>
      <c r="M1071" t="s">
        <v>293</v>
      </c>
      <c r="N1071" s="1992">
        <v>19.350000000000001</v>
      </c>
      <c r="O1071">
        <f t="shared" si="31"/>
        <v>18</v>
      </c>
      <c r="P1071" s="2015">
        <v>0.6840197916666666</v>
      </c>
    </row>
    <row r="1072" spans="1:16" x14ac:dyDescent="0.25">
      <c r="A1072" t="str">
        <f t="shared" si="32"/>
        <v>18-45</v>
      </c>
      <c r="B1072" s="1993">
        <v>45</v>
      </c>
      <c r="C1072" t="s">
        <v>1101</v>
      </c>
      <c r="D1072" t="s">
        <v>154</v>
      </c>
      <c r="F1072" t="s">
        <v>1102</v>
      </c>
      <c r="G1072" t="s">
        <v>199</v>
      </c>
      <c r="H1072" t="s">
        <v>1801</v>
      </c>
      <c r="I1072" t="s">
        <v>904</v>
      </c>
      <c r="J1072" t="s">
        <v>112</v>
      </c>
      <c r="K1072" t="s">
        <v>899</v>
      </c>
      <c r="L1072" t="s">
        <v>1831</v>
      </c>
      <c r="M1072" t="s">
        <v>380</v>
      </c>
      <c r="N1072" s="1994">
        <v>19.149999999999999</v>
      </c>
      <c r="O1072">
        <f t="shared" si="31"/>
        <v>18</v>
      </c>
      <c r="P1072" s="2015">
        <v>0.68406388888888892</v>
      </c>
    </row>
    <row r="1073" spans="1:16" x14ac:dyDescent="0.25">
      <c r="A1073" t="str">
        <f t="shared" si="32"/>
        <v>18-77</v>
      </c>
      <c r="B1073" s="1995">
        <v>77</v>
      </c>
      <c r="C1073" t="s">
        <v>1077</v>
      </c>
      <c r="D1073" t="s">
        <v>1078</v>
      </c>
      <c r="F1073" t="s">
        <v>1079</v>
      </c>
      <c r="G1073" t="s">
        <v>1076</v>
      </c>
      <c r="H1073" t="s">
        <v>1801</v>
      </c>
      <c r="I1073" t="s">
        <v>1047</v>
      </c>
      <c r="J1073" t="s">
        <v>112</v>
      </c>
      <c r="K1073" t="s">
        <v>899</v>
      </c>
      <c r="L1073" t="s">
        <v>1832</v>
      </c>
      <c r="M1073" t="s">
        <v>391</v>
      </c>
      <c r="N1073" s="1996">
        <v>19.23</v>
      </c>
      <c r="O1073">
        <f t="shared" si="31"/>
        <v>18</v>
      </c>
      <c r="P1073" s="2015">
        <v>0.68407638888888889</v>
      </c>
    </row>
    <row r="1074" spans="1:16" x14ac:dyDescent="0.25">
      <c r="A1074" t="str">
        <f t="shared" si="32"/>
        <v>18-69</v>
      </c>
      <c r="B1074" s="1997">
        <v>69</v>
      </c>
      <c r="C1074" t="s">
        <v>1011</v>
      </c>
      <c r="D1074" t="s">
        <v>260</v>
      </c>
      <c r="F1074" t="s">
        <v>1012</v>
      </c>
      <c r="G1074" t="s">
        <v>1010</v>
      </c>
      <c r="H1074" t="s">
        <v>1801</v>
      </c>
      <c r="I1074" t="s">
        <v>1013</v>
      </c>
      <c r="J1074" t="s">
        <v>112</v>
      </c>
      <c r="K1074" t="s">
        <v>899</v>
      </c>
      <c r="L1074" t="s">
        <v>1833</v>
      </c>
      <c r="M1074" t="s">
        <v>403</v>
      </c>
      <c r="N1074" s="1998">
        <v>18.52</v>
      </c>
      <c r="O1074">
        <f t="shared" si="31"/>
        <v>18</v>
      </c>
      <c r="P1074" s="2015">
        <v>0.68419988425925926</v>
      </c>
    </row>
    <row r="1075" spans="1:16" x14ac:dyDescent="0.25">
      <c r="A1075" t="str">
        <f t="shared" si="32"/>
        <v>18-70</v>
      </c>
      <c r="B1075" s="1999">
        <v>70</v>
      </c>
      <c r="C1075" t="s">
        <v>1062</v>
      </c>
      <c r="D1075" t="s">
        <v>1063</v>
      </c>
      <c r="F1075" t="s">
        <v>1064</v>
      </c>
      <c r="G1075" t="s">
        <v>1061</v>
      </c>
      <c r="H1075" t="s">
        <v>1801</v>
      </c>
      <c r="I1075" t="s">
        <v>26</v>
      </c>
      <c r="J1075" t="s">
        <v>112</v>
      </c>
      <c r="K1075" t="s">
        <v>899</v>
      </c>
      <c r="L1075" t="s">
        <v>1834</v>
      </c>
      <c r="M1075" t="s">
        <v>297</v>
      </c>
      <c r="N1075" s="2000">
        <v>18.95</v>
      </c>
      <c r="O1075">
        <f t="shared" si="31"/>
        <v>18</v>
      </c>
      <c r="P1075" s="2015">
        <v>0.68429988425925925</v>
      </c>
    </row>
    <row r="1076" spans="1:16" x14ac:dyDescent="0.25">
      <c r="A1076" t="str">
        <f t="shared" si="32"/>
        <v>18-19</v>
      </c>
      <c r="B1076" s="2001">
        <v>19</v>
      </c>
      <c r="C1076" t="s">
        <v>955</v>
      </c>
      <c r="D1076" t="s">
        <v>956</v>
      </c>
      <c r="F1076" t="s">
        <v>957</v>
      </c>
      <c r="G1076" t="s">
        <v>141</v>
      </c>
      <c r="H1076" t="s">
        <v>1801</v>
      </c>
      <c r="I1076" t="s">
        <v>958</v>
      </c>
      <c r="J1076" t="s">
        <v>112</v>
      </c>
      <c r="K1076" t="s">
        <v>899</v>
      </c>
      <c r="L1076" t="s">
        <v>1835</v>
      </c>
      <c r="M1076" t="s">
        <v>304</v>
      </c>
      <c r="N1076" s="2002">
        <v>18.71</v>
      </c>
      <c r="O1076">
        <f t="shared" si="31"/>
        <v>18</v>
      </c>
      <c r="P1076" s="2015">
        <v>0.68440983796296295</v>
      </c>
    </row>
    <row r="1077" spans="1:16" x14ac:dyDescent="0.25">
      <c r="A1077" t="str">
        <f t="shared" si="32"/>
        <v>18-94</v>
      </c>
      <c r="B1077" s="2003">
        <v>94</v>
      </c>
      <c r="C1077" t="s">
        <v>1139</v>
      </c>
      <c r="D1077" t="s">
        <v>58</v>
      </c>
      <c r="F1077" t="s">
        <v>1140</v>
      </c>
      <c r="G1077" t="s">
        <v>1138</v>
      </c>
      <c r="H1077" t="s">
        <v>1801</v>
      </c>
      <c r="I1077" t="s">
        <v>1141</v>
      </c>
      <c r="J1077" t="s">
        <v>112</v>
      </c>
      <c r="K1077" t="s">
        <v>899</v>
      </c>
      <c r="L1077" t="s">
        <v>1836</v>
      </c>
      <c r="M1077" t="s">
        <v>391</v>
      </c>
      <c r="N1077" s="2004">
        <v>19.23</v>
      </c>
      <c r="O1077">
        <f t="shared" si="31"/>
        <v>18</v>
      </c>
      <c r="P1077" s="2015">
        <v>0.68449282407407408</v>
      </c>
    </row>
    <row r="1078" spans="1:16" x14ac:dyDescent="0.25">
      <c r="A1078" t="str">
        <f t="shared" si="32"/>
        <v>18-93</v>
      </c>
      <c r="B1078" s="2005">
        <v>93</v>
      </c>
      <c r="C1078" t="s">
        <v>1144</v>
      </c>
      <c r="D1078" t="s">
        <v>53</v>
      </c>
      <c r="F1078" t="s">
        <v>1145</v>
      </c>
      <c r="G1078" t="s">
        <v>1143</v>
      </c>
      <c r="H1078" t="s">
        <v>1801</v>
      </c>
      <c r="I1078" t="s">
        <v>1146</v>
      </c>
      <c r="J1078" t="s">
        <v>112</v>
      </c>
      <c r="K1078" t="s">
        <v>899</v>
      </c>
      <c r="L1078" t="s">
        <v>1837</v>
      </c>
      <c r="M1078" t="s">
        <v>448</v>
      </c>
      <c r="N1078" s="2006">
        <v>19.07</v>
      </c>
      <c r="O1078">
        <f t="shared" ref="O1078:O1080" si="33">J1078*2</f>
        <v>18</v>
      </c>
      <c r="P1078" s="2015">
        <v>0.68451365740740744</v>
      </c>
    </row>
    <row r="1079" spans="1:16" x14ac:dyDescent="0.25">
      <c r="A1079" t="str">
        <f t="shared" si="32"/>
        <v>18-72</v>
      </c>
      <c r="B1079" s="2007">
        <v>72</v>
      </c>
      <c r="C1079" t="s">
        <v>1128</v>
      </c>
      <c r="D1079" t="s">
        <v>1129</v>
      </c>
      <c r="F1079" t="s">
        <v>1130</v>
      </c>
      <c r="G1079" t="s">
        <v>1127</v>
      </c>
      <c r="H1079" t="s">
        <v>1801</v>
      </c>
      <c r="I1079" t="s">
        <v>1131</v>
      </c>
      <c r="J1079" t="s">
        <v>112</v>
      </c>
      <c r="K1079" t="s">
        <v>899</v>
      </c>
      <c r="L1079" t="s">
        <v>1838</v>
      </c>
      <c r="M1079" t="s">
        <v>461</v>
      </c>
      <c r="N1079" s="2008">
        <v>18.79</v>
      </c>
      <c r="O1079">
        <f t="shared" si="33"/>
        <v>18</v>
      </c>
      <c r="P1079" s="2015">
        <v>0.68457453703703708</v>
      </c>
    </row>
    <row r="1080" spans="1:16" x14ac:dyDescent="0.25">
      <c r="A1080" t="str">
        <f t="shared" si="32"/>
        <v>18-89</v>
      </c>
      <c r="B1080" s="2009">
        <v>89</v>
      </c>
      <c r="C1080" t="s">
        <v>1116</v>
      </c>
      <c r="D1080" t="s">
        <v>902</v>
      </c>
      <c r="F1080" t="s">
        <v>1117</v>
      </c>
      <c r="G1080" t="s">
        <v>1115</v>
      </c>
      <c r="H1080" t="s">
        <v>1801</v>
      </c>
      <c r="I1080" t="s">
        <v>1118</v>
      </c>
      <c r="J1080" t="s">
        <v>112</v>
      </c>
      <c r="K1080" t="s">
        <v>899</v>
      </c>
      <c r="L1080" t="s">
        <v>1839</v>
      </c>
      <c r="M1080" t="s">
        <v>314</v>
      </c>
      <c r="N1080" s="2010">
        <v>18.399999999999999</v>
      </c>
      <c r="O1080">
        <f t="shared" si="33"/>
        <v>18</v>
      </c>
      <c r="P1080" s="2015">
        <v>0.68471180555555555</v>
      </c>
    </row>
    <row r="1081" spans="1:16" x14ac:dyDescent="0.25">
      <c r="A1081" t="str">
        <f t="shared" si="32"/>
        <v>01-203</v>
      </c>
      <c r="B1081" s="2009">
        <v>203</v>
      </c>
      <c r="C1081" s="2009"/>
      <c r="J1081" t="s">
        <v>241</v>
      </c>
      <c r="K1081" t="s">
        <v>20</v>
      </c>
      <c r="L1081" t="s">
        <v>1840</v>
      </c>
      <c r="M1081" t="s">
        <v>1841</v>
      </c>
      <c r="N1081" s="2010">
        <v>36.44</v>
      </c>
      <c r="O1081">
        <f>(J1081-1)*2+1</f>
        <v>1</v>
      </c>
      <c r="P1081" s="2015">
        <v>0.53399432870370367</v>
      </c>
    </row>
    <row r="1082" spans="1:16" x14ac:dyDescent="0.25">
      <c r="A1082" t="str">
        <f t="shared" si="32"/>
        <v>01-226</v>
      </c>
      <c r="B1082" s="2009">
        <v>226</v>
      </c>
      <c r="C1082" s="2009"/>
      <c r="J1082" t="s">
        <v>241</v>
      </c>
      <c r="K1082" t="s">
        <v>20</v>
      </c>
      <c r="L1082" t="s">
        <v>1842</v>
      </c>
      <c r="M1082" t="s">
        <v>1843</v>
      </c>
      <c r="N1082" s="2010">
        <v>36.29</v>
      </c>
      <c r="O1082">
        <f t="shared" ref="O1082:O1145" si="34">(J1082-1)*2+1</f>
        <v>1</v>
      </c>
      <c r="P1082" s="2015">
        <v>0.5340138888888889</v>
      </c>
    </row>
    <row r="1083" spans="1:16" x14ac:dyDescent="0.25">
      <c r="A1083" t="str">
        <f t="shared" si="32"/>
        <v>01-250</v>
      </c>
      <c r="B1083" s="2009">
        <v>250</v>
      </c>
      <c r="C1083" s="2009"/>
      <c r="J1083" t="s">
        <v>241</v>
      </c>
      <c r="K1083" t="s">
        <v>20</v>
      </c>
      <c r="L1083" t="s">
        <v>1844</v>
      </c>
      <c r="M1083" t="s">
        <v>1845</v>
      </c>
      <c r="N1083" s="2010">
        <v>36.14</v>
      </c>
      <c r="O1083">
        <f t="shared" si="34"/>
        <v>1</v>
      </c>
      <c r="P1083" s="2015">
        <v>0.53401689814814812</v>
      </c>
    </row>
    <row r="1084" spans="1:16" x14ac:dyDescent="0.25">
      <c r="A1084" t="str">
        <f t="shared" si="32"/>
        <v>01-251</v>
      </c>
      <c r="B1084" s="2009">
        <v>251</v>
      </c>
      <c r="C1084" s="2009"/>
      <c r="J1084" t="s">
        <v>241</v>
      </c>
      <c r="K1084" t="s">
        <v>20</v>
      </c>
      <c r="L1084" t="s">
        <v>1846</v>
      </c>
      <c r="M1084" t="s">
        <v>1845</v>
      </c>
      <c r="N1084" s="2010">
        <v>36.14</v>
      </c>
      <c r="O1084">
        <f t="shared" si="34"/>
        <v>1</v>
      </c>
      <c r="P1084" s="2015">
        <v>0.53402372685185184</v>
      </c>
    </row>
    <row r="1085" spans="1:16" x14ac:dyDescent="0.25">
      <c r="A1085" t="str">
        <f t="shared" si="32"/>
        <v>01-218</v>
      </c>
      <c r="B1085" s="2009">
        <v>218</v>
      </c>
      <c r="C1085" s="2009"/>
      <c r="J1085" t="s">
        <v>241</v>
      </c>
      <c r="K1085" t="s">
        <v>20</v>
      </c>
      <c r="L1085" t="s">
        <v>1847</v>
      </c>
      <c r="M1085" t="s">
        <v>1848</v>
      </c>
      <c r="N1085" s="2010">
        <v>36</v>
      </c>
      <c r="O1085">
        <f t="shared" si="34"/>
        <v>1</v>
      </c>
      <c r="P1085" s="2015">
        <v>0.5340290509259259</v>
      </c>
    </row>
    <row r="1086" spans="1:16" x14ac:dyDescent="0.25">
      <c r="A1086" t="str">
        <f t="shared" si="32"/>
        <v>01-211</v>
      </c>
      <c r="B1086" s="2009">
        <v>211</v>
      </c>
      <c r="C1086" s="2009"/>
      <c r="J1086" t="s">
        <v>241</v>
      </c>
      <c r="K1086" t="s">
        <v>20</v>
      </c>
      <c r="L1086" t="s">
        <v>1849</v>
      </c>
      <c r="M1086" t="s">
        <v>1850</v>
      </c>
      <c r="N1086" s="2010">
        <v>35.86</v>
      </c>
      <c r="O1086">
        <f t="shared" si="34"/>
        <v>1</v>
      </c>
      <c r="P1086" s="2015">
        <v>0.53404884259259255</v>
      </c>
    </row>
    <row r="1087" spans="1:16" x14ac:dyDescent="0.25">
      <c r="A1087" t="str">
        <f t="shared" si="32"/>
        <v>01-222</v>
      </c>
      <c r="B1087" s="2009">
        <v>222</v>
      </c>
      <c r="C1087" s="2009"/>
      <c r="J1087" t="s">
        <v>241</v>
      </c>
      <c r="K1087" t="s">
        <v>20</v>
      </c>
      <c r="L1087" t="s">
        <v>1851</v>
      </c>
      <c r="M1087" t="s">
        <v>1852</v>
      </c>
      <c r="N1087" s="2010">
        <v>35.020000000000003</v>
      </c>
      <c r="O1087">
        <f t="shared" si="34"/>
        <v>1</v>
      </c>
      <c r="P1087" s="2015">
        <v>0.53411296296296296</v>
      </c>
    </row>
    <row r="1088" spans="1:16" x14ac:dyDescent="0.25">
      <c r="A1088" t="str">
        <f t="shared" si="32"/>
        <v>01-237</v>
      </c>
      <c r="B1088" s="2009">
        <v>237</v>
      </c>
      <c r="C1088" s="2009"/>
      <c r="J1088" t="s">
        <v>241</v>
      </c>
      <c r="K1088" t="s">
        <v>20</v>
      </c>
      <c r="L1088" t="s">
        <v>1853</v>
      </c>
      <c r="M1088" t="s">
        <v>1852</v>
      </c>
      <c r="N1088" s="2010">
        <v>35.020000000000003</v>
      </c>
      <c r="O1088">
        <f t="shared" si="34"/>
        <v>1</v>
      </c>
      <c r="P1088" s="2015">
        <v>0.53411585648148152</v>
      </c>
    </row>
    <row r="1089" spans="1:16" x14ac:dyDescent="0.25">
      <c r="A1089" t="str">
        <f t="shared" si="32"/>
        <v>01-228</v>
      </c>
      <c r="B1089" s="2009">
        <v>228</v>
      </c>
      <c r="C1089" s="2009"/>
      <c r="J1089" t="s">
        <v>241</v>
      </c>
      <c r="K1089" t="s">
        <v>20</v>
      </c>
      <c r="L1089" t="s">
        <v>1854</v>
      </c>
      <c r="M1089" t="s">
        <v>1855</v>
      </c>
      <c r="N1089" s="2010">
        <v>34.880000000000003</v>
      </c>
      <c r="O1089">
        <f t="shared" si="34"/>
        <v>1</v>
      </c>
      <c r="P1089" s="2015">
        <v>0.53412673611111117</v>
      </c>
    </row>
    <row r="1090" spans="1:16" x14ac:dyDescent="0.25">
      <c r="A1090" t="str">
        <f t="shared" si="32"/>
        <v>01-240</v>
      </c>
      <c r="B1090" s="2009">
        <v>240</v>
      </c>
      <c r="C1090" s="2009"/>
      <c r="J1090" t="s">
        <v>241</v>
      </c>
      <c r="K1090" t="s">
        <v>20</v>
      </c>
      <c r="L1090" t="s">
        <v>1856</v>
      </c>
      <c r="M1090" t="s">
        <v>1857</v>
      </c>
      <c r="N1090" s="2010">
        <v>34.75</v>
      </c>
      <c r="O1090">
        <f t="shared" si="34"/>
        <v>1</v>
      </c>
      <c r="P1090" s="2015">
        <v>0.53413750000000004</v>
      </c>
    </row>
    <row r="1091" spans="1:16" x14ac:dyDescent="0.25">
      <c r="A1091" t="str">
        <f t="shared" si="32"/>
        <v>01-252</v>
      </c>
      <c r="B1091" s="2009">
        <v>252</v>
      </c>
      <c r="C1091" s="2009"/>
      <c r="J1091" t="s">
        <v>241</v>
      </c>
      <c r="K1091" t="s">
        <v>20</v>
      </c>
      <c r="L1091" t="s">
        <v>1858</v>
      </c>
      <c r="M1091" t="s">
        <v>1859</v>
      </c>
      <c r="N1091" s="2010">
        <v>34.619999999999997</v>
      </c>
      <c r="O1091">
        <f t="shared" si="34"/>
        <v>1</v>
      </c>
      <c r="P1091" s="2015">
        <v>0.53414560185185189</v>
      </c>
    </row>
    <row r="1092" spans="1:16" x14ac:dyDescent="0.25">
      <c r="A1092" t="str">
        <f t="shared" si="32"/>
        <v>01-206</v>
      </c>
      <c r="B1092" s="2009">
        <v>206</v>
      </c>
      <c r="C1092" s="2009"/>
      <c r="J1092" t="s">
        <v>241</v>
      </c>
      <c r="K1092" t="s">
        <v>20</v>
      </c>
      <c r="L1092" t="s">
        <v>1860</v>
      </c>
      <c r="M1092" t="s">
        <v>1861</v>
      </c>
      <c r="N1092" s="2010">
        <v>34.479999999999997</v>
      </c>
      <c r="O1092">
        <f t="shared" si="34"/>
        <v>1</v>
      </c>
      <c r="P1092" s="2015">
        <v>0.53415821759259263</v>
      </c>
    </row>
    <row r="1093" spans="1:16" x14ac:dyDescent="0.25">
      <c r="A1093" t="str">
        <f t="shared" si="32"/>
        <v>01-202</v>
      </c>
      <c r="B1093" s="2009">
        <v>202</v>
      </c>
      <c r="C1093" s="2009"/>
      <c r="J1093" t="s">
        <v>241</v>
      </c>
      <c r="K1093" t="s">
        <v>20</v>
      </c>
      <c r="L1093" t="s">
        <v>1862</v>
      </c>
      <c r="M1093" t="s">
        <v>1863</v>
      </c>
      <c r="N1093" s="2010">
        <v>34.35</v>
      </c>
      <c r="O1093">
        <f t="shared" si="34"/>
        <v>1</v>
      </c>
      <c r="P1093" s="2015">
        <v>0.5341686342592592</v>
      </c>
    </row>
    <row r="1094" spans="1:16" x14ac:dyDescent="0.25">
      <c r="A1094" t="str">
        <f t="shared" si="32"/>
        <v>01-231</v>
      </c>
      <c r="B1094" s="2009">
        <v>231</v>
      </c>
      <c r="C1094" s="2009"/>
      <c r="J1094" t="s">
        <v>241</v>
      </c>
      <c r="K1094" t="s">
        <v>20</v>
      </c>
      <c r="L1094" t="s">
        <v>1864</v>
      </c>
      <c r="M1094" t="s">
        <v>1865</v>
      </c>
      <c r="N1094" s="2010">
        <v>34.22</v>
      </c>
      <c r="O1094">
        <f t="shared" si="34"/>
        <v>1</v>
      </c>
      <c r="P1094" s="2015">
        <v>0.53418287037037038</v>
      </c>
    </row>
    <row r="1095" spans="1:16" x14ac:dyDescent="0.25">
      <c r="A1095" t="str">
        <f t="shared" ref="A1095:A1158" si="35">CONCATENATE(TEXT(O1095,"00"),"-",B1095)</f>
        <v>01-219</v>
      </c>
      <c r="B1095" s="2009">
        <v>219</v>
      </c>
      <c r="C1095" s="2009"/>
      <c r="J1095" t="s">
        <v>241</v>
      </c>
      <c r="K1095" t="s">
        <v>20</v>
      </c>
      <c r="L1095" t="s">
        <v>1866</v>
      </c>
      <c r="M1095" t="s">
        <v>1867</v>
      </c>
      <c r="N1095" s="2010">
        <v>34.090000000000003</v>
      </c>
      <c r="O1095">
        <f t="shared" si="34"/>
        <v>1</v>
      </c>
      <c r="P1095" s="2015">
        <v>0.534191087962963</v>
      </c>
    </row>
    <row r="1096" spans="1:16" x14ac:dyDescent="0.25">
      <c r="A1096" t="str">
        <f t="shared" si="35"/>
        <v>01-216</v>
      </c>
      <c r="B1096" s="2009">
        <v>216</v>
      </c>
      <c r="C1096" s="2009"/>
      <c r="J1096" t="s">
        <v>241</v>
      </c>
      <c r="K1096" t="s">
        <v>20</v>
      </c>
      <c r="L1096" t="s">
        <v>1868</v>
      </c>
      <c r="M1096" t="s">
        <v>1867</v>
      </c>
      <c r="N1096" s="2010">
        <v>34.090000000000003</v>
      </c>
      <c r="O1096">
        <f t="shared" si="34"/>
        <v>1</v>
      </c>
      <c r="P1096" s="2015">
        <v>0.53419351851851848</v>
      </c>
    </row>
    <row r="1097" spans="1:16" x14ac:dyDescent="0.25">
      <c r="A1097" t="str">
        <f t="shared" si="35"/>
        <v>01-217</v>
      </c>
      <c r="B1097" s="2009">
        <v>217</v>
      </c>
      <c r="C1097" s="2009"/>
      <c r="J1097" t="s">
        <v>241</v>
      </c>
      <c r="K1097" t="s">
        <v>20</v>
      </c>
      <c r="L1097" t="s">
        <v>1869</v>
      </c>
      <c r="M1097" t="s">
        <v>1867</v>
      </c>
      <c r="N1097" s="2010">
        <v>34.090000000000003</v>
      </c>
      <c r="O1097">
        <f t="shared" si="34"/>
        <v>1</v>
      </c>
      <c r="P1097" s="2015">
        <v>0.53419826388888891</v>
      </c>
    </row>
    <row r="1098" spans="1:16" x14ac:dyDescent="0.25">
      <c r="A1098" t="str">
        <f t="shared" si="35"/>
        <v>01-247</v>
      </c>
      <c r="B1098" s="2009">
        <v>247</v>
      </c>
      <c r="C1098" s="2009"/>
      <c r="J1098" t="s">
        <v>241</v>
      </c>
      <c r="K1098" t="s">
        <v>20</v>
      </c>
      <c r="L1098" t="s">
        <v>1870</v>
      </c>
      <c r="M1098" t="s">
        <v>1871</v>
      </c>
      <c r="N1098" s="2010">
        <v>33.71</v>
      </c>
      <c r="O1098">
        <f t="shared" si="34"/>
        <v>1</v>
      </c>
      <c r="P1098" s="2015">
        <v>0.53423368055555553</v>
      </c>
    </row>
    <row r="1099" spans="1:16" x14ac:dyDescent="0.25">
      <c r="A1099" t="str">
        <f t="shared" si="35"/>
        <v>01-244</v>
      </c>
      <c r="B1099" s="2009">
        <v>244</v>
      </c>
      <c r="C1099" s="2009"/>
      <c r="J1099" t="s">
        <v>241</v>
      </c>
      <c r="K1099" t="s">
        <v>20</v>
      </c>
      <c r="L1099" t="s">
        <v>1872</v>
      </c>
      <c r="M1099" t="s">
        <v>1873</v>
      </c>
      <c r="N1099" s="2010">
        <v>33.21</v>
      </c>
      <c r="O1099">
        <f t="shared" si="34"/>
        <v>1</v>
      </c>
      <c r="P1099" s="2015">
        <v>0.53427928240740741</v>
      </c>
    </row>
    <row r="1100" spans="1:16" x14ac:dyDescent="0.25">
      <c r="A1100" t="str">
        <f t="shared" si="35"/>
        <v>01-209</v>
      </c>
      <c r="B1100" s="2009">
        <v>209</v>
      </c>
      <c r="C1100" s="2009"/>
      <c r="J1100" t="s">
        <v>241</v>
      </c>
      <c r="K1100" t="s">
        <v>20</v>
      </c>
      <c r="L1100" t="s">
        <v>1874</v>
      </c>
      <c r="M1100" t="s">
        <v>1875</v>
      </c>
      <c r="N1100" s="2010">
        <v>33.090000000000003</v>
      </c>
      <c r="O1100">
        <f t="shared" si="34"/>
        <v>1</v>
      </c>
      <c r="P1100" s="2015">
        <v>0.534284837962963</v>
      </c>
    </row>
    <row r="1101" spans="1:16" x14ac:dyDescent="0.25">
      <c r="A1101" t="str">
        <f t="shared" si="35"/>
        <v>01-229</v>
      </c>
      <c r="B1101" s="2009">
        <v>229</v>
      </c>
      <c r="C1101" s="2009"/>
      <c r="J1101" t="s">
        <v>241</v>
      </c>
      <c r="K1101" t="s">
        <v>20</v>
      </c>
      <c r="L1101" t="s">
        <v>1876</v>
      </c>
      <c r="M1101" t="s">
        <v>1875</v>
      </c>
      <c r="N1101" s="2010">
        <v>33.090000000000003</v>
      </c>
      <c r="O1101">
        <f t="shared" si="34"/>
        <v>1</v>
      </c>
      <c r="P1101" s="2015">
        <v>0.53428958333333332</v>
      </c>
    </row>
    <row r="1102" spans="1:16" x14ac:dyDescent="0.25">
      <c r="A1102" t="str">
        <f t="shared" si="35"/>
        <v>01-239</v>
      </c>
      <c r="B1102" s="2009">
        <v>239</v>
      </c>
      <c r="C1102" s="2009"/>
      <c r="J1102" t="s">
        <v>241</v>
      </c>
      <c r="K1102" t="s">
        <v>20</v>
      </c>
      <c r="L1102" t="s">
        <v>1877</v>
      </c>
      <c r="M1102" t="s">
        <v>1878</v>
      </c>
      <c r="N1102" s="2010">
        <v>32.97</v>
      </c>
      <c r="O1102">
        <f t="shared" si="34"/>
        <v>1</v>
      </c>
      <c r="P1102" s="2015">
        <v>0.53429791666666671</v>
      </c>
    </row>
    <row r="1103" spans="1:16" x14ac:dyDescent="0.25">
      <c r="A1103" t="str">
        <f t="shared" si="35"/>
        <v>01-220</v>
      </c>
      <c r="B1103" s="2009">
        <v>220</v>
      </c>
      <c r="C1103" s="2009"/>
      <c r="J1103" t="s">
        <v>241</v>
      </c>
      <c r="K1103" t="s">
        <v>20</v>
      </c>
      <c r="L1103" t="s">
        <v>1879</v>
      </c>
      <c r="M1103" t="s">
        <v>1880</v>
      </c>
      <c r="N1103" s="2010">
        <v>32.729999999999997</v>
      </c>
      <c r="O1103">
        <f t="shared" si="34"/>
        <v>1</v>
      </c>
      <c r="P1103" s="2015">
        <v>0.53432511574074071</v>
      </c>
    </row>
    <row r="1104" spans="1:16" x14ac:dyDescent="0.25">
      <c r="A1104" t="str">
        <f t="shared" si="35"/>
        <v>01-227</v>
      </c>
      <c r="B1104" s="2009">
        <v>227</v>
      </c>
      <c r="C1104" s="2009"/>
      <c r="J1104" t="s">
        <v>241</v>
      </c>
      <c r="K1104" t="s">
        <v>20</v>
      </c>
      <c r="L1104" t="s">
        <v>1881</v>
      </c>
      <c r="M1104" t="s">
        <v>1880</v>
      </c>
      <c r="N1104" s="2010">
        <v>32.729999999999997</v>
      </c>
      <c r="O1104">
        <f t="shared" si="34"/>
        <v>1</v>
      </c>
      <c r="P1104" s="2015">
        <v>0.53432777777777785</v>
      </c>
    </row>
    <row r="1105" spans="1:16" x14ac:dyDescent="0.25">
      <c r="A1105" t="str">
        <f t="shared" si="35"/>
        <v>01-249</v>
      </c>
      <c r="B1105" s="2009">
        <v>249</v>
      </c>
      <c r="C1105" s="2009"/>
      <c r="J1105" t="s">
        <v>241</v>
      </c>
      <c r="K1105" t="s">
        <v>20</v>
      </c>
      <c r="L1105" t="s">
        <v>1882</v>
      </c>
      <c r="M1105" t="s">
        <v>1883</v>
      </c>
      <c r="N1105" s="2010">
        <v>32.49</v>
      </c>
      <c r="O1105">
        <f t="shared" si="34"/>
        <v>1</v>
      </c>
      <c r="P1105" s="2015">
        <v>0.53434479166666671</v>
      </c>
    </row>
    <row r="1106" spans="1:16" x14ac:dyDescent="0.25">
      <c r="A1106" t="str">
        <f t="shared" si="35"/>
        <v>01-246</v>
      </c>
      <c r="B1106" s="2009">
        <v>246</v>
      </c>
      <c r="C1106" s="2009"/>
      <c r="J1106" t="s">
        <v>241</v>
      </c>
      <c r="K1106" t="s">
        <v>20</v>
      </c>
      <c r="L1106" t="s">
        <v>1884</v>
      </c>
      <c r="M1106" t="s">
        <v>1885</v>
      </c>
      <c r="N1106" s="2010">
        <v>32.369999999999997</v>
      </c>
      <c r="O1106">
        <f t="shared" si="34"/>
        <v>1</v>
      </c>
      <c r="P1106" s="2015">
        <v>0.53435532407407405</v>
      </c>
    </row>
    <row r="1107" spans="1:16" x14ac:dyDescent="0.25">
      <c r="A1107" t="str">
        <f t="shared" si="35"/>
        <v>01-236</v>
      </c>
      <c r="B1107" s="2009">
        <v>236</v>
      </c>
      <c r="C1107" s="2009"/>
      <c r="J1107" t="s">
        <v>241</v>
      </c>
      <c r="K1107" t="s">
        <v>20</v>
      </c>
      <c r="L1107" t="s">
        <v>1886</v>
      </c>
      <c r="M1107" t="s">
        <v>1887</v>
      </c>
      <c r="N1107" s="2010">
        <v>32.26</v>
      </c>
      <c r="O1107">
        <f t="shared" si="34"/>
        <v>1</v>
      </c>
      <c r="P1107" s="2015">
        <v>0.5343637731481482</v>
      </c>
    </row>
    <row r="1108" spans="1:16" x14ac:dyDescent="0.25">
      <c r="A1108" t="str">
        <f t="shared" si="35"/>
        <v>01-205</v>
      </c>
      <c r="B1108" s="2009">
        <v>205</v>
      </c>
      <c r="C1108" s="2009"/>
      <c r="J1108" t="s">
        <v>241</v>
      </c>
      <c r="K1108" t="s">
        <v>20</v>
      </c>
      <c r="L1108" t="s">
        <v>1888</v>
      </c>
      <c r="M1108" t="s">
        <v>1889</v>
      </c>
      <c r="N1108" s="2010">
        <v>32.14</v>
      </c>
      <c r="O1108">
        <f t="shared" si="34"/>
        <v>1</v>
      </c>
      <c r="P1108" s="2015">
        <v>0.5343778935185185</v>
      </c>
    </row>
    <row r="1109" spans="1:16" x14ac:dyDescent="0.25">
      <c r="A1109" t="str">
        <f t="shared" si="35"/>
        <v>01-215</v>
      </c>
      <c r="B1109" s="2009">
        <v>215</v>
      </c>
      <c r="C1109" s="2009"/>
      <c r="J1109" t="s">
        <v>241</v>
      </c>
      <c r="K1109" t="s">
        <v>20</v>
      </c>
      <c r="L1109" t="s">
        <v>1890</v>
      </c>
      <c r="M1109" t="s">
        <v>1891</v>
      </c>
      <c r="N1109" s="2010">
        <v>32.03</v>
      </c>
      <c r="O1109">
        <f t="shared" si="34"/>
        <v>1</v>
      </c>
      <c r="P1109" s="2015">
        <v>0.53439178240740748</v>
      </c>
    </row>
    <row r="1110" spans="1:16" x14ac:dyDescent="0.25">
      <c r="A1110" t="str">
        <f t="shared" si="35"/>
        <v>01-232</v>
      </c>
      <c r="B1110" s="2009">
        <v>232</v>
      </c>
      <c r="C1110" s="2009"/>
      <c r="J1110" t="s">
        <v>241</v>
      </c>
      <c r="K1110" t="s">
        <v>20</v>
      </c>
      <c r="L1110" t="s">
        <v>1892</v>
      </c>
      <c r="M1110" t="s">
        <v>1893</v>
      </c>
      <c r="N1110" s="2010">
        <v>31.91</v>
      </c>
      <c r="O1110">
        <f t="shared" si="34"/>
        <v>1</v>
      </c>
      <c r="P1110" s="2015">
        <v>0.53439884259259263</v>
      </c>
    </row>
    <row r="1111" spans="1:16" x14ac:dyDescent="0.25">
      <c r="A1111" t="str">
        <f t="shared" si="35"/>
        <v>01-242</v>
      </c>
      <c r="B1111" s="2009">
        <v>242</v>
      </c>
      <c r="C1111" s="2009"/>
      <c r="J1111" t="s">
        <v>241</v>
      </c>
      <c r="K1111" t="s">
        <v>20</v>
      </c>
      <c r="L1111" t="s">
        <v>1894</v>
      </c>
      <c r="M1111" t="s">
        <v>1895</v>
      </c>
      <c r="N1111" s="2010">
        <v>31.8</v>
      </c>
      <c r="O1111">
        <f t="shared" si="34"/>
        <v>1</v>
      </c>
      <c r="P1111" s="2015">
        <v>0.53441863425925928</v>
      </c>
    </row>
    <row r="1112" spans="1:16" x14ac:dyDescent="0.25">
      <c r="A1112" t="str">
        <f t="shared" si="35"/>
        <v>01-243</v>
      </c>
      <c r="B1112" s="2009">
        <v>243</v>
      </c>
      <c r="C1112" s="2009"/>
      <c r="J1112" t="s">
        <v>241</v>
      </c>
      <c r="K1112" t="s">
        <v>20</v>
      </c>
      <c r="L1112" t="s">
        <v>1896</v>
      </c>
      <c r="M1112" t="s">
        <v>1897</v>
      </c>
      <c r="N1112" s="2010">
        <v>31.69</v>
      </c>
      <c r="O1112">
        <f t="shared" si="34"/>
        <v>1</v>
      </c>
      <c r="P1112" s="2015">
        <v>0.53442500000000004</v>
      </c>
    </row>
    <row r="1113" spans="1:16" x14ac:dyDescent="0.25">
      <c r="A1113" t="str">
        <f t="shared" si="35"/>
        <v>01-201</v>
      </c>
      <c r="B1113" s="2009">
        <v>201</v>
      </c>
      <c r="C1113" s="2009"/>
      <c r="J1113" t="s">
        <v>241</v>
      </c>
      <c r="K1113" t="s">
        <v>20</v>
      </c>
      <c r="L1113" t="s">
        <v>1898</v>
      </c>
      <c r="M1113" t="s">
        <v>1899</v>
      </c>
      <c r="N1113" s="2010">
        <v>31.58</v>
      </c>
      <c r="O1113">
        <f t="shared" si="34"/>
        <v>1</v>
      </c>
      <c r="P1113" s="2015">
        <v>0.53443321759259266</v>
      </c>
    </row>
    <row r="1114" spans="1:16" x14ac:dyDescent="0.25">
      <c r="A1114" t="str">
        <f t="shared" si="35"/>
        <v>01-230</v>
      </c>
      <c r="B1114" s="2009">
        <v>230</v>
      </c>
      <c r="C1114" s="2009"/>
      <c r="J1114" t="s">
        <v>241</v>
      </c>
      <c r="K1114" t="s">
        <v>20</v>
      </c>
      <c r="L1114" t="s">
        <v>1900</v>
      </c>
      <c r="M1114" t="s">
        <v>1901</v>
      </c>
      <c r="N1114" s="2010">
        <v>31.47</v>
      </c>
      <c r="O1114">
        <f t="shared" si="34"/>
        <v>1</v>
      </c>
      <c r="P1114" s="2015">
        <v>0.53445115740740745</v>
      </c>
    </row>
    <row r="1115" spans="1:16" x14ac:dyDescent="0.25">
      <c r="A1115" t="str">
        <f t="shared" si="35"/>
        <v>01-224</v>
      </c>
      <c r="B1115" s="2009">
        <v>224</v>
      </c>
      <c r="C1115" s="2009"/>
      <c r="J1115" t="s">
        <v>241</v>
      </c>
      <c r="K1115" t="s">
        <v>20</v>
      </c>
      <c r="L1115" t="s">
        <v>1902</v>
      </c>
      <c r="M1115" t="s">
        <v>1901</v>
      </c>
      <c r="N1115" s="2010">
        <v>31.47</v>
      </c>
      <c r="O1115">
        <f t="shared" si="34"/>
        <v>1</v>
      </c>
      <c r="P1115" s="2015">
        <v>0.534455787037037</v>
      </c>
    </row>
    <row r="1116" spans="1:16" x14ac:dyDescent="0.25">
      <c r="A1116" t="str">
        <f t="shared" si="35"/>
        <v>01-233</v>
      </c>
      <c r="B1116" s="2009">
        <v>233</v>
      </c>
      <c r="C1116" s="2009"/>
      <c r="J1116" t="s">
        <v>241</v>
      </c>
      <c r="K1116" t="s">
        <v>20</v>
      </c>
      <c r="L1116" t="s">
        <v>1903</v>
      </c>
      <c r="M1116" t="s">
        <v>1904</v>
      </c>
      <c r="N1116" s="2010">
        <v>31.25</v>
      </c>
      <c r="O1116">
        <f t="shared" si="34"/>
        <v>1</v>
      </c>
      <c r="P1116" s="2015">
        <v>0.53447048611111114</v>
      </c>
    </row>
    <row r="1117" spans="1:16" x14ac:dyDescent="0.25">
      <c r="A1117" t="str">
        <f t="shared" si="35"/>
        <v>01-235</v>
      </c>
      <c r="B1117" s="2009">
        <v>235</v>
      </c>
      <c r="C1117" s="2009"/>
      <c r="J1117" t="s">
        <v>241</v>
      </c>
      <c r="K1117" t="s">
        <v>20</v>
      </c>
      <c r="L1117" t="s">
        <v>1905</v>
      </c>
      <c r="M1117" t="s">
        <v>1906</v>
      </c>
      <c r="N1117" s="2010">
        <v>31.14</v>
      </c>
      <c r="O1117">
        <f t="shared" si="34"/>
        <v>1</v>
      </c>
      <c r="P1117" s="2015">
        <v>0.53448182870370375</v>
      </c>
    </row>
    <row r="1118" spans="1:16" x14ac:dyDescent="0.25">
      <c r="A1118" t="str">
        <f t="shared" si="35"/>
        <v>01-221</v>
      </c>
      <c r="B1118" s="2009">
        <v>221</v>
      </c>
      <c r="C1118" s="2009"/>
      <c r="J1118" t="s">
        <v>241</v>
      </c>
      <c r="K1118" t="s">
        <v>20</v>
      </c>
      <c r="L1118" t="s">
        <v>1907</v>
      </c>
      <c r="M1118" t="s">
        <v>1908</v>
      </c>
      <c r="N1118" s="2010">
        <v>31.03</v>
      </c>
      <c r="O1118">
        <f t="shared" si="34"/>
        <v>1</v>
      </c>
      <c r="P1118" s="2015">
        <v>0.53449432870370372</v>
      </c>
    </row>
    <row r="1119" spans="1:16" x14ac:dyDescent="0.25">
      <c r="A1119" t="str">
        <f t="shared" si="35"/>
        <v>01-223</v>
      </c>
      <c r="B1119" s="2009">
        <v>223</v>
      </c>
      <c r="C1119" s="2009"/>
      <c r="J1119" t="s">
        <v>241</v>
      </c>
      <c r="K1119" t="s">
        <v>20</v>
      </c>
      <c r="L1119" t="s">
        <v>1909</v>
      </c>
      <c r="M1119" t="s">
        <v>1910</v>
      </c>
      <c r="N1119" s="2010">
        <v>30.82</v>
      </c>
      <c r="O1119">
        <f t="shared" si="34"/>
        <v>1</v>
      </c>
      <c r="P1119" s="2015">
        <v>0.53452210648148146</v>
      </c>
    </row>
    <row r="1120" spans="1:16" x14ac:dyDescent="0.25">
      <c r="A1120" t="str">
        <f t="shared" si="35"/>
        <v>01-245</v>
      </c>
      <c r="B1120" s="2009">
        <v>245</v>
      </c>
      <c r="C1120" s="2009"/>
      <c r="J1120" t="s">
        <v>241</v>
      </c>
      <c r="K1120" t="s">
        <v>20</v>
      </c>
      <c r="L1120" t="s">
        <v>1911</v>
      </c>
      <c r="M1120" t="s">
        <v>1912</v>
      </c>
      <c r="N1120" s="2010">
        <v>30.61</v>
      </c>
      <c r="O1120">
        <f t="shared" si="34"/>
        <v>1</v>
      </c>
      <c r="P1120" s="2015">
        <v>0.53454201388888889</v>
      </c>
    </row>
    <row r="1121" spans="1:16" x14ac:dyDescent="0.25">
      <c r="A1121" t="str">
        <f t="shared" si="35"/>
        <v>01-204</v>
      </c>
      <c r="B1121" s="2009">
        <v>204</v>
      </c>
      <c r="C1121" s="2009"/>
      <c r="J1121" t="s">
        <v>241</v>
      </c>
      <c r="K1121" t="s">
        <v>20</v>
      </c>
      <c r="L1121" t="s">
        <v>1913</v>
      </c>
      <c r="M1121" t="s">
        <v>1912</v>
      </c>
      <c r="N1121" s="2010">
        <v>30.61</v>
      </c>
      <c r="O1121">
        <f t="shared" si="34"/>
        <v>1</v>
      </c>
      <c r="P1121" s="2015">
        <v>0.53454699074074075</v>
      </c>
    </row>
    <row r="1122" spans="1:16" x14ac:dyDescent="0.25">
      <c r="A1122" t="str">
        <f t="shared" si="35"/>
        <v>01-207</v>
      </c>
      <c r="B1122" s="2009">
        <v>207</v>
      </c>
      <c r="C1122" s="2009"/>
      <c r="J1122" t="s">
        <v>241</v>
      </c>
      <c r="K1122" t="s">
        <v>20</v>
      </c>
      <c r="L1122" t="s">
        <v>1914</v>
      </c>
      <c r="M1122" t="s">
        <v>1915</v>
      </c>
      <c r="N1122" s="2010">
        <v>30.51</v>
      </c>
      <c r="O1122">
        <f t="shared" si="34"/>
        <v>1</v>
      </c>
      <c r="P1122" s="2015">
        <v>0.53454872685185184</v>
      </c>
    </row>
    <row r="1123" spans="1:16" x14ac:dyDescent="0.25">
      <c r="A1123" t="str">
        <f t="shared" si="35"/>
        <v>01-225</v>
      </c>
      <c r="B1123" s="2009">
        <v>225</v>
      </c>
      <c r="C1123" s="2009"/>
      <c r="J1123" t="s">
        <v>241</v>
      </c>
      <c r="K1123" t="s">
        <v>20</v>
      </c>
      <c r="L1123" t="s">
        <v>1916</v>
      </c>
      <c r="M1123" t="s">
        <v>1915</v>
      </c>
      <c r="N1123" s="2010">
        <v>30.51</v>
      </c>
      <c r="O1123">
        <f t="shared" si="34"/>
        <v>1</v>
      </c>
      <c r="P1123" s="2015">
        <v>0.53455254629629623</v>
      </c>
    </row>
    <row r="1124" spans="1:16" x14ac:dyDescent="0.25">
      <c r="A1124" t="str">
        <f t="shared" si="35"/>
        <v>01-210</v>
      </c>
      <c r="B1124" s="2009">
        <v>210</v>
      </c>
      <c r="C1124" s="2009"/>
      <c r="J1124" t="s">
        <v>241</v>
      </c>
      <c r="K1124" t="s">
        <v>20</v>
      </c>
      <c r="L1124" t="s">
        <v>1917</v>
      </c>
      <c r="M1124" t="s">
        <v>1918</v>
      </c>
      <c r="N1124" s="2010">
        <v>30.3</v>
      </c>
      <c r="O1124">
        <f t="shared" si="34"/>
        <v>1</v>
      </c>
      <c r="P1124" s="2015">
        <v>0.53457407407407409</v>
      </c>
    </row>
    <row r="1125" spans="1:16" x14ac:dyDescent="0.25">
      <c r="A1125" t="str">
        <f t="shared" si="35"/>
        <v>01-241</v>
      </c>
      <c r="B1125" s="2009">
        <v>241</v>
      </c>
      <c r="C1125" s="2009"/>
      <c r="J1125" t="s">
        <v>241</v>
      </c>
      <c r="K1125" t="s">
        <v>20</v>
      </c>
      <c r="L1125" t="s">
        <v>1919</v>
      </c>
      <c r="M1125" t="s">
        <v>1920</v>
      </c>
      <c r="N1125" s="2010">
        <v>30.2</v>
      </c>
      <c r="O1125">
        <f t="shared" si="34"/>
        <v>1</v>
      </c>
      <c r="P1125" s="2015">
        <v>0.53458449074074077</v>
      </c>
    </row>
    <row r="1126" spans="1:16" x14ac:dyDescent="0.25">
      <c r="A1126" t="str">
        <f t="shared" si="35"/>
        <v>01-208</v>
      </c>
      <c r="B1126" s="2009">
        <v>208</v>
      </c>
      <c r="C1126" s="2009"/>
      <c r="J1126" t="s">
        <v>241</v>
      </c>
      <c r="K1126" t="s">
        <v>20</v>
      </c>
      <c r="L1126" t="s">
        <v>1921</v>
      </c>
      <c r="M1126" t="s">
        <v>1922</v>
      </c>
      <c r="N1126" s="2010">
        <v>30</v>
      </c>
      <c r="O1126">
        <f t="shared" si="34"/>
        <v>1</v>
      </c>
      <c r="P1126" s="2015">
        <v>0.53460763888888885</v>
      </c>
    </row>
    <row r="1127" spans="1:16" x14ac:dyDescent="0.25">
      <c r="A1127" t="str">
        <f t="shared" si="35"/>
        <v>01-238</v>
      </c>
      <c r="B1127" s="2009">
        <v>238</v>
      </c>
      <c r="C1127" s="2009"/>
      <c r="J1127" t="s">
        <v>241</v>
      </c>
      <c r="K1127" t="s">
        <v>20</v>
      </c>
      <c r="L1127" t="s">
        <v>1923</v>
      </c>
      <c r="M1127" t="s">
        <v>1924</v>
      </c>
      <c r="N1127" s="2010">
        <v>29.9</v>
      </c>
      <c r="O1127">
        <f t="shared" si="34"/>
        <v>1</v>
      </c>
      <c r="P1127" s="2015">
        <v>0.53462002314814816</v>
      </c>
    </row>
    <row r="1128" spans="1:16" x14ac:dyDescent="0.25">
      <c r="A1128" t="str">
        <f t="shared" si="35"/>
        <v>03-203</v>
      </c>
      <c r="B1128" s="2009">
        <v>203</v>
      </c>
      <c r="C1128" s="2009"/>
      <c r="J1128" t="s">
        <v>130</v>
      </c>
      <c r="K1128" t="s">
        <v>20</v>
      </c>
      <c r="L1128" t="s">
        <v>1925</v>
      </c>
      <c r="M1128" t="s">
        <v>281</v>
      </c>
      <c r="N1128" s="2010">
        <v>9.9600000000000009</v>
      </c>
      <c r="O1128">
        <f t="shared" si="34"/>
        <v>3</v>
      </c>
      <c r="P1128" s="2015">
        <v>0.53923229166666664</v>
      </c>
    </row>
    <row r="1129" spans="1:16" x14ac:dyDescent="0.25">
      <c r="A1129" t="str">
        <f t="shared" si="35"/>
        <v>03-211</v>
      </c>
      <c r="B1129" s="2009">
        <v>211</v>
      </c>
      <c r="C1129" s="2009"/>
      <c r="J1129" t="s">
        <v>130</v>
      </c>
      <c r="K1129" t="s">
        <v>20</v>
      </c>
      <c r="L1129" t="s">
        <v>1926</v>
      </c>
      <c r="M1129" t="s">
        <v>278</v>
      </c>
      <c r="N1129" s="2010">
        <v>10.039999999999999</v>
      </c>
      <c r="O1129">
        <f t="shared" si="34"/>
        <v>3</v>
      </c>
      <c r="P1129" s="2015">
        <v>0.5392386574074074</v>
      </c>
    </row>
    <row r="1130" spans="1:16" x14ac:dyDescent="0.25">
      <c r="A1130" t="str">
        <f t="shared" si="35"/>
        <v>03-250</v>
      </c>
      <c r="B1130" s="2009">
        <v>250</v>
      </c>
      <c r="C1130" s="2009"/>
      <c r="J1130" t="s">
        <v>130</v>
      </c>
      <c r="K1130" t="s">
        <v>20</v>
      </c>
      <c r="L1130" t="s">
        <v>1927</v>
      </c>
      <c r="M1130" t="s">
        <v>281</v>
      </c>
      <c r="N1130" s="2010">
        <v>9.9600000000000009</v>
      </c>
      <c r="O1130">
        <f t="shared" si="34"/>
        <v>3</v>
      </c>
      <c r="P1130" s="2015">
        <v>0.5392534722222222</v>
      </c>
    </row>
    <row r="1131" spans="1:16" x14ac:dyDescent="0.25">
      <c r="A1131" t="str">
        <f t="shared" si="35"/>
        <v>03-218</v>
      </c>
      <c r="B1131" s="2009">
        <v>218</v>
      </c>
      <c r="C1131" s="2009"/>
      <c r="J1131" t="s">
        <v>130</v>
      </c>
      <c r="K1131" t="s">
        <v>20</v>
      </c>
      <c r="L1131" t="s">
        <v>1928</v>
      </c>
      <c r="M1131" t="s">
        <v>281</v>
      </c>
      <c r="N1131" s="2010">
        <v>9.9600000000000009</v>
      </c>
      <c r="O1131">
        <f t="shared" si="34"/>
        <v>3</v>
      </c>
      <c r="P1131" s="2015">
        <v>0.53926053240740746</v>
      </c>
    </row>
    <row r="1132" spans="1:16" x14ac:dyDescent="0.25">
      <c r="A1132" t="str">
        <f t="shared" si="35"/>
        <v>03-226</v>
      </c>
      <c r="B1132" s="2009">
        <v>226</v>
      </c>
      <c r="C1132" s="2009"/>
      <c r="J1132" t="s">
        <v>130</v>
      </c>
      <c r="K1132" t="s">
        <v>20</v>
      </c>
      <c r="L1132" t="s">
        <v>1929</v>
      </c>
      <c r="M1132" t="s">
        <v>376</v>
      </c>
      <c r="N1132" s="2010">
        <v>9.83</v>
      </c>
      <c r="O1132">
        <f t="shared" si="34"/>
        <v>3</v>
      </c>
      <c r="P1132" s="2015">
        <v>0.53931967592592589</v>
      </c>
    </row>
    <row r="1133" spans="1:16" x14ac:dyDescent="0.25">
      <c r="A1133" t="str">
        <f t="shared" si="35"/>
        <v>03-251</v>
      </c>
      <c r="B1133" s="2009">
        <v>251</v>
      </c>
      <c r="C1133" s="2009"/>
      <c r="J1133" t="s">
        <v>130</v>
      </c>
      <c r="K1133" t="s">
        <v>20</v>
      </c>
      <c r="L1133" t="s">
        <v>1930</v>
      </c>
      <c r="M1133" t="s">
        <v>376</v>
      </c>
      <c r="N1133" s="2010">
        <v>9.83</v>
      </c>
      <c r="O1133">
        <f t="shared" si="34"/>
        <v>3</v>
      </c>
      <c r="P1133" s="2015">
        <v>0.53933553240740739</v>
      </c>
    </row>
    <row r="1134" spans="1:16" x14ac:dyDescent="0.25">
      <c r="A1134" t="str">
        <f t="shared" si="35"/>
        <v>03-240</v>
      </c>
      <c r="B1134" s="2009">
        <v>240</v>
      </c>
      <c r="C1134" s="2009"/>
      <c r="J1134" t="s">
        <v>130</v>
      </c>
      <c r="K1134" t="s">
        <v>20</v>
      </c>
      <c r="L1134" t="s">
        <v>1931</v>
      </c>
      <c r="M1134" t="s">
        <v>283</v>
      </c>
      <c r="N1134" s="2010">
        <v>9.91</v>
      </c>
      <c r="O1134">
        <f t="shared" si="34"/>
        <v>3</v>
      </c>
      <c r="P1134" s="2015">
        <v>0.53939317129629627</v>
      </c>
    </row>
    <row r="1135" spans="1:16" x14ac:dyDescent="0.25">
      <c r="A1135" t="str">
        <f t="shared" si="35"/>
        <v>03-228</v>
      </c>
      <c r="B1135" s="2009">
        <v>228</v>
      </c>
      <c r="C1135" s="2009"/>
      <c r="J1135" t="s">
        <v>130</v>
      </c>
      <c r="K1135" t="s">
        <v>20</v>
      </c>
      <c r="L1135" t="s">
        <v>1932</v>
      </c>
      <c r="M1135" t="s">
        <v>287</v>
      </c>
      <c r="N1135" s="2010">
        <v>9.7799999999999994</v>
      </c>
      <c r="O1135">
        <f t="shared" si="34"/>
        <v>3</v>
      </c>
      <c r="P1135" s="2015">
        <v>0.53945196759259262</v>
      </c>
    </row>
    <row r="1136" spans="1:16" x14ac:dyDescent="0.25">
      <c r="A1136" t="str">
        <f t="shared" si="35"/>
        <v>03-222</v>
      </c>
      <c r="B1136" s="2009">
        <v>222</v>
      </c>
      <c r="C1136" s="2009"/>
      <c r="J1136" t="s">
        <v>130</v>
      </c>
      <c r="K1136" t="s">
        <v>20</v>
      </c>
      <c r="L1136" t="s">
        <v>1933</v>
      </c>
      <c r="M1136" t="s">
        <v>289</v>
      </c>
      <c r="N1136" s="2010">
        <v>9.7200000000000006</v>
      </c>
      <c r="O1136">
        <f t="shared" si="34"/>
        <v>3</v>
      </c>
      <c r="P1136" s="2015">
        <v>0.53947569444444443</v>
      </c>
    </row>
    <row r="1137" spans="1:16" x14ac:dyDescent="0.25">
      <c r="A1137" t="str">
        <f t="shared" si="35"/>
        <v>03-252</v>
      </c>
      <c r="B1137" s="2009">
        <v>252</v>
      </c>
      <c r="C1137" s="2009"/>
      <c r="J1137" t="s">
        <v>130</v>
      </c>
      <c r="K1137" t="s">
        <v>20</v>
      </c>
      <c r="L1137" t="s">
        <v>1934</v>
      </c>
      <c r="M1137" t="s">
        <v>287</v>
      </c>
      <c r="N1137" s="2010">
        <v>9.7799999999999994</v>
      </c>
      <c r="O1137">
        <f t="shared" si="34"/>
        <v>3</v>
      </c>
      <c r="P1137" s="2015">
        <v>0.53947986111111113</v>
      </c>
    </row>
    <row r="1138" spans="1:16" x14ac:dyDescent="0.25">
      <c r="A1138" t="str">
        <f t="shared" si="35"/>
        <v>03-206</v>
      </c>
      <c r="B1138" s="2009">
        <v>206</v>
      </c>
      <c r="C1138" s="2009"/>
      <c r="J1138" t="s">
        <v>130</v>
      </c>
      <c r="K1138" t="s">
        <v>20</v>
      </c>
      <c r="L1138" t="s">
        <v>1935</v>
      </c>
      <c r="M1138" t="s">
        <v>446</v>
      </c>
      <c r="N1138" s="2010">
        <v>9.6999999999999993</v>
      </c>
      <c r="O1138">
        <f t="shared" si="34"/>
        <v>3</v>
      </c>
      <c r="P1138" s="2015">
        <v>0.53952905092592596</v>
      </c>
    </row>
    <row r="1139" spans="1:16" x14ac:dyDescent="0.25">
      <c r="A1139" t="str">
        <f t="shared" si="35"/>
        <v>03-239</v>
      </c>
      <c r="B1139" s="2009">
        <v>239</v>
      </c>
      <c r="C1139" s="2009"/>
      <c r="J1139" t="s">
        <v>130</v>
      </c>
      <c r="K1139" t="s">
        <v>20</v>
      </c>
      <c r="L1139" t="s">
        <v>1936</v>
      </c>
      <c r="M1139" t="s">
        <v>555</v>
      </c>
      <c r="N1139" s="2010">
        <v>9.76</v>
      </c>
      <c r="O1139">
        <f t="shared" si="34"/>
        <v>3</v>
      </c>
      <c r="P1139" s="2015">
        <v>0.539634375</v>
      </c>
    </row>
    <row r="1140" spans="1:16" x14ac:dyDescent="0.25">
      <c r="A1140" t="str">
        <f t="shared" si="35"/>
        <v>03-237</v>
      </c>
      <c r="B1140" s="2009">
        <v>237</v>
      </c>
      <c r="C1140" s="2009"/>
      <c r="J1140" t="s">
        <v>130</v>
      </c>
      <c r="K1140" t="s">
        <v>20</v>
      </c>
      <c r="L1140" t="s">
        <v>1937</v>
      </c>
      <c r="M1140" t="s">
        <v>461</v>
      </c>
      <c r="N1140" s="2010">
        <v>9.39</v>
      </c>
      <c r="O1140">
        <f t="shared" si="34"/>
        <v>3</v>
      </c>
      <c r="P1140" s="2015">
        <v>0.53966805555555553</v>
      </c>
    </row>
    <row r="1141" spans="1:16" x14ac:dyDescent="0.25">
      <c r="A1141" t="str">
        <f t="shared" si="35"/>
        <v>03-247</v>
      </c>
      <c r="B1141" s="2009">
        <v>247</v>
      </c>
      <c r="C1141" s="2009"/>
      <c r="J1141" t="s">
        <v>130</v>
      </c>
      <c r="K1141" t="s">
        <v>20</v>
      </c>
      <c r="L1141" t="s">
        <v>1938</v>
      </c>
      <c r="M1141" t="s">
        <v>297</v>
      </c>
      <c r="N1141" s="2010">
        <v>9.4700000000000006</v>
      </c>
      <c r="O1141">
        <f t="shared" si="34"/>
        <v>3</v>
      </c>
      <c r="P1141" s="2015">
        <v>0.53973749999999998</v>
      </c>
    </row>
    <row r="1142" spans="1:16" x14ac:dyDescent="0.25">
      <c r="A1142" t="str">
        <f t="shared" si="35"/>
        <v>03-216</v>
      </c>
      <c r="B1142" s="2009">
        <v>216</v>
      </c>
      <c r="C1142" s="2009"/>
      <c r="J1142" t="s">
        <v>130</v>
      </c>
      <c r="K1142" t="s">
        <v>20</v>
      </c>
      <c r="L1142" t="s">
        <v>1939</v>
      </c>
      <c r="M1142" t="s">
        <v>461</v>
      </c>
      <c r="N1142" s="2010">
        <v>9.39</v>
      </c>
      <c r="O1142">
        <f t="shared" si="34"/>
        <v>3</v>
      </c>
      <c r="P1142" s="2015">
        <v>0.53974525462962963</v>
      </c>
    </row>
    <row r="1143" spans="1:16" x14ac:dyDescent="0.25">
      <c r="A1143" t="str">
        <f t="shared" si="35"/>
        <v>03-219</v>
      </c>
      <c r="B1143" s="2009">
        <v>219</v>
      </c>
      <c r="C1143" s="2009"/>
      <c r="J1143" t="s">
        <v>130</v>
      </c>
      <c r="K1143" t="s">
        <v>20</v>
      </c>
      <c r="L1143" t="s">
        <v>1940</v>
      </c>
      <c r="M1143" t="s">
        <v>306</v>
      </c>
      <c r="N1143" s="2010">
        <v>9.3800000000000008</v>
      </c>
      <c r="O1143">
        <f t="shared" si="34"/>
        <v>3</v>
      </c>
      <c r="P1143" s="2015">
        <v>0.53975243055555555</v>
      </c>
    </row>
    <row r="1144" spans="1:16" x14ac:dyDescent="0.25">
      <c r="A1144" t="str">
        <f t="shared" si="35"/>
        <v>03-231</v>
      </c>
      <c r="B1144" s="2009">
        <v>231</v>
      </c>
      <c r="C1144" s="2009"/>
      <c r="J1144" t="s">
        <v>130</v>
      </c>
      <c r="K1144" t="s">
        <v>20</v>
      </c>
      <c r="L1144" t="s">
        <v>1941</v>
      </c>
      <c r="M1144" t="s">
        <v>308</v>
      </c>
      <c r="N1144" s="2010">
        <v>9.34</v>
      </c>
      <c r="O1144">
        <f t="shared" si="34"/>
        <v>3</v>
      </c>
      <c r="P1144" s="2015">
        <v>0.53976458333333333</v>
      </c>
    </row>
    <row r="1145" spans="1:16" x14ac:dyDescent="0.25">
      <c r="A1145" t="str">
        <f t="shared" si="35"/>
        <v>03-229</v>
      </c>
      <c r="B1145" s="2009">
        <v>229</v>
      </c>
      <c r="C1145" s="2009"/>
      <c r="J1145" t="s">
        <v>130</v>
      </c>
      <c r="K1145" t="s">
        <v>20</v>
      </c>
      <c r="L1145" t="s">
        <v>1942</v>
      </c>
      <c r="M1145" t="s">
        <v>465</v>
      </c>
      <c r="N1145" s="2010">
        <v>9.51</v>
      </c>
      <c r="O1145">
        <f t="shared" si="34"/>
        <v>3</v>
      </c>
      <c r="P1145" s="2015">
        <v>0.53977384259259253</v>
      </c>
    </row>
    <row r="1146" spans="1:16" x14ac:dyDescent="0.25">
      <c r="A1146" t="str">
        <f t="shared" si="35"/>
        <v>03-246</v>
      </c>
      <c r="B1146" s="2009">
        <v>246</v>
      </c>
      <c r="C1146" s="2009"/>
      <c r="J1146" t="s">
        <v>130</v>
      </c>
      <c r="K1146" t="s">
        <v>20</v>
      </c>
      <c r="L1146" t="s">
        <v>1943</v>
      </c>
      <c r="M1146" t="s">
        <v>295</v>
      </c>
      <c r="N1146" s="2010">
        <v>9.59</v>
      </c>
      <c r="O1146">
        <f t="shared" ref="O1146:O1209" si="36">(J1146-1)*2+1</f>
        <v>3</v>
      </c>
      <c r="P1146" s="2015">
        <v>0.53979085648148151</v>
      </c>
    </row>
    <row r="1147" spans="1:16" x14ac:dyDescent="0.25">
      <c r="A1147" t="str">
        <f t="shared" si="35"/>
        <v>03-209</v>
      </c>
      <c r="B1147" s="2009">
        <v>209</v>
      </c>
      <c r="C1147" s="2009"/>
      <c r="J1147" t="s">
        <v>130</v>
      </c>
      <c r="K1147" t="s">
        <v>20</v>
      </c>
      <c r="L1147" t="s">
        <v>1944</v>
      </c>
      <c r="M1147" t="s">
        <v>302</v>
      </c>
      <c r="N1147" s="2010">
        <v>9.41</v>
      </c>
      <c r="O1147">
        <f t="shared" si="36"/>
        <v>3</v>
      </c>
      <c r="P1147" s="2015">
        <v>0.53982789351851845</v>
      </c>
    </row>
    <row r="1148" spans="1:16" x14ac:dyDescent="0.25">
      <c r="A1148" t="str">
        <f t="shared" si="35"/>
        <v>03-217</v>
      </c>
      <c r="B1148" s="2009">
        <v>217</v>
      </c>
      <c r="C1148" s="2009"/>
      <c r="J1148" t="s">
        <v>130</v>
      </c>
      <c r="K1148" t="s">
        <v>20</v>
      </c>
      <c r="L1148" t="s">
        <v>1945</v>
      </c>
      <c r="M1148" t="s">
        <v>314</v>
      </c>
      <c r="N1148" s="2010">
        <v>9.1999999999999993</v>
      </c>
      <c r="O1148">
        <f t="shared" si="36"/>
        <v>3</v>
      </c>
      <c r="P1148" s="2015">
        <v>0.53986018518518519</v>
      </c>
    </row>
    <row r="1149" spans="1:16" x14ac:dyDescent="0.25">
      <c r="A1149" t="str">
        <f t="shared" si="35"/>
        <v>03-236</v>
      </c>
      <c r="B1149" s="2009">
        <v>236</v>
      </c>
      <c r="C1149" s="2009"/>
      <c r="J1149" t="s">
        <v>130</v>
      </c>
      <c r="K1149" t="s">
        <v>20</v>
      </c>
      <c r="L1149" t="s">
        <v>1946</v>
      </c>
      <c r="M1149" t="s">
        <v>406</v>
      </c>
      <c r="N1149" s="2010">
        <v>9.3000000000000007</v>
      </c>
      <c r="O1149">
        <f t="shared" si="36"/>
        <v>3</v>
      </c>
      <c r="P1149" s="2015">
        <v>0.53997303240740735</v>
      </c>
    </row>
    <row r="1150" spans="1:16" x14ac:dyDescent="0.25">
      <c r="A1150" t="str">
        <f t="shared" si="35"/>
        <v>03-227</v>
      </c>
      <c r="B1150" s="2009">
        <v>227</v>
      </c>
      <c r="C1150" s="2009"/>
      <c r="J1150" t="s">
        <v>130</v>
      </c>
      <c r="K1150" t="s">
        <v>20</v>
      </c>
      <c r="L1150" t="s">
        <v>1947</v>
      </c>
      <c r="M1150" t="s">
        <v>463</v>
      </c>
      <c r="N1150" s="2010">
        <v>9.15</v>
      </c>
      <c r="O1150">
        <f t="shared" si="36"/>
        <v>3</v>
      </c>
      <c r="P1150" s="2015">
        <v>0.54002233796296295</v>
      </c>
    </row>
    <row r="1151" spans="1:16" x14ac:dyDescent="0.25">
      <c r="A1151" t="str">
        <f t="shared" si="35"/>
        <v>03-243</v>
      </c>
      <c r="B1151" s="2009">
        <v>243</v>
      </c>
      <c r="C1151" s="2009"/>
      <c r="J1151" t="s">
        <v>130</v>
      </c>
      <c r="K1151" t="s">
        <v>20</v>
      </c>
      <c r="L1151" t="s">
        <v>1948</v>
      </c>
      <c r="M1151" t="s">
        <v>310</v>
      </c>
      <c r="N1151" s="2010">
        <v>9.2799999999999994</v>
      </c>
      <c r="O1151">
        <f t="shared" si="36"/>
        <v>3</v>
      </c>
      <c r="P1151" s="2015">
        <v>0.54004479166666663</v>
      </c>
    </row>
    <row r="1152" spans="1:16" x14ac:dyDescent="0.25">
      <c r="A1152" t="str">
        <f t="shared" si="35"/>
        <v>03-215</v>
      </c>
      <c r="B1152" s="2009">
        <v>215</v>
      </c>
      <c r="C1152" s="2009"/>
      <c r="J1152" t="s">
        <v>130</v>
      </c>
      <c r="K1152" t="s">
        <v>20</v>
      </c>
      <c r="L1152" t="s">
        <v>1949</v>
      </c>
      <c r="M1152" t="s">
        <v>314</v>
      </c>
      <c r="N1152" s="2010">
        <v>9.1999999999999993</v>
      </c>
      <c r="O1152">
        <f t="shared" si="36"/>
        <v>3</v>
      </c>
      <c r="P1152" s="2015">
        <v>0.54005243055555552</v>
      </c>
    </row>
    <row r="1153" spans="1:16" x14ac:dyDescent="0.25">
      <c r="A1153" t="str">
        <f t="shared" si="35"/>
        <v>03-220</v>
      </c>
      <c r="B1153" s="2009">
        <v>220</v>
      </c>
      <c r="C1153" s="2009"/>
      <c r="J1153" t="s">
        <v>130</v>
      </c>
      <c r="K1153" t="s">
        <v>20</v>
      </c>
      <c r="L1153" t="s">
        <v>1950</v>
      </c>
      <c r="M1153" t="s">
        <v>318</v>
      </c>
      <c r="N1153" s="2010">
        <v>9.07</v>
      </c>
      <c r="O1153">
        <f t="shared" si="36"/>
        <v>3</v>
      </c>
      <c r="P1153" s="2015">
        <v>0.54007650462962964</v>
      </c>
    </row>
    <row r="1154" spans="1:16" x14ac:dyDescent="0.25">
      <c r="A1154" t="str">
        <f t="shared" si="35"/>
        <v>03-230</v>
      </c>
      <c r="B1154" s="2009">
        <v>230</v>
      </c>
      <c r="C1154" s="2009"/>
      <c r="J1154" t="s">
        <v>130</v>
      </c>
      <c r="K1154" t="s">
        <v>20</v>
      </c>
      <c r="L1154" t="s">
        <v>1951</v>
      </c>
      <c r="M1154" t="s">
        <v>403</v>
      </c>
      <c r="N1154" s="2010">
        <v>9.26</v>
      </c>
      <c r="O1154">
        <f t="shared" si="36"/>
        <v>3</v>
      </c>
      <c r="P1154" s="2015">
        <v>0.5400783564814815</v>
      </c>
    </row>
    <row r="1155" spans="1:16" x14ac:dyDescent="0.25">
      <c r="A1155" t="str">
        <f t="shared" si="35"/>
        <v>03-201</v>
      </c>
      <c r="B1155" s="2009">
        <v>201</v>
      </c>
      <c r="C1155" s="2009"/>
      <c r="J1155" t="s">
        <v>130</v>
      </c>
      <c r="K1155" t="s">
        <v>20</v>
      </c>
      <c r="L1155" t="s">
        <v>1952</v>
      </c>
      <c r="M1155" t="s">
        <v>1297</v>
      </c>
      <c r="N1155" s="2010">
        <v>9.2200000000000006</v>
      </c>
      <c r="O1155">
        <f t="shared" si="36"/>
        <v>3</v>
      </c>
      <c r="P1155" s="2015">
        <v>0.54009062500000005</v>
      </c>
    </row>
    <row r="1156" spans="1:16" x14ac:dyDescent="0.25">
      <c r="A1156" t="str">
        <f t="shared" si="35"/>
        <v>03-202</v>
      </c>
      <c r="B1156" s="2009">
        <v>202</v>
      </c>
      <c r="C1156" s="2009"/>
      <c r="J1156" t="s">
        <v>130</v>
      </c>
      <c r="K1156" t="s">
        <v>20</v>
      </c>
      <c r="L1156" t="s">
        <v>1953</v>
      </c>
      <c r="M1156" t="s">
        <v>426</v>
      </c>
      <c r="N1156" s="2010">
        <v>8.75</v>
      </c>
      <c r="O1156">
        <f t="shared" si="36"/>
        <v>3</v>
      </c>
      <c r="P1156" s="2015">
        <v>0.54012326388888887</v>
      </c>
    </row>
    <row r="1157" spans="1:16" x14ac:dyDescent="0.25">
      <c r="A1157" t="str">
        <f t="shared" si="35"/>
        <v>03-249</v>
      </c>
      <c r="B1157" s="2009">
        <v>249</v>
      </c>
      <c r="C1157" s="2009"/>
      <c r="J1157" t="s">
        <v>130</v>
      </c>
      <c r="K1157" t="s">
        <v>20</v>
      </c>
      <c r="L1157" t="s">
        <v>1954</v>
      </c>
      <c r="M1157" t="s">
        <v>326</v>
      </c>
      <c r="N1157" s="2010">
        <v>8.9499999999999993</v>
      </c>
      <c r="O1157">
        <f t="shared" si="36"/>
        <v>3</v>
      </c>
      <c r="P1157" s="2015">
        <v>0.54016747685185185</v>
      </c>
    </row>
    <row r="1158" spans="1:16" x14ac:dyDescent="0.25">
      <c r="A1158" t="str">
        <f t="shared" si="35"/>
        <v>03-205</v>
      </c>
      <c r="B1158" s="2009">
        <v>205</v>
      </c>
      <c r="C1158" s="2009"/>
      <c r="J1158" t="s">
        <v>130</v>
      </c>
      <c r="K1158" t="s">
        <v>20</v>
      </c>
      <c r="L1158" t="s">
        <v>1955</v>
      </c>
      <c r="M1158" t="s">
        <v>324</v>
      </c>
      <c r="N1158" s="2010">
        <v>9</v>
      </c>
      <c r="O1158">
        <f t="shared" si="36"/>
        <v>3</v>
      </c>
      <c r="P1158" s="2015">
        <v>0.54017187499999997</v>
      </c>
    </row>
    <row r="1159" spans="1:16" x14ac:dyDescent="0.25">
      <c r="A1159" t="str">
        <f t="shared" ref="A1159:A1222" si="37">CONCATENATE(TEXT(O1159,"00"),"-",B1159)</f>
        <v>03-225</v>
      </c>
      <c r="B1159" s="2009">
        <v>225</v>
      </c>
      <c r="C1159" s="2009"/>
      <c r="J1159" t="s">
        <v>130</v>
      </c>
      <c r="K1159" t="s">
        <v>20</v>
      </c>
      <c r="L1159" t="s">
        <v>1956</v>
      </c>
      <c r="M1159" t="s">
        <v>312</v>
      </c>
      <c r="N1159" s="2010">
        <v>9.24</v>
      </c>
      <c r="O1159">
        <f t="shared" si="36"/>
        <v>3</v>
      </c>
      <c r="P1159" s="2015">
        <v>0.5401896990740741</v>
      </c>
    </row>
    <row r="1160" spans="1:16" x14ac:dyDescent="0.25">
      <c r="A1160" t="str">
        <f t="shared" si="37"/>
        <v>03-232</v>
      </c>
      <c r="B1160" s="2009">
        <v>232</v>
      </c>
      <c r="C1160" s="2009"/>
      <c r="J1160" t="s">
        <v>130</v>
      </c>
      <c r="K1160" t="s">
        <v>20</v>
      </c>
      <c r="L1160" t="s">
        <v>1957</v>
      </c>
      <c r="M1160" t="s">
        <v>475</v>
      </c>
      <c r="N1160" s="2010">
        <v>8.98</v>
      </c>
      <c r="O1160">
        <f t="shared" si="36"/>
        <v>3</v>
      </c>
      <c r="P1160" s="2015">
        <v>0.54020312500000001</v>
      </c>
    </row>
    <row r="1161" spans="1:16" x14ac:dyDescent="0.25">
      <c r="A1161" t="str">
        <f t="shared" si="37"/>
        <v>03-235</v>
      </c>
      <c r="B1161" s="2009">
        <v>235</v>
      </c>
      <c r="C1161" s="2009"/>
      <c r="J1161" t="s">
        <v>130</v>
      </c>
      <c r="K1161" t="s">
        <v>20</v>
      </c>
      <c r="L1161" t="s">
        <v>1958</v>
      </c>
      <c r="M1161" t="s">
        <v>763</v>
      </c>
      <c r="N1161" s="2010">
        <v>9.09</v>
      </c>
      <c r="O1161">
        <f t="shared" si="36"/>
        <v>3</v>
      </c>
      <c r="P1161" s="2015">
        <v>0.54021805555555558</v>
      </c>
    </row>
    <row r="1162" spans="1:16" x14ac:dyDescent="0.25">
      <c r="A1162" t="str">
        <f t="shared" si="37"/>
        <v>03-244</v>
      </c>
      <c r="B1162" s="2009">
        <v>244</v>
      </c>
      <c r="C1162" s="2009"/>
      <c r="J1162" t="s">
        <v>130</v>
      </c>
      <c r="K1162" t="s">
        <v>20</v>
      </c>
      <c r="L1162" t="s">
        <v>1959</v>
      </c>
      <c r="M1162" t="s">
        <v>722</v>
      </c>
      <c r="N1162" s="2010">
        <v>8.74</v>
      </c>
      <c r="O1162">
        <f t="shared" si="36"/>
        <v>3</v>
      </c>
      <c r="P1162" s="2015">
        <v>0.54024351851851848</v>
      </c>
    </row>
    <row r="1163" spans="1:16" x14ac:dyDescent="0.25">
      <c r="A1163" t="str">
        <f t="shared" si="37"/>
        <v>03-242</v>
      </c>
      <c r="B1163" s="2009">
        <v>242</v>
      </c>
      <c r="C1163" s="2009"/>
      <c r="J1163" t="s">
        <v>130</v>
      </c>
      <c r="K1163" t="s">
        <v>20</v>
      </c>
      <c r="L1163" t="s">
        <v>1960</v>
      </c>
      <c r="M1163" t="s">
        <v>339</v>
      </c>
      <c r="N1163" s="2010">
        <v>8.84</v>
      </c>
      <c r="O1163">
        <f t="shared" si="36"/>
        <v>3</v>
      </c>
      <c r="P1163" s="2015">
        <v>0.5403137731481481</v>
      </c>
    </row>
    <row r="1164" spans="1:16" x14ac:dyDescent="0.25">
      <c r="A1164" t="str">
        <f t="shared" si="37"/>
        <v>03-221</v>
      </c>
      <c r="B1164" s="2009">
        <v>221</v>
      </c>
      <c r="C1164" s="2009"/>
      <c r="J1164" t="s">
        <v>130</v>
      </c>
      <c r="K1164" t="s">
        <v>20</v>
      </c>
      <c r="L1164" t="s">
        <v>1961</v>
      </c>
      <c r="M1164" t="s">
        <v>326</v>
      </c>
      <c r="N1164" s="2010">
        <v>8.9499999999999993</v>
      </c>
      <c r="O1164">
        <f t="shared" si="36"/>
        <v>3</v>
      </c>
      <c r="P1164" s="2015">
        <v>0.54031678240740744</v>
      </c>
    </row>
    <row r="1165" spans="1:16" x14ac:dyDescent="0.25">
      <c r="A1165" t="str">
        <f t="shared" si="37"/>
        <v>03-224</v>
      </c>
      <c r="B1165" s="2009">
        <v>224</v>
      </c>
      <c r="C1165" s="2009"/>
      <c r="J1165" t="s">
        <v>130</v>
      </c>
      <c r="K1165" t="s">
        <v>20</v>
      </c>
      <c r="L1165" t="s">
        <v>1962</v>
      </c>
      <c r="M1165" t="s">
        <v>333</v>
      </c>
      <c r="N1165" s="2010">
        <v>8.8800000000000008</v>
      </c>
      <c r="O1165">
        <f t="shared" si="36"/>
        <v>3</v>
      </c>
      <c r="P1165" s="2015">
        <v>0.54032812499999994</v>
      </c>
    </row>
    <row r="1166" spans="1:16" x14ac:dyDescent="0.25">
      <c r="A1166" t="str">
        <f t="shared" si="37"/>
        <v>03-233</v>
      </c>
      <c r="B1166" s="2009">
        <v>233</v>
      </c>
      <c r="C1166" s="2009"/>
      <c r="J1166" t="s">
        <v>130</v>
      </c>
      <c r="K1166" t="s">
        <v>20</v>
      </c>
      <c r="L1166" t="s">
        <v>1963</v>
      </c>
      <c r="M1166" t="s">
        <v>339</v>
      </c>
      <c r="N1166" s="2010">
        <v>8.84</v>
      </c>
      <c r="O1166">
        <f t="shared" si="36"/>
        <v>3</v>
      </c>
      <c r="P1166" s="2015">
        <v>0.540362037037037</v>
      </c>
    </row>
    <row r="1167" spans="1:16" x14ac:dyDescent="0.25">
      <c r="A1167" t="str">
        <f t="shared" si="37"/>
        <v>03-223</v>
      </c>
      <c r="B1167" s="2009">
        <v>223</v>
      </c>
      <c r="C1167" s="2009"/>
      <c r="J1167" t="s">
        <v>130</v>
      </c>
      <c r="K1167" t="s">
        <v>20</v>
      </c>
      <c r="L1167" t="s">
        <v>1964</v>
      </c>
      <c r="M1167" t="s">
        <v>804</v>
      </c>
      <c r="N1167" s="2010">
        <v>8.86</v>
      </c>
      <c r="O1167">
        <f t="shared" si="36"/>
        <v>3</v>
      </c>
      <c r="P1167" s="2015">
        <v>0.54040439814814811</v>
      </c>
    </row>
    <row r="1168" spans="1:16" x14ac:dyDescent="0.25">
      <c r="A1168" t="str">
        <f t="shared" si="37"/>
        <v>03-207</v>
      </c>
      <c r="B1168" s="2009">
        <v>207</v>
      </c>
      <c r="C1168" s="2009"/>
      <c r="J1168" t="s">
        <v>130</v>
      </c>
      <c r="K1168" t="s">
        <v>20</v>
      </c>
      <c r="L1168" t="s">
        <v>1965</v>
      </c>
      <c r="M1168" t="s">
        <v>341</v>
      </c>
      <c r="N1168" s="2010">
        <v>8.81</v>
      </c>
      <c r="O1168">
        <f t="shared" si="36"/>
        <v>3</v>
      </c>
      <c r="P1168" s="2015">
        <v>0.54047106481481488</v>
      </c>
    </row>
    <row r="1169" spans="1:16" x14ac:dyDescent="0.25">
      <c r="A1169" t="str">
        <f t="shared" si="37"/>
        <v>03-238</v>
      </c>
      <c r="B1169" s="2009">
        <v>238</v>
      </c>
      <c r="C1169" s="2009"/>
      <c r="J1169" t="s">
        <v>130</v>
      </c>
      <c r="K1169" t="s">
        <v>20</v>
      </c>
      <c r="L1169" t="s">
        <v>1966</v>
      </c>
      <c r="M1169" t="s">
        <v>341</v>
      </c>
      <c r="N1169" s="2010">
        <v>8.81</v>
      </c>
      <c r="O1169">
        <f t="shared" si="36"/>
        <v>3</v>
      </c>
      <c r="P1169" s="2015">
        <v>0.54054178240740736</v>
      </c>
    </row>
    <row r="1170" spans="1:16" x14ac:dyDescent="0.25">
      <c r="A1170" t="str">
        <f t="shared" si="37"/>
        <v>03-204</v>
      </c>
      <c r="B1170" s="2009">
        <v>204</v>
      </c>
      <c r="C1170" s="2009"/>
      <c r="J1170" t="s">
        <v>130</v>
      </c>
      <c r="K1170" t="s">
        <v>20</v>
      </c>
      <c r="L1170" t="s">
        <v>1967</v>
      </c>
      <c r="M1170" t="s">
        <v>490</v>
      </c>
      <c r="N1170" s="2010">
        <v>8.6199999999999992</v>
      </c>
      <c r="O1170">
        <f t="shared" si="36"/>
        <v>3</v>
      </c>
      <c r="P1170" s="2015">
        <v>0.54059918981481481</v>
      </c>
    </row>
    <row r="1171" spans="1:16" x14ac:dyDescent="0.25">
      <c r="A1171" t="str">
        <f t="shared" si="37"/>
        <v>03-208</v>
      </c>
      <c r="B1171" s="2009">
        <v>208</v>
      </c>
      <c r="C1171" s="2009"/>
      <c r="J1171" t="s">
        <v>130</v>
      </c>
      <c r="K1171" t="s">
        <v>20</v>
      </c>
      <c r="L1171" t="s">
        <v>1968</v>
      </c>
      <c r="M1171" t="s">
        <v>423</v>
      </c>
      <c r="N1171" s="2010">
        <v>8.69</v>
      </c>
      <c r="O1171">
        <f t="shared" si="36"/>
        <v>3</v>
      </c>
      <c r="P1171" s="2015">
        <v>0.54060740740740743</v>
      </c>
    </row>
    <row r="1172" spans="1:16" x14ac:dyDescent="0.25">
      <c r="A1172" t="str">
        <f t="shared" si="37"/>
        <v>03-241</v>
      </c>
      <c r="B1172" s="2009">
        <v>241</v>
      </c>
      <c r="C1172" s="2009"/>
      <c r="J1172" t="s">
        <v>130</v>
      </c>
      <c r="K1172" t="s">
        <v>20</v>
      </c>
      <c r="L1172" t="s">
        <v>1969</v>
      </c>
      <c r="M1172" t="s">
        <v>774</v>
      </c>
      <c r="N1172" s="2010">
        <v>8.59</v>
      </c>
      <c r="O1172">
        <f t="shared" si="36"/>
        <v>3</v>
      </c>
      <c r="P1172" s="2015">
        <v>0.54065787037037039</v>
      </c>
    </row>
    <row r="1173" spans="1:16" x14ac:dyDescent="0.25">
      <c r="A1173" t="str">
        <f t="shared" si="37"/>
        <v>03-210</v>
      </c>
      <c r="B1173" s="2009">
        <v>210</v>
      </c>
      <c r="C1173" s="2009"/>
      <c r="J1173" t="s">
        <v>130</v>
      </c>
      <c r="K1173" t="s">
        <v>20</v>
      </c>
      <c r="L1173" t="s">
        <v>1970</v>
      </c>
      <c r="M1173" t="s">
        <v>543</v>
      </c>
      <c r="N1173" s="2010">
        <v>8.43</v>
      </c>
      <c r="O1173">
        <f t="shared" si="36"/>
        <v>3</v>
      </c>
      <c r="P1173" s="2015">
        <v>0.54075821759259257</v>
      </c>
    </row>
    <row r="1174" spans="1:16" x14ac:dyDescent="0.25">
      <c r="A1174" t="str">
        <f t="shared" si="37"/>
        <v>03-245</v>
      </c>
      <c r="B1174" s="2009">
        <v>245</v>
      </c>
      <c r="C1174" s="2009"/>
      <c r="J1174" t="s">
        <v>130</v>
      </c>
      <c r="K1174" t="s">
        <v>20</v>
      </c>
      <c r="L1174" t="s">
        <v>1971</v>
      </c>
      <c r="M1174" t="s">
        <v>1436</v>
      </c>
      <c r="N1174" s="2010">
        <v>8.18</v>
      </c>
      <c r="O1174">
        <f t="shared" si="36"/>
        <v>3</v>
      </c>
      <c r="P1174" s="2015">
        <v>0.54091006944444442</v>
      </c>
    </row>
    <row r="1175" spans="1:16" x14ac:dyDescent="0.25">
      <c r="A1175" t="str">
        <f t="shared" si="37"/>
        <v>05-211</v>
      </c>
      <c r="B1175" s="2009">
        <v>211</v>
      </c>
      <c r="C1175" s="2009"/>
      <c r="J1175" t="s">
        <v>37</v>
      </c>
      <c r="K1175" t="s">
        <v>20</v>
      </c>
      <c r="L1175" t="s">
        <v>1972</v>
      </c>
      <c r="M1175" t="s">
        <v>434</v>
      </c>
      <c r="N1175" s="2010">
        <v>10.14</v>
      </c>
      <c r="O1175">
        <f t="shared" si="36"/>
        <v>5</v>
      </c>
      <c r="P1175" s="2015">
        <v>0.54438229166666663</v>
      </c>
    </row>
    <row r="1176" spans="1:16" x14ac:dyDescent="0.25">
      <c r="A1176" t="str">
        <f t="shared" si="37"/>
        <v>05-203</v>
      </c>
      <c r="B1176" s="2009">
        <v>203</v>
      </c>
      <c r="C1176" s="2009"/>
      <c r="J1176" t="s">
        <v>37</v>
      </c>
      <c r="K1176" t="s">
        <v>20</v>
      </c>
      <c r="L1176" t="s">
        <v>1973</v>
      </c>
      <c r="M1176" t="s">
        <v>373</v>
      </c>
      <c r="N1176" s="2010">
        <v>10.11</v>
      </c>
      <c r="O1176">
        <f t="shared" si="36"/>
        <v>5</v>
      </c>
      <c r="P1176" s="2015">
        <v>0.54438750000000002</v>
      </c>
    </row>
    <row r="1177" spans="1:16" x14ac:dyDescent="0.25">
      <c r="A1177" t="str">
        <f t="shared" si="37"/>
        <v>05-218</v>
      </c>
      <c r="B1177" s="2009">
        <v>218</v>
      </c>
      <c r="C1177" s="2009"/>
      <c r="J1177" t="s">
        <v>37</v>
      </c>
      <c r="K1177" t="s">
        <v>20</v>
      </c>
      <c r="L1177" t="s">
        <v>1974</v>
      </c>
      <c r="M1177" t="s">
        <v>1369</v>
      </c>
      <c r="N1177" s="2010">
        <v>10.02</v>
      </c>
      <c r="O1177">
        <f t="shared" si="36"/>
        <v>5</v>
      </c>
      <c r="P1177" s="2015">
        <v>0.5444613425925926</v>
      </c>
    </row>
    <row r="1178" spans="1:16" x14ac:dyDescent="0.25">
      <c r="A1178" t="str">
        <f t="shared" si="37"/>
        <v>05-226</v>
      </c>
      <c r="B1178" s="2009">
        <v>226</v>
      </c>
      <c r="C1178" s="2009"/>
      <c r="J1178" t="s">
        <v>37</v>
      </c>
      <c r="K1178" t="s">
        <v>20</v>
      </c>
      <c r="L1178" t="s">
        <v>1975</v>
      </c>
      <c r="M1178" t="s">
        <v>434</v>
      </c>
      <c r="N1178" s="2010">
        <v>10.14</v>
      </c>
      <c r="O1178">
        <f t="shared" si="36"/>
        <v>5</v>
      </c>
      <c r="P1178" s="2015">
        <v>0.54446990740740742</v>
      </c>
    </row>
    <row r="1179" spans="1:16" x14ac:dyDescent="0.25">
      <c r="A1179" t="str">
        <f t="shared" si="37"/>
        <v>05-250</v>
      </c>
      <c r="B1179" s="2009">
        <v>250</v>
      </c>
      <c r="C1179" s="2009"/>
      <c r="J1179" t="s">
        <v>37</v>
      </c>
      <c r="K1179" t="s">
        <v>20</v>
      </c>
      <c r="L1179" t="s">
        <v>1976</v>
      </c>
      <c r="M1179" t="s">
        <v>438</v>
      </c>
      <c r="N1179" s="2010">
        <v>9.89</v>
      </c>
      <c r="O1179">
        <f t="shared" si="36"/>
        <v>5</v>
      </c>
      <c r="P1179" s="2015">
        <v>0.54452696759259256</v>
      </c>
    </row>
    <row r="1180" spans="1:16" x14ac:dyDescent="0.25">
      <c r="A1180" t="str">
        <f t="shared" si="37"/>
        <v>05-240</v>
      </c>
      <c r="B1180" s="2009">
        <v>240</v>
      </c>
      <c r="C1180" s="2009"/>
      <c r="J1180" t="s">
        <v>37</v>
      </c>
      <c r="K1180" t="s">
        <v>20</v>
      </c>
      <c r="L1180" t="s">
        <v>1977</v>
      </c>
      <c r="M1180" t="s">
        <v>1371</v>
      </c>
      <c r="N1180" s="2010">
        <v>10.16</v>
      </c>
      <c r="O1180">
        <f t="shared" si="36"/>
        <v>5</v>
      </c>
      <c r="P1180" s="2015">
        <v>0.54453148148148145</v>
      </c>
    </row>
    <row r="1181" spans="1:16" x14ac:dyDescent="0.25">
      <c r="A1181" t="str">
        <f t="shared" si="37"/>
        <v>05-251</v>
      </c>
      <c r="B1181" s="2009">
        <v>251</v>
      </c>
      <c r="C1181" s="2009"/>
      <c r="J1181" t="s">
        <v>37</v>
      </c>
      <c r="K1181" t="s">
        <v>20</v>
      </c>
      <c r="L1181" t="s">
        <v>1978</v>
      </c>
      <c r="M1181" t="s">
        <v>287</v>
      </c>
      <c r="N1181" s="2010">
        <v>9.7799999999999994</v>
      </c>
      <c r="O1181">
        <f t="shared" si="36"/>
        <v>5</v>
      </c>
      <c r="P1181" s="2015">
        <v>0.54465972222222225</v>
      </c>
    </row>
    <row r="1182" spans="1:16" x14ac:dyDescent="0.25">
      <c r="A1182" t="str">
        <f t="shared" si="37"/>
        <v>05-252</v>
      </c>
      <c r="B1182" s="2009">
        <v>252</v>
      </c>
      <c r="C1182" s="2009"/>
      <c r="J1182" t="s">
        <v>37</v>
      </c>
      <c r="K1182" t="s">
        <v>20</v>
      </c>
      <c r="L1182" t="s">
        <v>1979</v>
      </c>
      <c r="M1182" t="s">
        <v>283</v>
      </c>
      <c r="N1182" s="2010">
        <v>9.91</v>
      </c>
      <c r="O1182">
        <f t="shared" si="36"/>
        <v>5</v>
      </c>
      <c r="P1182" s="2015">
        <v>0.54473599537037043</v>
      </c>
    </row>
    <row r="1183" spans="1:16" x14ac:dyDescent="0.25">
      <c r="A1183" t="str">
        <f t="shared" si="37"/>
        <v>05-228</v>
      </c>
      <c r="B1183" s="2009">
        <v>228</v>
      </c>
      <c r="C1183" s="2009"/>
      <c r="J1183" t="s">
        <v>37</v>
      </c>
      <c r="K1183" t="s">
        <v>20</v>
      </c>
      <c r="L1183" t="s">
        <v>1980</v>
      </c>
      <c r="M1183" t="s">
        <v>376</v>
      </c>
      <c r="N1183" s="2010">
        <v>9.83</v>
      </c>
      <c r="O1183">
        <f t="shared" si="36"/>
        <v>5</v>
      </c>
      <c r="P1183" s="2015">
        <v>0.54475787037037038</v>
      </c>
    </row>
    <row r="1184" spans="1:16" x14ac:dyDescent="0.25">
      <c r="A1184" t="str">
        <f t="shared" si="37"/>
        <v>05-239</v>
      </c>
      <c r="B1184" s="2009">
        <v>239</v>
      </c>
      <c r="C1184" s="2009"/>
      <c r="J1184" t="s">
        <v>37</v>
      </c>
      <c r="K1184" t="s">
        <v>20</v>
      </c>
      <c r="L1184" t="s">
        <v>1981</v>
      </c>
      <c r="M1184" t="s">
        <v>283</v>
      </c>
      <c r="N1184" s="2010">
        <v>9.91</v>
      </c>
      <c r="O1184">
        <f t="shared" si="36"/>
        <v>5</v>
      </c>
      <c r="P1184" s="2015">
        <v>0.54488935185185183</v>
      </c>
    </row>
    <row r="1185" spans="1:16" x14ac:dyDescent="0.25">
      <c r="A1185" t="str">
        <f t="shared" si="37"/>
        <v>05-206</v>
      </c>
      <c r="B1185" s="2009">
        <v>206</v>
      </c>
      <c r="C1185" s="2009"/>
      <c r="J1185" t="s">
        <v>37</v>
      </c>
      <c r="K1185" t="s">
        <v>20</v>
      </c>
      <c r="L1185" t="s">
        <v>1982</v>
      </c>
      <c r="M1185" t="s">
        <v>289</v>
      </c>
      <c r="N1185" s="2010">
        <v>9.7200000000000006</v>
      </c>
      <c r="O1185">
        <f t="shared" si="36"/>
        <v>5</v>
      </c>
      <c r="P1185" s="2015">
        <v>0.54489409722222215</v>
      </c>
    </row>
    <row r="1186" spans="1:16" x14ac:dyDescent="0.25">
      <c r="A1186" t="str">
        <f t="shared" si="37"/>
        <v>05-222</v>
      </c>
      <c r="B1186" s="2009">
        <v>222</v>
      </c>
      <c r="C1186" s="2009"/>
      <c r="J1186" t="s">
        <v>37</v>
      </c>
      <c r="K1186" t="s">
        <v>20</v>
      </c>
      <c r="L1186" t="s">
        <v>1983</v>
      </c>
      <c r="M1186" t="s">
        <v>1407</v>
      </c>
      <c r="N1186" s="2010">
        <v>9.49</v>
      </c>
      <c r="O1186">
        <f t="shared" si="36"/>
        <v>5</v>
      </c>
      <c r="P1186" s="2015">
        <v>0.54496817129629627</v>
      </c>
    </row>
    <row r="1187" spans="1:16" x14ac:dyDescent="0.25">
      <c r="A1187" t="str">
        <f t="shared" si="37"/>
        <v>05-237</v>
      </c>
      <c r="B1187" s="2009">
        <v>237</v>
      </c>
      <c r="C1187" s="2009"/>
      <c r="J1187" t="s">
        <v>37</v>
      </c>
      <c r="K1187" t="s">
        <v>20</v>
      </c>
      <c r="L1187" t="s">
        <v>1984</v>
      </c>
      <c r="M1187" t="s">
        <v>382</v>
      </c>
      <c r="N1187" s="2010">
        <v>9.66</v>
      </c>
      <c r="O1187">
        <f t="shared" si="36"/>
        <v>5</v>
      </c>
      <c r="P1187" s="2015">
        <v>0.54506990740740735</v>
      </c>
    </row>
    <row r="1188" spans="1:16" x14ac:dyDescent="0.25">
      <c r="A1188" t="str">
        <f t="shared" si="37"/>
        <v>05-247</v>
      </c>
      <c r="B1188" s="2009">
        <v>247</v>
      </c>
      <c r="C1188" s="2009"/>
      <c r="J1188" t="s">
        <v>37</v>
      </c>
      <c r="K1188" t="s">
        <v>20</v>
      </c>
      <c r="L1188" t="s">
        <v>1985</v>
      </c>
      <c r="M1188" t="s">
        <v>291</v>
      </c>
      <c r="N1188" s="2010">
        <v>9.74</v>
      </c>
      <c r="O1188">
        <f t="shared" si="36"/>
        <v>5</v>
      </c>
      <c r="P1188" s="2015">
        <v>0.5450924768518518</v>
      </c>
    </row>
    <row r="1189" spans="1:16" x14ac:dyDescent="0.25">
      <c r="A1189" t="str">
        <f t="shared" si="37"/>
        <v>05-216</v>
      </c>
      <c r="B1189" s="2009">
        <v>216</v>
      </c>
      <c r="C1189" s="2009"/>
      <c r="J1189" t="s">
        <v>37</v>
      </c>
      <c r="K1189" t="s">
        <v>20</v>
      </c>
      <c r="L1189" t="s">
        <v>1986</v>
      </c>
      <c r="M1189" t="s">
        <v>385</v>
      </c>
      <c r="N1189" s="2010">
        <v>9.64</v>
      </c>
      <c r="O1189">
        <f t="shared" si="36"/>
        <v>5</v>
      </c>
      <c r="P1189" s="2015">
        <v>0.54515717592592594</v>
      </c>
    </row>
    <row r="1190" spans="1:16" x14ac:dyDescent="0.25">
      <c r="A1190" t="str">
        <f t="shared" si="37"/>
        <v>05-219</v>
      </c>
      <c r="B1190" s="2009">
        <v>219</v>
      </c>
      <c r="C1190" s="2009"/>
      <c r="J1190" t="s">
        <v>37</v>
      </c>
      <c r="K1190" t="s">
        <v>20</v>
      </c>
      <c r="L1190" t="s">
        <v>1987</v>
      </c>
      <c r="M1190" t="s">
        <v>448</v>
      </c>
      <c r="N1190" s="2010">
        <v>9.5299999999999994</v>
      </c>
      <c r="O1190">
        <f t="shared" si="36"/>
        <v>5</v>
      </c>
      <c r="P1190" s="2015">
        <v>0.54522673611111105</v>
      </c>
    </row>
    <row r="1191" spans="1:16" x14ac:dyDescent="0.25">
      <c r="A1191" t="str">
        <f t="shared" si="37"/>
        <v>05-246</v>
      </c>
      <c r="B1191" s="2009">
        <v>246</v>
      </c>
      <c r="C1191" s="2009"/>
      <c r="J1191" t="s">
        <v>37</v>
      </c>
      <c r="K1191" t="s">
        <v>20</v>
      </c>
      <c r="L1191" t="s">
        <v>1988</v>
      </c>
      <c r="M1191" t="s">
        <v>380</v>
      </c>
      <c r="N1191" s="2010">
        <v>9.57</v>
      </c>
      <c r="O1191">
        <f t="shared" si="36"/>
        <v>5</v>
      </c>
      <c r="P1191" s="2015">
        <v>0.54523171296296302</v>
      </c>
    </row>
    <row r="1192" spans="1:16" x14ac:dyDescent="0.25">
      <c r="A1192" t="str">
        <f t="shared" si="37"/>
        <v>05-217</v>
      </c>
      <c r="B1192" s="2009">
        <v>217</v>
      </c>
      <c r="C1192" s="2009"/>
      <c r="J1192" t="s">
        <v>37</v>
      </c>
      <c r="K1192" t="s">
        <v>20</v>
      </c>
      <c r="L1192" t="s">
        <v>1989</v>
      </c>
      <c r="M1192" t="s">
        <v>293</v>
      </c>
      <c r="N1192" s="2010">
        <v>9.68</v>
      </c>
      <c r="O1192">
        <f t="shared" si="36"/>
        <v>5</v>
      </c>
      <c r="P1192" s="2015">
        <v>0.54525046296296298</v>
      </c>
    </row>
    <row r="1193" spans="1:16" x14ac:dyDescent="0.25">
      <c r="A1193" t="str">
        <f t="shared" si="37"/>
        <v>05-209</v>
      </c>
      <c r="B1193" s="2009">
        <v>209</v>
      </c>
      <c r="C1193" s="2009"/>
      <c r="J1193" t="s">
        <v>37</v>
      </c>
      <c r="K1193" t="s">
        <v>20</v>
      </c>
      <c r="L1193" t="s">
        <v>1990</v>
      </c>
      <c r="M1193" t="s">
        <v>400</v>
      </c>
      <c r="N1193" s="2010">
        <v>9.43</v>
      </c>
      <c r="O1193">
        <f t="shared" si="36"/>
        <v>5</v>
      </c>
      <c r="P1193" s="2015">
        <v>0.54535578703703702</v>
      </c>
    </row>
    <row r="1194" spans="1:16" x14ac:dyDescent="0.25">
      <c r="A1194" t="str">
        <f t="shared" si="37"/>
        <v>05-231</v>
      </c>
      <c r="B1194" s="2009">
        <v>231</v>
      </c>
      <c r="C1194" s="2009"/>
      <c r="J1194" t="s">
        <v>37</v>
      </c>
      <c r="K1194" t="s">
        <v>20</v>
      </c>
      <c r="L1194" t="s">
        <v>1991</v>
      </c>
      <c r="M1194" t="s">
        <v>394</v>
      </c>
      <c r="N1194" s="2010">
        <v>9.32</v>
      </c>
      <c r="O1194">
        <f t="shared" si="36"/>
        <v>5</v>
      </c>
      <c r="P1194" s="2015">
        <v>0.54536307870370371</v>
      </c>
    </row>
    <row r="1195" spans="1:16" x14ac:dyDescent="0.25">
      <c r="A1195" t="str">
        <f t="shared" si="37"/>
        <v>05-229</v>
      </c>
      <c r="B1195" s="2009">
        <v>229</v>
      </c>
      <c r="C1195" s="2009"/>
      <c r="J1195" t="s">
        <v>37</v>
      </c>
      <c r="K1195" t="s">
        <v>20</v>
      </c>
      <c r="L1195" t="s">
        <v>1992</v>
      </c>
      <c r="M1195" t="s">
        <v>1297</v>
      </c>
      <c r="N1195" s="2010">
        <v>9.2200000000000006</v>
      </c>
      <c r="O1195">
        <f t="shared" si="36"/>
        <v>5</v>
      </c>
      <c r="P1195" s="2015">
        <v>0.54542280092592599</v>
      </c>
    </row>
    <row r="1196" spans="1:16" x14ac:dyDescent="0.25">
      <c r="A1196" t="str">
        <f t="shared" si="37"/>
        <v>05-236</v>
      </c>
      <c r="B1196" s="2009">
        <v>236</v>
      </c>
      <c r="C1196" s="2009"/>
      <c r="J1196" t="s">
        <v>37</v>
      </c>
      <c r="K1196" t="s">
        <v>20</v>
      </c>
      <c r="L1196" t="s">
        <v>1993</v>
      </c>
      <c r="M1196" t="s">
        <v>400</v>
      </c>
      <c r="N1196" s="2010">
        <v>9.43</v>
      </c>
      <c r="O1196">
        <f t="shared" si="36"/>
        <v>5</v>
      </c>
      <c r="P1196" s="2015">
        <v>0.54549699074074076</v>
      </c>
    </row>
    <row r="1197" spans="1:16" x14ac:dyDescent="0.25">
      <c r="A1197" t="str">
        <f t="shared" si="37"/>
        <v>05-243</v>
      </c>
      <c r="B1197" s="2009">
        <v>243</v>
      </c>
      <c r="C1197" s="2009"/>
      <c r="J1197" t="s">
        <v>37</v>
      </c>
      <c r="K1197" t="s">
        <v>20</v>
      </c>
      <c r="L1197" t="s">
        <v>1994</v>
      </c>
      <c r="M1197" t="s">
        <v>461</v>
      </c>
      <c r="N1197" s="2010">
        <v>9.39</v>
      </c>
      <c r="O1197">
        <f t="shared" si="36"/>
        <v>5</v>
      </c>
      <c r="P1197" s="2015">
        <v>0.54559583333333339</v>
      </c>
    </row>
    <row r="1198" spans="1:16" x14ac:dyDescent="0.25">
      <c r="A1198" t="str">
        <f t="shared" si="37"/>
        <v>05-201</v>
      </c>
      <c r="B1198" s="2009">
        <v>201</v>
      </c>
      <c r="C1198" s="2009"/>
      <c r="J1198" t="s">
        <v>37</v>
      </c>
      <c r="K1198" t="s">
        <v>20</v>
      </c>
      <c r="L1198" t="s">
        <v>1995</v>
      </c>
      <c r="M1198" t="s">
        <v>300</v>
      </c>
      <c r="N1198" s="2010">
        <v>9.4499999999999993</v>
      </c>
      <c r="O1198">
        <f t="shared" si="36"/>
        <v>5</v>
      </c>
      <c r="P1198" s="2015">
        <v>0.54560891203703699</v>
      </c>
    </row>
    <row r="1199" spans="1:16" x14ac:dyDescent="0.25">
      <c r="A1199" t="str">
        <f t="shared" si="37"/>
        <v>05-202</v>
      </c>
      <c r="B1199" s="2009">
        <v>202</v>
      </c>
      <c r="C1199" s="2009"/>
      <c r="J1199" t="s">
        <v>37</v>
      </c>
      <c r="K1199" t="s">
        <v>20</v>
      </c>
      <c r="L1199" t="s">
        <v>1996</v>
      </c>
      <c r="M1199" t="s">
        <v>300</v>
      </c>
      <c r="N1199" s="2010">
        <v>9.4499999999999993</v>
      </c>
      <c r="O1199">
        <f t="shared" si="36"/>
        <v>5</v>
      </c>
      <c r="P1199" s="2015">
        <v>0.54564189814814812</v>
      </c>
    </row>
    <row r="1200" spans="1:16" x14ac:dyDescent="0.25">
      <c r="A1200" t="str">
        <f t="shared" si="37"/>
        <v>05-215</v>
      </c>
      <c r="B1200" s="2009">
        <v>215</v>
      </c>
      <c r="C1200" s="2009"/>
      <c r="J1200" t="s">
        <v>37</v>
      </c>
      <c r="K1200" t="s">
        <v>20</v>
      </c>
      <c r="L1200" t="s">
        <v>1997</v>
      </c>
      <c r="M1200" t="s">
        <v>403</v>
      </c>
      <c r="N1200" s="2010">
        <v>9.26</v>
      </c>
      <c r="O1200">
        <f t="shared" si="36"/>
        <v>5</v>
      </c>
      <c r="P1200" s="2015">
        <v>0.54567743055555551</v>
      </c>
    </row>
    <row r="1201" spans="1:16" x14ac:dyDescent="0.25">
      <c r="A1201" t="str">
        <f t="shared" si="37"/>
        <v>05-220</v>
      </c>
      <c r="B1201" s="2009">
        <v>220</v>
      </c>
      <c r="C1201" s="2009"/>
      <c r="J1201" t="s">
        <v>37</v>
      </c>
      <c r="K1201" t="s">
        <v>20</v>
      </c>
      <c r="L1201" t="s">
        <v>1998</v>
      </c>
      <c r="M1201" t="s">
        <v>406</v>
      </c>
      <c r="N1201" s="2010">
        <v>9.3000000000000007</v>
      </c>
      <c r="O1201">
        <f t="shared" si="36"/>
        <v>5</v>
      </c>
      <c r="P1201" s="2015">
        <v>0.54567974537037034</v>
      </c>
    </row>
    <row r="1202" spans="1:16" x14ac:dyDescent="0.25">
      <c r="A1202" t="str">
        <f t="shared" si="37"/>
        <v>05-230</v>
      </c>
      <c r="B1202" s="2009">
        <v>230</v>
      </c>
      <c r="C1202" s="2009"/>
      <c r="J1202" t="s">
        <v>37</v>
      </c>
      <c r="K1202" t="s">
        <v>20</v>
      </c>
      <c r="L1202" t="s">
        <v>1999</v>
      </c>
      <c r="M1202" t="s">
        <v>312</v>
      </c>
      <c r="N1202" s="2010">
        <v>9.24</v>
      </c>
      <c r="O1202">
        <f t="shared" si="36"/>
        <v>5</v>
      </c>
      <c r="P1202" s="2015">
        <v>0.54572627314814814</v>
      </c>
    </row>
    <row r="1203" spans="1:16" x14ac:dyDescent="0.25">
      <c r="A1203" t="str">
        <f t="shared" si="37"/>
        <v>05-227</v>
      </c>
      <c r="B1203" s="2009">
        <v>227</v>
      </c>
      <c r="C1203" s="2009"/>
      <c r="J1203" t="s">
        <v>37</v>
      </c>
      <c r="K1203" t="s">
        <v>20</v>
      </c>
      <c r="L1203" t="s">
        <v>2000</v>
      </c>
      <c r="M1203" t="s">
        <v>411</v>
      </c>
      <c r="N1203" s="2010">
        <v>8.9600000000000009</v>
      </c>
      <c r="O1203">
        <f t="shared" si="36"/>
        <v>5</v>
      </c>
      <c r="P1203" s="2015">
        <v>0.54583310185185185</v>
      </c>
    </row>
    <row r="1204" spans="1:16" x14ac:dyDescent="0.25">
      <c r="A1204" t="str">
        <f t="shared" si="37"/>
        <v>05-235</v>
      </c>
      <c r="B1204" s="2009">
        <v>235</v>
      </c>
      <c r="C1204" s="2009"/>
      <c r="J1204" t="s">
        <v>37</v>
      </c>
      <c r="K1204" t="s">
        <v>20</v>
      </c>
      <c r="L1204" t="s">
        <v>2001</v>
      </c>
      <c r="M1204" t="s">
        <v>1297</v>
      </c>
      <c r="N1204" s="2010">
        <v>9.2200000000000006</v>
      </c>
      <c r="O1204">
        <f t="shared" si="36"/>
        <v>5</v>
      </c>
      <c r="P1204" s="2015">
        <v>0.54586770833333331</v>
      </c>
    </row>
    <row r="1205" spans="1:16" x14ac:dyDescent="0.25">
      <c r="A1205" t="str">
        <f t="shared" si="37"/>
        <v>05-225</v>
      </c>
      <c r="B1205" s="2009">
        <v>225</v>
      </c>
      <c r="C1205" s="2009"/>
      <c r="J1205" t="s">
        <v>37</v>
      </c>
      <c r="K1205" t="s">
        <v>20</v>
      </c>
      <c r="L1205" t="s">
        <v>2002</v>
      </c>
      <c r="M1205" t="s">
        <v>414</v>
      </c>
      <c r="N1205" s="2010">
        <v>9.16</v>
      </c>
      <c r="O1205">
        <f t="shared" si="36"/>
        <v>5</v>
      </c>
      <c r="P1205" s="2015">
        <v>0.54587870370370373</v>
      </c>
    </row>
    <row r="1206" spans="1:16" x14ac:dyDescent="0.25">
      <c r="A1206" t="str">
        <f t="shared" si="37"/>
        <v>05-221</v>
      </c>
      <c r="B1206" s="2009">
        <v>221</v>
      </c>
      <c r="C1206" s="2009"/>
      <c r="J1206" t="s">
        <v>37</v>
      </c>
      <c r="K1206" t="s">
        <v>20</v>
      </c>
      <c r="L1206" t="s">
        <v>2003</v>
      </c>
      <c r="M1206" t="s">
        <v>312</v>
      </c>
      <c r="N1206" s="2010">
        <v>9.24</v>
      </c>
      <c r="O1206">
        <f t="shared" si="36"/>
        <v>5</v>
      </c>
      <c r="P1206" s="2015">
        <v>0.54596261574074079</v>
      </c>
    </row>
    <row r="1207" spans="1:16" x14ac:dyDescent="0.25">
      <c r="A1207" t="str">
        <f t="shared" si="37"/>
        <v>05-232</v>
      </c>
      <c r="B1207" s="2009">
        <v>232</v>
      </c>
      <c r="C1207" s="2009"/>
      <c r="J1207" t="s">
        <v>37</v>
      </c>
      <c r="K1207" t="s">
        <v>20</v>
      </c>
      <c r="L1207" t="s">
        <v>2004</v>
      </c>
      <c r="M1207" t="s">
        <v>320</v>
      </c>
      <c r="N1207" s="2010">
        <v>9.0399999999999991</v>
      </c>
      <c r="O1207">
        <f t="shared" si="36"/>
        <v>5</v>
      </c>
      <c r="P1207" s="2015">
        <v>0.54596840277777781</v>
      </c>
    </row>
    <row r="1208" spans="1:16" x14ac:dyDescent="0.25">
      <c r="A1208" t="str">
        <f t="shared" si="37"/>
        <v>05-205</v>
      </c>
      <c r="B1208" s="2009">
        <v>205</v>
      </c>
      <c r="C1208" s="2009"/>
      <c r="J1208" t="s">
        <v>37</v>
      </c>
      <c r="K1208" t="s">
        <v>20</v>
      </c>
      <c r="L1208" t="s">
        <v>2005</v>
      </c>
      <c r="M1208" t="s">
        <v>411</v>
      </c>
      <c r="N1208" s="2010">
        <v>8.9600000000000009</v>
      </c>
      <c r="O1208">
        <f t="shared" si="36"/>
        <v>5</v>
      </c>
      <c r="P1208" s="2015">
        <v>0.5459828703703703</v>
      </c>
    </row>
    <row r="1209" spans="1:16" x14ac:dyDescent="0.25">
      <c r="A1209" t="str">
        <f t="shared" si="37"/>
        <v>05-249</v>
      </c>
      <c r="B1209" s="2009">
        <v>249</v>
      </c>
      <c r="C1209" s="2009"/>
      <c r="J1209" t="s">
        <v>37</v>
      </c>
      <c r="K1209" t="s">
        <v>20</v>
      </c>
      <c r="L1209" t="s">
        <v>2006</v>
      </c>
      <c r="M1209" t="s">
        <v>337</v>
      </c>
      <c r="N1209" s="2010">
        <v>8.82</v>
      </c>
      <c r="O1209">
        <f t="shared" si="36"/>
        <v>5</v>
      </c>
      <c r="P1209" s="2015">
        <v>0.54607210648148141</v>
      </c>
    </row>
    <row r="1210" spans="1:16" x14ac:dyDescent="0.25">
      <c r="A1210" t="str">
        <f t="shared" si="37"/>
        <v>05-224</v>
      </c>
      <c r="B1210" s="2009">
        <v>224</v>
      </c>
      <c r="C1210" s="2009"/>
      <c r="J1210" t="s">
        <v>37</v>
      </c>
      <c r="K1210" t="s">
        <v>20</v>
      </c>
      <c r="L1210" t="s">
        <v>2007</v>
      </c>
      <c r="M1210" t="s">
        <v>574</v>
      </c>
      <c r="N1210" s="2010">
        <v>9.0500000000000007</v>
      </c>
      <c r="O1210">
        <f t="shared" ref="O1210:O1273" si="38">(J1210-1)*2+1</f>
        <v>5</v>
      </c>
      <c r="P1210" s="2015">
        <v>0.54608437500000007</v>
      </c>
    </row>
    <row r="1211" spans="1:16" x14ac:dyDescent="0.25">
      <c r="A1211" t="str">
        <f t="shared" si="37"/>
        <v>05-244</v>
      </c>
      <c r="B1211" s="2009">
        <v>244</v>
      </c>
      <c r="C1211" s="2009"/>
      <c r="J1211" t="s">
        <v>37</v>
      </c>
      <c r="K1211" t="s">
        <v>20</v>
      </c>
      <c r="L1211" t="s">
        <v>2008</v>
      </c>
      <c r="M1211" t="s">
        <v>337</v>
      </c>
      <c r="N1211" s="2010">
        <v>8.82</v>
      </c>
      <c r="O1211">
        <f t="shared" si="38"/>
        <v>5</v>
      </c>
      <c r="P1211" s="2015">
        <v>0.54615416666666661</v>
      </c>
    </row>
    <row r="1212" spans="1:16" x14ac:dyDescent="0.25">
      <c r="A1212" t="str">
        <f t="shared" si="37"/>
        <v>05-223</v>
      </c>
      <c r="B1212" s="2009">
        <v>223</v>
      </c>
      <c r="C1212" s="2009"/>
      <c r="J1212" t="s">
        <v>37</v>
      </c>
      <c r="K1212" t="s">
        <v>20</v>
      </c>
      <c r="L1212" t="s">
        <v>2009</v>
      </c>
      <c r="M1212" t="s">
        <v>329</v>
      </c>
      <c r="N1212" s="2010">
        <v>8.93</v>
      </c>
      <c r="O1212">
        <f t="shared" si="38"/>
        <v>5</v>
      </c>
      <c r="P1212" s="2015">
        <v>0.54624490740740739</v>
      </c>
    </row>
    <row r="1213" spans="1:16" x14ac:dyDescent="0.25">
      <c r="A1213" t="str">
        <f t="shared" si="37"/>
        <v>05-233</v>
      </c>
      <c r="B1213" s="2009">
        <v>233</v>
      </c>
      <c r="C1213" s="2009"/>
      <c r="J1213" t="s">
        <v>37</v>
      </c>
      <c r="K1213" t="s">
        <v>20</v>
      </c>
      <c r="L1213" t="s">
        <v>2010</v>
      </c>
      <c r="M1213" t="s">
        <v>483</v>
      </c>
      <c r="N1213" s="2010">
        <v>8.77</v>
      </c>
      <c r="O1213">
        <f t="shared" si="38"/>
        <v>5</v>
      </c>
      <c r="P1213" s="2015">
        <v>0.54630613425925922</v>
      </c>
    </row>
    <row r="1214" spans="1:16" x14ac:dyDescent="0.25">
      <c r="A1214" t="str">
        <f t="shared" si="37"/>
        <v>05-204</v>
      </c>
      <c r="B1214" s="2009">
        <v>204</v>
      </c>
      <c r="C1214" s="2009"/>
      <c r="J1214" t="s">
        <v>37</v>
      </c>
      <c r="K1214" t="s">
        <v>20</v>
      </c>
      <c r="L1214" t="s">
        <v>2011</v>
      </c>
      <c r="M1214" t="s">
        <v>320</v>
      </c>
      <c r="N1214" s="2010">
        <v>9.0399999999999991</v>
      </c>
      <c r="O1214">
        <f t="shared" si="38"/>
        <v>5</v>
      </c>
      <c r="P1214" s="2015">
        <v>0.54637106481481479</v>
      </c>
    </row>
    <row r="1215" spans="1:16" x14ac:dyDescent="0.25">
      <c r="A1215" t="str">
        <f t="shared" si="37"/>
        <v>05-238</v>
      </c>
      <c r="B1215" s="2009">
        <v>238</v>
      </c>
      <c r="C1215" s="2009"/>
      <c r="J1215" t="s">
        <v>37</v>
      </c>
      <c r="K1215" t="s">
        <v>20</v>
      </c>
      <c r="L1215" t="s">
        <v>2012</v>
      </c>
      <c r="M1215" t="s">
        <v>331</v>
      </c>
      <c r="N1215" s="2010">
        <v>8.91</v>
      </c>
      <c r="O1215">
        <f t="shared" si="38"/>
        <v>5</v>
      </c>
      <c r="P1215" s="2015">
        <v>0.54639050925925925</v>
      </c>
    </row>
    <row r="1216" spans="1:16" x14ac:dyDescent="0.25">
      <c r="A1216" t="str">
        <f t="shared" si="37"/>
        <v>05-242</v>
      </c>
      <c r="B1216" s="2009">
        <v>242</v>
      </c>
      <c r="C1216" s="2009"/>
      <c r="J1216" t="s">
        <v>37</v>
      </c>
      <c r="K1216" t="s">
        <v>20</v>
      </c>
      <c r="L1216" t="s">
        <v>2013</v>
      </c>
      <c r="M1216" t="s">
        <v>810</v>
      </c>
      <c r="N1216" s="2010">
        <v>8.56</v>
      </c>
      <c r="O1216">
        <f t="shared" si="38"/>
        <v>5</v>
      </c>
      <c r="P1216" s="2015">
        <v>0.54640578703703702</v>
      </c>
    </row>
    <row r="1217" spans="1:16" x14ac:dyDescent="0.25">
      <c r="A1217" t="str">
        <f t="shared" si="37"/>
        <v>05-207</v>
      </c>
      <c r="B1217" s="2009">
        <v>207</v>
      </c>
      <c r="C1217" s="2009"/>
      <c r="J1217" t="s">
        <v>37</v>
      </c>
      <c r="K1217" t="s">
        <v>20</v>
      </c>
      <c r="L1217" t="s">
        <v>2014</v>
      </c>
      <c r="M1217" t="s">
        <v>423</v>
      </c>
      <c r="N1217" s="2010">
        <v>8.69</v>
      </c>
      <c r="O1217">
        <f t="shared" si="38"/>
        <v>5</v>
      </c>
      <c r="P1217" s="2015">
        <v>0.5464775462962963</v>
      </c>
    </row>
    <row r="1218" spans="1:16" x14ac:dyDescent="0.25">
      <c r="A1218" t="str">
        <f t="shared" si="37"/>
        <v>05-208</v>
      </c>
      <c r="B1218" s="2009">
        <v>208</v>
      </c>
      <c r="C1218" s="2009"/>
      <c r="J1218" t="s">
        <v>37</v>
      </c>
      <c r="K1218" t="s">
        <v>20</v>
      </c>
      <c r="L1218" t="s">
        <v>2015</v>
      </c>
      <c r="M1218" t="s">
        <v>722</v>
      </c>
      <c r="N1218" s="2010">
        <v>8.74</v>
      </c>
      <c r="O1218">
        <f t="shared" si="38"/>
        <v>5</v>
      </c>
      <c r="P1218" s="2015">
        <v>0.54657766203703706</v>
      </c>
    </row>
    <row r="1219" spans="1:16" x14ac:dyDescent="0.25">
      <c r="A1219" t="str">
        <f t="shared" si="37"/>
        <v>05-241</v>
      </c>
      <c r="B1219" s="2009">
        <v>241</v>
      </c>
      <c r="C1219" s="2009"/>
      <c r="J1219" t="s">
        <v>37</v>
      </c>
      <c r="K1219" t="s">
        <v>20</v>
      </c>
      <c r="L1219" t="s">
        <v>2016</v>
      </c>
      <c r="M1219" t="s">
        <v>456</v>
      </c>
      <c r="N1219" s="2010">
        <v>8.6</v>
      </c>
      <c r="O1219">
        <f t="shared" si="38"/>
        <v>5</v>
      </c>
      <c r="P1219" s="2015">
        <v>0.54671481481481476</v>
      </c>
    </row>
    <row r="1220" spans="1:16" x14ac:dyDescent="0.25">
      <c r="A1220" t="str">
        <f t="shared" si="37"/>
        <v>05-210</v>
      </c>
      <c r="B1220" s="2009">
        <v>210</v>
      </c>
      <c r="C1220" s="2009"/>
      <c r="J1220" t="s">
        <v>37</v>
      </c>
      <c r="K1220" t="s">
        <v>20</v>
      </c>
      <c r="L1220" t="s">
        <v>2017</v>
      </c>
      <c r="M1220" t="s">
        <v>488</v>
      </c>
      <c r="N1220" s="2010">
        <v>8.4700000000000006</v>
      </c>
      <c r="O1220">
        <f t="shared" si="38"/>
        <v>5</v>
      </c>
      <c r="P1220" s="2015">
        <v>0.54690451388888894</v>
      </c>
    </row>
    <row r="1221" spans="1:16" x14ac:dyDescent="0.25">
      <c r="A1221" t="str">
        <f t="shared" si="37"/>
        <v>05-245</v>
      </c>
      <c r="B1221" s="2009">
        <v>245</v>
      </c>
      <c r="C1221" s="2009"/>
      <c r="J1221" t="s">
        <v>37</v>
      </c>
      <c r="K1221" t="s">
        <v>20</v>
      </c>
      <c r="L1221" t="s">
        <v>2018</v>
      </c>
      <c r="M1221" t="s">
        <v>745</v>
      </c>
      <c r="N1221" s="2010">
        <v>7.96</v>
      </c>
      <c r="O1221">
        <f t="shared" si="38"/>
        <v>5</v>
      </c>
      <c r="P1221" s="2015">
        <v>0.54745543981481481</v>
      </c>
    </row>
    <row r="1222" spans="1:16" x14ac:dyDescent="0.25">
      <c r="A1222" t="str">
        <f t="shared" si="37"/>
        <v>07-211</v>
      </c>
      <c r="B1222" s="2009">
        <v>211</v>
      </c>
      <c r="C1222" s="2009"/>
      <c r="J1222" t="s">
        <v>236</v>
      </c>
      <c r="K1222" t="s">
        <v>20</v>
      </c>
      <c r="L1222" t="s">
        <v>2019</v>
      </c>
      <c r="M1222" t="s">
        <v>1371</v>
      </c>
      <c r="N1222" s="2010">
        <v>10.16</v>
      </c>
      <c r="O1222">
        <f t="shared" si="38"/>
        <v>7</v>
      </c>
      <c r="P1222" s="2015">
        <v>0.54951701388888885</v>
      </c>
    </row>
    <row r="1223" spans="1:16" x14ac:dyDescent="0.25">
      <c r="A1223" t="str">
        <f t="shared" ref="A1223:A1286" si="39">CONCATENATE(TEXT(O1223,"00"),"-",B1223)</f>
        <v>07-203</v>
      </c>
      <c r="B1223" s="2009">
        <v>203</v>
      </c>
      <c r="C1223" s="2009"/>
      <c r="J1223" t="s">
        <v>236</v>
      </c>
      <c r="K1223" t="s">
        <v>20</v>
      </c>
      <c r="L1223" t="s">
        <v>2020</v>
      </c>
      <c r="M1223" t="s">
        <v>440</v>
      </c>
      <c r="N1223" s="2010">
        <v>10</v>
      </c>
      <c r="O1223">
        <f t="shared" si="38"/>
        <v>7</v>
      </c>
      <c r="P1223" s="2015">
        <v>0.54960312499999997</v>
      </c>
    </row>
    <row r="1224" spans="1:16" x14ac:dyDescent="0.25">
      <c r="A1224" t="str">
        <f t="shared" si="39"/>
        <v>07-218</v>
      </c>
      <c r="B1224" s="2009">
        <v>218</v>
      </c>
      <c r="C1224" s="2009"/>
      <c r="J1224" t="s">
        <v>236</v>
      </c>
      <c r="K1224" t="s">
        <v>20</v>
      </c>
      <c r="L1224" t="s">
        <v>2021</v>
      </c>
      <c r="M1224" t="s">
        <v>285</v>
      </c>
      <c r="N1224" s="2010">
        <v>9.8699999999999992</v>
      </c>
      <c r="O1224">
        <f t="shared" si="38"/>
        <v>7</v>
      </c>
      <c r="P1224" s="2015">
        <v>0.54974363425925932</v>
      </c>
    </row>
    <row r="1225" spans="1:16" x14ac:dyDescent="0.25">
      <c r="A1225" t="str">
        <f t="shared" si="39"/>
        <v>07-226</v>
      </c>
      <c r="B1225" s="2009">
        <v>226</v>
      </c>
      <c r="C1225" s="2009"/>
      <c r="J1225" t="s">
        <v>236</v>
      </c>
      <c r="K1225" t="s">
        <v>20</v>
      </c>
      <c r="L1225" t="s">
        <v>2022</v>
      </c>
      <c r="M1225" t="s">
        <v>285</v>
      </c>
      <c r="N1225" s="2010">
        <v>9.8699999999999992</v>
      </c>
      <c r="O1225">
        <f t="shared" si="38"/>
        <v>7</v>
      </c>
      <c r="P1225" s="2015">
        <v>0.54975370370370369</v>
      </c>
    </row>
    <row r="1226" spans="1:16" x14ac:dyDescent="0.25">
      <c r="A1226" t="str">
        <f t="shared" si="39"/>
        <v>07-240</v>
      </c>
      <c r="B1226" s="2009">
        <v>240</v>
      </c>
      <c r="C1226" s="2009"/>
      <c r="J1226" t="s">
        <v>236</v>
      </c>
      <c r="K1226" t="s">
        <v>20</v>
      </c>
      <c r="L1226" t="s">
        <v>2023</v>
      </c>
      <c r="M1226" t="s">
        <v>378</v>
      </c>
      <c r="N1226" s="2010">
        <v>9.98</v>
      </c>
      <c r="O1226">
        <f t="shared" si="38"/>
        <v>7</v>
      </c>
      <c r="P1226" s="2015">
        <v>0.54975752314814808</v>
      </c>
    </row>
    <row r="1227" spans="1:16" x14ac:dyDescent="0.25">
      <c r="A1227" t="str">
        <f t="shared" si="39"/>
        <v>07-250</v>
      </c>
      <c r="B1227" s="2009">
        <v>250</v>
      </c>
      <c r="C1227" s="2009"/>
      <c r="J1227" t="s">
        <v>236</v>
      </c>
      <c r="K1227" t="s">
        <v>20</v>
      </c>
      <c r="L1227" t="s">
        <v>2024</v>
      </c>
      <c r="M1227" t="s">
        <v>376</v>
      </c>
      <c r="N1227" s="2010">
        <v>9.83</v>
      </c>
      <c r="O1227">
        <f t="shared" si="38"/>
        <v>7</v>
      </c>
      <c r="P1227" s="2015">
        <v>0.54983854166666668</v>
      </c>
    </row>
    <row r="1228" spans="1:16" x14ac:dyDescent="0.25">
      <c r="A1228" t="str">
        <f t="shared" si="39"/>
        <v>07-228</v>
      </c>
      <c r="B1228" s="2009">
        <v>228</v>
      </c>
      <c r="C1228" s="2009"/>
      <c r="J1228" t="s">
        <v>236</v>
      </c>
      <c r="K1228" t="s">
        <v>20</v>
      </c>
      <c r="L1228" t="s">
        <v>2025</v>
      </c>
      <c r="M1228" t="s">
        <v>283</v>
      </c>
      <c r="N1228" s="2010">
        <v>9.91</v>
      </c>
      <c r="O1228">
        <f t="shared" si="38"/>
        <v>7</v>
      </c>
      <c r="P1228" s="2015">
        <v>0.55002187499999999</v>
      </c>
    </row>
    <row r="1229" spans="1:16" x14ac:dyDescent="0.25">
      <c r="A1229" t="str">
        <f t="shared" si="39"/>
        <v>07-252</v>
      </c>
      <c r="B1229" s="2009">
        <v>252</v>
      </c>
      <c r="C1229" s="2009"/>
      <c r="J1229" t="s">
        <v>236</v>
      </c>
      <c r="K1229" t="s">
        <v>20</v>
      </c>
      <c r="L1229" t="s">
        <v>2026</v>
      </c>
      <c r="M1229" t="s">
        <v>502</v>
      </c>
      <c r="N1229" s="2010">
        <v>9.85</v>
      </c>
      <c r="O1229">
        <f t="shared" si="38"/>
        <v>7</v>
      </c>
      <c r="P1229" s="2015">
        <v>0.55002858796296294</v>
      </c>
    </row>
    <row r="1230" spans="1:16" x14ac:dyDescent="0.25">
      <c r="A1230" t="str">
        <f t="shared" si="39"/>
        <v>07-239</v>
      </c>
      <c r="B1230" s="2009">
        <v>239</v>
      </c>
      <c r="C1230" s="2009"/>
      <c r="J1230" t="s">
        <v>236</v>
      </c>
      <c r="K1230" t="s">
        <v>20</v>
      </c>
      <c r="L1230" t="s">
        <v>2027</v>
      </c>
      <c r="M1230" t="s">
        <v>450</v>
      </c>
      <c r="N1230" s="2010">
        <v>9.8000000000000007</v>
      </c>
      <c r="O1230">
        <f t="shared" si="38"/>
        <v>7</v>
      </c>
      <c r="P1230" s="2015">
        <v>0.55021284722222219</v>
      </c>
    </row>
    <row r="1231" spans="1:16" x14ac:dyDescent="0.25">
      <c r="A1231" t="str">
        <f t="shared" si="39"/>
        <v>07-206</v>
      </c>
      <c r="B1231" s="2009">
        <v>206</v>
      </c>
      <c r="C1231" s="2009"/>
      <c r="J1231" t="s">
        <v>236</v>
      </c>
      <c r="K1231" t="s">
        <v>20</v>
      </c>
      <c r="L1231" t="s">
        <v>2028</v>
      </c>
      <c r="M1231" t="s">
        <v>382</v>
      </c>
      <c r="N1231" s="2010">
        <v>9.66</v>
      </c>
      <c r="O1231">
        <f t="shared" si="38"/>
        <v>7</v>
      </c>
      <c r="P1231" s="2015">
        <v>0.55029120370370366</v>
      </c>
    </row>
    <row r="1232" spans="1:16" x14ac:dyDescent="0.25">
      <c r="A1232" t="str">
        <f t="shared" si="39"/>
        <v>07-247</v>
      </c>
      <c r="B1232" s="2009">
        <v>247</v>
      </c>
      <c r="C1232" s="2009"/>
      <c r="J1232" t="s">
        <v>236</v>
      </c>
      <c r="K1232" t="s">
        <v>20</v>
      </c>
      <c r="L1232" t="s">
        <v>2029</v>
      </c>
      <c r="M1232" t="s">
        <v>376</v>
      </c>
      <c r="N1232" s="2010">
        <v>9.83</v>
      </c>
      <c r="O1232">
        <f t="shared" si="38"/>
        <v>7</v>
      </c>
      <c r="P1232" s="2015">
        <v>0.5504006944444445</v>
      </c>
    </row>
    <row r="1233" spans="1:16" x14ac:dyDescent="0.25">
      <c r="A1233" t="str">
        <f t="shared" si="39"/>
        <v>07-237</v>
      </c>
      <c r="B1233" s="2009">
        <v>237</v>
      </c>
      <c r="C1233" s="2009"/>
      <c r="J1233" t="s">
        <v>236</v>
      </c>
      <c r="K1233" t="s">
        <v>20</v>
      </c>
      <c r="L1233" t="s">
        <v>2030</v>
      </c>
      <c r="M1233" t="s">
        <v>555</v>
      </c>
      <c r="N1233" s="2010">
        <v>9.76</v>
      </c>
      <c r="O1233">
        <f t="shared" si="38"/>
        <v>7</v>
      </c>
      <c r="P1233" s="2015">
        <v>0.55040844907407405</v>
      </c>
    </row>
    <row r="1234" spans="1:16" x14ac:dyDescent="0.25">
      <c r="A1234" t="str">
        <f t="shared" si="39"/>
        <v>07-222</v>
      </c>
      <c r="B1234" s="2009">
        <v>222</v>
      </c>
      <c r="C1234" s="2009"/>
      <c r="J1234" t="s">
        <v>236</v>
      </c>
      <c r="K1234" t="s">
        <v>20</v>
      </c>
      <c r="L1234" t="s">
        <v>2031</v>
      </c>
      <c r="M1234" t="s">
        <v>380</v>
      </c>
      <c r="N1234" s="2010">
        <v>9.57</v>
      </c>
      <c r="O1234">
        <f t="shared" si="38"/>
        <v>7</v>
      </c>
      <c r="P1234" s="2015">
        <v>0.55041909722222215</v>
      </c>
    </row>
    <row r="1235" spans="1:16" x14ac:dyDescent="0.25">
      <c r="A1235" t="str">
        <f t="shared" si="39"/>
        <v>07-216</v>
      </c>
      <c r="B1235" s="2009">
        <v>216</v>
      </c>
      <c r="C1235" s="2009"/>
      <c r="J1235" t="s">
        <v>236</v>
      </c>
      <c r="K1235" t="s">
        <v>20</v>
      </c>
      <c r="L1235" t="s">
        <v>2032</v>
      </c>
      <c r="M1235" t="s">
        <v>295</v>
      </c>
      <c r="N1235" s="2010">
        <v>9.59</v>
      </c>
      <c r="O1235">
        <f t="shared" si="38"/>
        <v>7</v>
      </c>
      <c r="P1235" s="2015">
        <v>0.55059432870370373</v>
      </c>
    </row>
    <row r="1236" spans="1:16" x14ac:dyDescent="0.25">
      <c r="A1236" t="str">
        <f t="shared" si="39"/>
        <v>07-246</v>
      </c>
      <c r="B1236" s="2009">
        <v>246</v>
      </c>
      <c r="C1236" s="2009"/>
      <c r="J1236" t="s">
        <v>236</v>
      </c>
      <c r="K1236" t="s">
        <v>20</v>
      </c>
      <c r="L1236" t="s">
        <v>2033</v>
      </c>
      <c r="M1236" t="s">
        <v>385</v>
      </c>
      <c r="N1236" s="2010">
        <v>9.64</v>
      </c>
      <c r="O1236">
        <f t="shared" si="38"/>
        <v>7</v>
      </c>
      <c r="P1236" s="2015">
        <v>0.55064236111111109</v>
      </c>
    </row>
    <row r="1237" spans="1:16" x14ac:dyDescent="0.25">
      <c r="A1237" t="str">
        <f t="shared" si="39"/>
        <v>07-219</v>
      </c>
      <c r="B1237" s="2009">
        <v>219</v>
      </c>
      <c r="C1237" s="2009"/>
      <c r="J1237" t="s">
        <v>236</v>
      </c>
      <c r="K1237" t="s">
        <v>20</v>
      </c>
      <c r="L1237" t="s">
        <v>2034</v>
      </c>
      <c r="M1237" t="s">
        <v>297</v>
      </c>
      <c r="N1237" s="2010">
        <v>9.4700000000000006</v>
      </c>
      <c r="O1237">
        <f t="shared" si="38"/>
        <v>7</v>
      </c>
      <c r="P1237" s="2015">
        <v>0.55072928240740737</v>
      </c>
    </row>
    <row r="1238" spans="1:16" x14ac:dyDescent="0.25">
      <c r="A1238" t="str">
        <f t="shared" si="39"/>
        <v>07-209</v>
      </c>
      <c r="B1238" s="2009">
        <v>209</v>
      </c>
      <c r="C1238" s="2009"/>
      <c r="J1238" t="s">
        <v>236</v>
      </c>
      <c r="K1238" t="s">
        <v>20</v>
      </c>
      <c r="L1238" t="s">
        <v>2035</v>
      </c>
      <c r="M1238" t="s">
        <v>300</v>
      </c>
      <c r="N1238" s="2010">
        <v>9.4499999999999993</v>
      </c>
      <c r="O1238">
        <f t="shared" si="38"/>
        <v>7</v>
      </c>
      <c r="P1238" s="2015">
        <v>0.55087199074074078</v>
      </c>
    </row>
    <row r="1239" spans="1:16" x14ac:dyDescent="0.25">
      <c r="A1239" t="str">
        <f t="shared" si="39"/>
        <v>07-217</v>
      </c>
      <c r="B1239" s="2009">
        <v>217</v>
      </c>
      <c r="C1239" s="2009"/>
      <c r="J1239" t="s">
        <v>236</v>
      </c>
      <c r="K1239" t="s">
        <v>20</v>
      </c>
      <c r="L1239" t="s">
        <v>2036</v>
      </c>
      <c r="M1239" t="s">
        <v>1297</v>
      </c>
      <c r="N1239" s="2010">
        <v>9.2200000000000006</v>
      </c>
      <c r="O1239">
        <f t="shared" si="38"/>
        <v>7</v>
      </c>
      <c r="P1239" s="2015">
        <v>0.55090150462962961</v>
      </c>
    </row>
    <row r="1240" spans="1:16" x14ac:dyDescent="0.25">
      <c r="A1240" t="str">
        <f t="shared" si="39"/>
        <v>07-231</v>
      </c>
      <c r="B1240" s="2009">
        <v>231</v>
      </c>
      <c r="C1240" s="2009"/>
      <c r="J1240" t="s">
        <v>236</v>
      </c>
      <c r="K1240" t="s">
        <v>20</v>
      </c>
      <c r="L1240" t="s">
        <v>2037</v>
      </c>
      <c r="M1240" t="s">
        <v>304</v>
      </c>
      <c r="N1240" s="2010">
        <v>9.36</v>
      </c>
      <c r="O1240">
        <f t="shared" si="38"/>
        <v>7</v>
      </c>
      <c r="P1240" s="2015">
        <v>0.55094062500000007</v>
      </c>
    </row>
    <row r="1241" spans="1:16" x14ac:dyDescent="0.25">
      <c r="A1241" t="str">
        <f t="shared" si="39"/>
        <v>07-236</v>
      </c>
      <c r="B1241" s="2009">
        <v>236</v>
      </c>
      <c r="C1241" s="2009"/>
      <c r="J1241" t="s">
        <v>236</v>
      </c>
      <c r="K1241" t="s">
        <v>20</v>
      </c>
      <c r="L1241" t="s">
        <v>2038</v>
      </c>
      <c r="M1241" t="s">
        <v>306</v>
      </c>
      <c r="N1241" s="2010">
        <v>9.3800000000000008</v>
      </c>
      <c r="O1241">
        <f t="shared" si="38"/>
        <v>7</v>
      </c>
      <c r="P1241" s="2015">
        <v>0.55105694444444442</v>
      </c>
    </row>
    <row r="1242" spans="1:16" x14ac:dyDescent="0.25">
      <c r="A1242" t="str">
        <f t="shared" si="39"/>
        <v>07-229</v>
      </c>
      <c r="B1242" s="2009">
        <v>229</v>
      </c>
      <c r="C1242" s="2009"/>
      <c r="J1242" t="s">
        <v>236</v>
      </c>
      <c r="K1242" t="s">
        <v>20</v>
      </c>
      <c r="L1242" t="s">
        <v>2039</v>
      </c>
      <c r="M1242" t="s">
        <v>314</v>
      </c>
      <c r="N1242" s="2010">
        <v>9.1999999999999993</v>
      </c>
      <c r="O1242">
        <f t="shared" si="38"/>
        <v>7</v>
      </c>
      <c r="P1242" s="2015">
        <v>0.55108981481481478</v>
      </c>
    </row>
    <row r="1243" spans="1:16" x14ac:dyDescent="0.25">
      <c r="A1243" t="str">
        <f t="shared" si="39"/>
        <v>07-202</v>
      </c>
      <c r="B1243" s="2009">
        <v>202</v>
      </c>
      <c r="C1243" s="2009"/>
      <c r="J1243" t="s">
        <v>236</v>
      </c>
      <c r="K1243" t="s">
        <v>20</v>
      </c>
      <c r="L1243" t="s">
        <v>2040</v>
      </c>
      <c r="M1243" t="s">
        <v>306</v>
      </c>
      <c r="N1243" s="2010">
        <v>9.3800000000000008</v>
      </c>
      <c r="O1243">
        <f t="shared" si="38"/>
        <v>7</v>
      </c>
      <c r="P1243" s="2015">
        <v>0.55120069444444442</v>
      </c>
    </row>
    <row r="1244" spans="1:16" x14ac:dyDescent="0.25">
      <c r="A1244" t="str">
        <f t="shared" si="39"/>
        <v>07-243</v>
      </c>
      <c r="B1244" s="2009">
        <v>243</v>
      </c>
      <c r="C1244" s="2009"/>
      <c r="J1244" t="s">
        <v>236</v>
      </c>
      <c r="K1244" t="s">
        <v>20</v>
      </c>
      <c r="L1244" t="s">
        <v>2041</v>
      </c>
      <c r="M1244" t="s">
        <v>468</v>
      </c>
      <c r="N1244" s="2010">
        <v>9.18</v>
      </c>
      <c r="O1244">
        <f t="shared" si="38"/>
        <v>7</v>
      </c>
      <c r="P1244" s="2015">
        <v>0.55127546296296293</v>
      </c>
    </row>
    <row r="1245" spans="1:16" x14ac:dyDescent="0.25">
      <c r="A1245" t="str">
        <f t="shared" si="39"/>
        <v>07-230</v>
      </c>
      <c r="B1245" s="2009">
        <v>230</v>
      </c>
      <c r="C1245" s="2009"/>
      <c r="J1245" t="s">
        <v>236</v>
      </c>
      <c r="K1245" t="s">
        <v>20</v>
      </c>
      <c r="L1245" t="s">
        <v>2042</v>
      </c>
      <c r="M1245" t="s">
        <v>304</v>
      </c>
      <c r="N1245" s="2010">
        <v>9.36</v>
      </c>
      <c r="O1245">
        <f t="shared" si="38"/>
        <v>7</v>
      </c>
      <c r="P1245" s="2015">
        <v>0.55130393518518517</v>
      </c>
    </row>
    <row r="1246" spans="1:16" x14ac:dyDescent="0.25">
      <c r="A1246" t="str">
        <f t="shared" si="39"/>
        <v>07-201</v>
      </c>
      <c r="B1246" s="2009">
        <v>201</v>
      </c>
      <c r="C1246" s="2009"/>
      <c r="J1246" t="s">
        <v>236</v>
      </c>
      <c r="K1246" t="s">
        <v>20</v>
      </c>
      <c r="L1246" t="s">
        <v>2043</v>
      </c>
      <c r="M1246" t="s">
        <v>463</v>
      </c>
      <c r="N1246" s="2010">
        <v>9.15</v>
      </c>
      <c r="O1246">
        <f t="shared" si="38"/>
        <v>7</v>
      </c>
      <c r="P1246" s="2015">
        <v>0.55131342592592592</v>
      </c>
    </row>
    <row r="1247" spans="1:16" x14ac:dyDescent="0.25">
      <c r="A1247" t="str">
        <f t="shared" si="39"/>
        <v>07-215</v>
      </c>
      <c r="B1247" s="2009">
        <v>215</v>
      </c>
      <c r="C1247" s="2009"/>
      <c r="J1247" t="s">
        <v>236</v>
      </c>
      <c r="K1247" t="s">
        <v>20</v>
      </c>
      <c r="L1247" t="s">
        <v>2044</v>
      </c>
      <c r="M1247" t="s">
        <v>314</v>
      </c>
      <c r="N1247" s="2010">
        <v>9.1999999999999993</v>
      </c>
      <c r="O1247">
        <f t="shared" si="38"/>
        <v>7</v>
      </c>
      <c r="P1247" s="2015">
        <v>0.55134282407407409</v>
      </c>
    </row>
    <row r="1248" spans="1:16" x14ac:dyDescent="0.25">
      <c r="A1248" t="str">
        <f t="shared" si="39"/>
        <v>07-225</v>
      </c>
      <c r="B1248" s="2009">
        <v>225</v>
      </c>
      <c r="C1248" s="2009"/>
      <c r="J1248" t="s">
        <v>236</v>
      </c>
      <c r="K1248" t="s">
        <v>20</v>
      </c>
      <c r="L1248" t="s">
        <v>2045</v>
      </c>
      <c r="M1248" t="s">
        <v>400</v>
      </c>
      <c r="N1248" s="2010">
        <v>9.43</v>
      </c>
      <c r="O1248">
        <f t="shared" si="38"/>
        <v>7</v>
      </c>
      <c r="P1248" s="2015">
        <v>0.55140219907407406</v>
      </c>
    </row>
    <row r="1249" spans="1:16" x14ac:dyDescent="0.25">
      <c r="A1249" t="str">
        <f t="shared" si="39"/>
        <v>07-220</v>
      </c>
      <c r="B1249" s="2009">
        <v>220</v>
      </c>
      <c r="C1249" s="2009"/>
      <c r="J1249" t="s">
        <v>236</v>
      </c>
      <c r="K1249" t="s">
        <v>20</v>
      </c>
      <c r="L1249" t="s">
        <v>2046</v>
      </c>
      <c r="M1249" t="s">
        <v>411</v>
      </c>
      <c r="N1249" s="2010">
        <v>8.9600000000000009</v>
      </c>
      <c r="O1249">
        <f t="shared" si="38"/>
        <v>7</v>
      </c>
      <c r="P1249" s="2015">
        <v>0.55149745370370373</v>
      </c>
    </row>
    <row r="1250" spans="1:16" x14ac:dyDescent="0.25">
      <c r="A1250" t="str">
        <f t="shared" si="39"/>
        <v>07-251</v>
      </c>
      <c r="B1250" s="2009">
        <v>251</v>
      </c>
      <c r="C1250" s="2009"/>
      <c r="J1250" t="s">
        <v>236</v>
      </c>
      <c r="K1250" t="s">
        <v>20</v>
      </c>
      <c r="L1250" t="s">
        <v>2047</v>
      </c>
      <c r="M1250" t="s">
        <v>2048</v>
      </c>
      <c r="N1250" s="2010">
        <v>7.61</v>
      </c>
      <c r="O1250">
        <f t="shared" si="38"/>
        <v>7</v>
      </c>
      <c r="P1250" s="2015">
        <v>0.55150393518518526</v>
      </c>
    </row>
    <row r="1251" spans="1:16" x14ac:dyDescent="0.25">
      <c r="A1251" t="str">
        <f t="shared" si="39"/>
        <v>07-235</v>
      </c>
      <c r="B1251" s="2009">
        <v>235</v>
      </c>
      <c r="C1251" s="2009"/>
      <c r="J1251" t="s">
        <v>236</v>
      </c>
      <c r="K1251" t="s">
        <v>20</v>
      </c>
      <c r="L1251" t="s">
        <v>2049</v>
      </c>
      <c r="M1251" t="s">
        <v>312</v>
      </c>
      <c r="N1251" s="2010">
        <v>9.24</v>
      </c>
      <c r="O1251">
        <f t="shared" si="38"/>
        <v>7</v>
      </c>
      <c r="P1251" s="2015">
        <v>0.55150902777777777</v>
      </c>
    </row>
    <row r="1252" spans="1:16" x14ac:dyDescent="0.25">
      <c r="A1252" t="str">
        <f t="shared" si="39"/>
        <v>07-227</v>
      </c>
      <c r="B1252" s="2009">
        <v>227</v>
      </c>
      <c r="C1252" s="2009"/>
      <c r="J1252" t="s">
        <v>236</v>
      </c>
      <c r="K1252" t="s">
        <v>20</v>
      </c>
      <c r="L1252" t="s">
        <v>2050</v>
      </c>
      <c r="M1252" t="s">
        <v>320</v>
      </c>
      <c r="N1252" s="2010">
        <v>9.0399999999999991</v>
      </c>
      <c r="O1252">
        <f t="shared" si="38"/>
        <v>7</v>
      </c>
      <c r="P1252" s="2015">
        <v>0.55160590277777777</v>
      </c>
    </row>
    <row r="1253" spans="1:16" x14ac:dyDescent="0.25">
      <c r="A1253" t="str">
        <f t="shared" si="39"/>
        <v>07-221</v>
      </c>
      <c r="B1253" s="2009">
        <v>221</v>
      </c>
      <c r="C1253" s="2009"/>
      <c r="J1253" t="s">
        <v>236</v>
      </c>
      <c r="K1253" t="s">
        <v>20</v>
      </c>
      <c r="L1253" t="s">
        <v>2051</v>
      </c>
      <c r="M1253" t="s">
        <v>1297</v>
      </c>
      <c r="N1253" s="2010">
        <v>9.2200000000000006</v>
      </c>
      <c r="O1253">
        <f t="shared" si="38"/>
        <v>7</v>
      </c>
      <c r="P1253" s="2015">
        <v>0.55161678240740741</v>
      </c>
    </row>
    <row r="1254" spans="1:16" x14ac:dyDescent="0.25">
      <c r="A1254" t="str">
        <f t="shared" si="39"/>
        <v>07-224</v>
      </c>
      <c r="B1254" s="2009">
        <v>224</v>
      </c>
      <c r="C1254" s="2009"/>
      <c r="J1254" t="s">
        <v>236</v>
      </c>
      <c r="K1254" t="s">
        <v>20</v>
      </c>
      <c r="L1254" t="s">
        <v>2052</v>
      </c>
      <c r="M1254" t="s">
        <v>308</v>
      </c>
      <c r="N1254" s="2010">
        <v>9.34</v>
      </c>
      <c r="O1254">
        <f t="shared" si="38"/>
        <v>7</v>
      </c>
      <c r="P1254" s="2015">
        <v>0.55166736111111114</v>
      </c>
    </row>
    <row r="1255" spans="1:16" x14ac:dyDescent="0.25">
      <c r="A1255" t="str">
        <f t="shared" si="39"/>
        <v>07-205</v>
      </c>
      <c r="B1255" s="2009">
        <v>205</v>
      </c>
      <c r="C1255" s="2009"/>
      <c r="J1255" t="s">
        <v>236</v>
      </c>
      <c r="K1255" t="s">
        <v>20</v>
      </c>
      <c r="L1255" t="s">
        <v>2053</v>
      </c>
      <c r="M1255" t="s">
        <v>326</v>
      </c>
      <c r="N1255" s="2010">
        <v>8.9499999999999993</v>
      </c>
      <c r="O1255">
        <f t="shared" si="38"/>
        <v>7</v>
      </c>
      <c r="P1255" s="2015">
        <v>0.55181273148148147</v>
      </c>
    </row>
    <row r="1256" spans="1:16" x14ac:dyDescent="0.25">
      <c r="A1256" t="str">
        <f t="shared" si="39"/>
        <v>07-232</v>
      </c>
      <c r="B1256" s="2009">
        <v>232</v>
      </c>
      <c r="C1256" s="2009"/>
      <c r="J1256" t="s">
        <v>236</v>
      </c>
      <c r="K1256" t="s">
        <v>20</v>
      </c>
      <c r="L1256" t="s">
        <v>2054</v>
      </c>
      <c r="M1256" t="s">
        <v>335</v>
      </c>
      <c r="N1256" s="2010">
        <v>8.89</v>
      </c>
      <c r="O1256">
        <f t="shared" si="38"/>
        <v>7</v>
      </c>
      <c r="P1256" s="2015">
        <v>0.55182581018518517</v>
      </c>
    </row>
    <row r="1257" spans="1:16" x14ac:dyDescent="0.25">
      <c r="A1257" t="str">
        <f t="shared" si="39"/>
        <v>07-249</v>
      </c>
      <c r="B1257" s="2009">
        <v>249</v>
      </c>
      <c r="C1257" s="2009"/>
      <c r="J1257" t="s">
        <v>236</v>
      </c>
      <c r="K1257" t="s">
        <v>20</v>
      </c>
      <c r="L1257" t="s">
        <v>2055</v>
      </c>
      <c r="M1257" t="s">
        <v>333</v>
      </c>
      <c r="N1257" s="2010">
        <v>8.8800000000000008</v>
      </c>
      <c r="O1257">
        <f t="shared" si="38"/>
        <v>7</v>
      </c>
      <c r="P1257" s="2015">
        <v>0.55194282407407413</v>
      </c>
    </row>
    <row r="1258" spans="1:16" x14ac:dyDescent="0.25">
      <c r="A1258" t="str">
        <f t="shared" si="39"/>
        <v>07-223</v>
      </c>
      <c r="B1258" s="2009">
        <v>223</v>
      </c>
      <c r="C1258" s="2009"/>
      <c r="J1258" t="s">
        <v>236</v>
      </c>
      <c r="K1258" t="s">
        <v>20</v>
      </c>
      <c r="L1258" t="s">
        <v>2056</v>
      </c>
      <c r="M1258" t="s">
        <v>475</v>
      </c>
      <c r="N1258" s="2010">
        <v>8.98</v>
      </c>
      <c r="O1258">
        <f t="shared" si="38"/>
        <v>7</v>
      </c>
      <c r="P1258" s="2015">
        <v>0.55205324074074069</v>
      </c>
    </row>
    <row r="1259" spans="1:16" x14ac:dyDescent="0.25">
      <c r="A1259" t="str">
        <f t="shared" si="39"/>
        <v>07-204</v>
      </c>
      <c r="B1259" s="2009">
        <v>204</v>
      </c>
      <c r="C1259" s="2009"/>
      <c r="J1259" t="s">
        <v>236</v>
      </c>
      <c r="K1259" t="s">
        <v>20</v>
      </c>
      <c r="L1259" t="s">
        <v>2057</v>
      </c>
      <c r="M1259" t="s">
        <v>414</v>
      </c>
      <c r="N1259" s="2010">
        <v>9.16</v>
      </c>
      <c r="O1259">
        <f t="shared" si="38"/>
        <v>7</v>
      </c>
      <c r="P1259" s="2015">
        <v>0.55205972222222222</v>
      </c>
    </row>
    <row r="1260" spans="1:16" x14ac:dyDescent="0.25">
      <c r="A1260" t="str">
        <f t="shared" si="39"/>
        <v>07-233</v>
      </c>
      <c r="B1260" s="2009">
        <v>233</v>
      </c>
      <c r="C1260" s="2009"/>
      <c r="J1260" t="s">
        <v>236</v>
      </c>
      <c r="K1260" t="s">
        <v>20</v>
      </c>
      <c r="L1260" t="s">
        <v>2058</v>
      </c>
      <c r="M1260" t="s">
        <v>329</v>
      </c>
      <c r="N1260" s="2010">
        <v>8.93</v>
      </c>
      <c r="O1260">
        <f t="shared" si="38"/>
        <v>7</v>
      </c>
      <c r="P1260" s="2015">
        <v>0.55214583333333334</v>
      </c>
    </row>
    <row r="1261" spans="1:16" x14ac:dyDescent="0.25">
      <c r="A1261" t="str">
        <f t="shared" si="39"/>
        <v>07-244</v>
      </c>
      <c r="B1261" s="2009">
        <v>244</v>
      </c>
      <c r="C1261" s="2009"/>
      <c r="J1261" t="s">
        <v>236</v>
      </c>
      <c r="K1261" t="s">
        <v>20</v>
      </c>
      <c r="L1261" t="s">
        <v>2059</v>
      </c>
      <c r="M1261" t="s">
        <v>810</v>
      </c>
      <c r="N1261" s="2010">
        <v>8.56</v>
      </c>
      <c r="O1261">
        <f t="shared" si="38"/>
        <v>7</v>
      </c>
      <c r="P1261" s="2015">
        <v>0.55225011574074079</v>
      </c>
    </row>
    <row r="1262" spans="1:16" x14ac:dyDescent="0.25">
      <c r="A1262" t="str">
        <f t="shared" si="39"/>
        <v>07-238</v>
      </c>
      <c r="B1262" s="2009">
        <v>238</v>
      </c>
      <c r="C1262" s="2009"/>
      <c r="J1262" t="s">
        <v>236</v>
      </c>
      <c r="K1262" t="s">
        <v>20</v>
      </c>
      <c r="L1262" t="s">
        <v>2060</v>
      </c>
      <c r="M1262" t="s">
        <v>426</v>
      </c>
      <c r="N1262" s="2010">
        <v>8.75</v>
      </c>
      <c r="O1262">
        <f t="shared" si="38"/>
        <v>7</v>
      </c>
      <c r="P1262" s="2015">
        <v>0.55234432870370365</v>
      </c>
    </row>
    <row r="1263" spans="1:16" x14ac:dyDescent="0.25">
      <c r="A1263" t="str">
        <f t="shared" si="39"/>
        <v>07-242</v>
      </c>
      <c r="B1263" s="2009">
        <v>242</v>
      </c>
      <c r="C1263" s="2009"/>
      <c r="J1263" t="s">
        <v>236</v>
      </c>
      <c r="K1263" t="s">
        <v>20</v>
      </c>
      <c r="L1263" t="s">
        <v>2061</v>
      </c>
      <c r="M1263" t="s">
        <v>1333</v>
      </c>
      <c r="N1263" s="2010">
        <v>8.57</v>
      </c>
      <c r="O1263">
        <f t="shared" si="38"/>
        <v>7</v>
      </c>
      <c r="P1263" s="2015">
        <v>0.55249155092592594</v>
      </c>
    </row>
    <row r="1264" spans="1:16" x14ac:dyDescent="0.25">
      <c r="A1264" t="str">
        <f t="shared" si="39"/>
        <v>07-208</v>
      </c>
      <c r="B1264" s="2009">
        <v>208</v>
      </c>
      <c r="C1264" s="2009"/>
      <c r="J1264" t="s">
        <v>236</v>
      </c>
      <c r="K1264" t="s">
        <v>20</v>
      </c>
      <c r="L1264" t="s">
        <v>2062</v>
      </c>
      <c r="M1264" t="s">
        <v>730</v>
      </c>
      <c r="N1264" s="2010">
        <v>8.52</v>
      </c>
      <c r="O1264">
        <f t="shared" si="38"/>
        <v>7</v>
      </c>
      <c r="P1264" s="2015">
        <v>0.55269895833333338</v>
      </c>
    </row>
    <row r="1265" spans="1:16" x14ac:dyDescent="0.25">
      <c r="A1265" t="str">
        <f t="shared" si="39"/>
        <v>07-241</v>
      </c>
      <c r="B1265" s="2009">
        <v>241</v>
      </c>
      <c r="C1265" s="2009"/>
      <c r="J1265" t="s">
        <v>236</v>
      </c>
      <c r="K1265" t="s">
        <v>20</v>
      </c>
      <c r="L1265" t="s">
        <v>2063</v>
      </c>
      <c r="M1265" t="s">
        <v>547</v>
      </c>
      <c r="N1265" s="2010">
        <v>8.4</v>
      </c>
      <c r="O1265">
        <f t="shared" si="38"/>
        <v>7</v>
      </c>
      <c r="P1265" s="2015">
        <v>0.55292870370370373</v>
      </c>
    </row>
    <row r="1266" spans="1:16" x14ac:dyDescent="0.25">
      <c r="A1266" t="str">
        <f t="shared" si="39"/>
        <v>07-210</v>
      </c>
      <c r="B1266" s="2009">
        <v>210</v>
      </c>
      <c r="C1266" s="2009"/>
      <c r="J1266" t="s">
        <v>236</v>
      </c>
      <c r="K1266" t="s">
        <v>20</v>
      </c>
      <c r="L1266" t="s">
        <v>2064</v>
      </c>
      <c r="M1266" t="s">
        <v>810</v>
      </c>
      <c r="N1266" s="2010">
        <v>8.56</v>
      </c>
      <c r="O1266">
        <f t="shared" si="38"/>
        <v>7</v>
      </c>
      <c r="P1266" s="2015">
        <v>0.55299953703703697</v>
      </c>
    </row>
    <row r="1267" spans="1:16" x14ac:dyDescent="0.25">
      <c r="A1267" t="str">
        <f t="shared" si="39"/>
        <v>07-207</v>
      </c>
      <c r="B1267" s="2009">
        <v>207</v>
      </c>
      <c r="C1267" s="2009"/>
      <c r="J1267" t="s">
        <v>236</v>
      </c>
      <c r="K1267" t="s">
        <v>20</v>
      </c>
      <c r="L1267" t="s">
        <v>2065</v>
      </c>
      <c r="M1267" t="s">
        <v>747</v>
      </c>
      <c r="N1267" s="2010">
        <v>7.95</v>
      </c>
      <c r="O1267">
        <f t="shared" si="38"/>
        <v>7</v>
      </c>
      <c r="P1267" s="2015">
        <v>0.55303009259259261</v>
      </c>
    </row>
    <row r="1268" spans="1:16" x14ac:dyDescent="0.25">
      <c r="A1268" t="str">
        <f t="shared" si="39"/>
        <v>07-245</v>
      </c>
      <c r="B1268" s="2009">
        <v>245</v>
      </c>
      <c r="C1268" s="2009"/>
      <c r="J1268" t="s">
        <v>236</v>
      </c>
      <c r="K1268" t="s">
        <v>20</v>
      </c>
      <c r="L1268" t="s">
        <v>2066</v>
      </c>
      <c r="M1268" t="s">
        <v>2067</v>
      </c>
      <c r="N1268" s="2010">
        <v>7.81</v>
      </c>
      <c r="O1268">
        <f t="shared" si="38"/>
        <v>7</v>
      </c>
      <c r="P1268" s="2015">
        <v>0.55412974537037041</v>
      </c>
    </row>
    <row r="1269" spans="1:16" x14ac:dyDescent="0.25">
      <c r="A1269" t="str">
        <f t="shared" si="39"/>
        <v>09-211</v>
      </c>
      <c r="B1269" s="2009">
        <v>211</v>
      </c>
      <c r="C1269" s="2009"/>
      <c r="J1269" t="s">
        <v>167</v>
      </c>
      <c r="K1269" t="s">
        <v>20</v>
      </c>
      <c r="L1269" t="s">
        <v>2068</v>
      </c>
      <c r="M1269" t="s">
        <v>378</v>
      </c>
      <c r="N1269" s="2010">
        <v>9.98</v>
      </c>
      <c r="O1269">
        <f t="shared" si="38"/>
        <v>9</v>
      </c>
      <c r="P1269" s="2015">
        <v>0.55474085648148141</v>
      </c>
    </row>
    <row r="1270" spans="1:16" x14ac:dyDescent="0.25">
      <c r="A1270" t="str">
        <f t="shared" si="39"/>
        <v>09-203</v>
      </c>
      <c r="B1270" s="2009">
        <v>203</v>
      </c>
      <c r="C1270" s="2009"/>
      <c r="J1270" t="s">
        <v>167</v>
      </c>
      <c r="K1270" t="s">
        <v>20</v>
      </c>
      <c r="L1270" t="s">
        <v>2069</v>
      </c>
      <c r="M1270" t="s">
        <v>370</v>
      </c>
      <c r="N1270" s="2010">
        <v>9.93</v>
      </c>
      <c r="O1270">
        <f t="shared" si="38"/>
        <v>9</v>
      </c>
      <c r="P1270" s="2015">
        <v>0.55485428240740742</v>
      </c>
    </row>
    <row r="1271" spans="1:16" x14ac:dyDescent="0.25">
      <c r="A1271" t="str">
        <f t="shared" si="39"/>
        <v>09-240</v>
      </c>
      <c r="B1271" s="2009">
        <v>240</v>
      </c>
      <c r="C1271" s="2009"/>
      <c r="J1271" t="s">
        <v>167</v>
      </c>
      <c r="K1271" t="s">
        <v>20</v>
      </c>
      <c r="L1271" t="s">
        <v>2070</v>
      </c>
      <c r="M1271" t="s">
        <v>276</v>
      </c>
      <c r="N1271" s="2010">
        <v>10.09</v>
      </c>
      <c r="O1271">
        <f t="shared" si="38"/>
        <v>9</v>
      </c>
      <c r="P1271" s="2015">
        <v>0.55491979166666672</v>
      </c>
    </row>
    <row r="1272" spans="1:16" x14ac:dyDescent="0.25">
      <c r="A1272" t="str">
        <f t="shared" si="39"/>
        <v>09-226</v>
      </c>
      <c r="B1272" s="2009">
        <v>226</v>
      </c>
      <c r="C1272" s="2009"/>
      <c r="J1272" t="s">
        <v>167</v>
      </c>
      <c r="K1272" t="s">
        <v>20</v>
      </c>
      <c r="L1272" t="s">
        <v>2071</v>
      </c>
      <c r="M1272" t="s">
        <v>281</v>
      </c>
      <c r="N1272" s="2010">
        <v>9.9600000000000009</v>
      </c>
      <c r="O1272">
        <f t="shared" si="38"/>
        <v>9</v>
      </c>
      <c r="P1272" s="2015">
        <v>0.55499293981481479</v>
      </c>
    </row>
    <row r="1273" spans="1:16" x14ac:dyDescent="0.25">
      <c r="A1273" t="str">
        <f t="shared" si="39"/>
        <v>09-218</v>
      </c>
      <c r="B1273" s="2009">
        <v>218</v>
      </c>
      <c r="C1273" s="2009"/>
      <c r="J1273" t="s">
        <v>167</v>
      </c>
      <c r="K1273" t="s">
        <v>20</v>
      </c>
      <c r="L1273" t="s">
        <v>2072</v>
      </c>
      <c r="M1273" t="s">
        <v>287</v>
      </c>
      <c r="N1273" s="2010">
        <v>9.7799999999999994</v>
      </c>
      <c r="O1273">
        <f t="shared" si="38"/>
        <v>9</v>
      </c>
      <c r="P1273" s="2015">
        <v>0.55507870370370371</v>
      </c>
    </row>
    <row r="1274" spans="1:16" x14ac:dyDescent="0.25">
      <c r="A1274" t="str">
        <f t="shared" si="39"/>
        <v>09-250</v>
      </c>
      <c r="B1274" s="2009">
        <v>250</v>
      </c>
      <c r="C1274" s="2009"/>
      <c r="J1274" t="s">
        <v>167</v>
      </c>
      <c r="K1274" t="s">
        <v>20</v>
      </c>
      <c r="L1274" t="s">
        <v>2073</v>
      </c>
      <c r="M1274" t="s">
        <v>287</v>
      </c>
      <c r="N1274" s="2010">
        <v>9.7799999999999994</v>
      </c>
      <c r="O1274">
        <f t="shared" ref="O1274:O1337" si="40">(J1274-1)*2+1</f>
        <v>9</v>
      </c>
      <c r="P1274" s="2015">
        <v>0.55516782407407406</v>
      </c>
    </row>
    <row r="1275" spans="1:16" x14ac:dyDescent="0.25">
      <c r="A1275" t="str">
        <f t="shared" si="39"/>
        <v>09-228</v>
      </c>
      <c r="B1275" s="2009">
        <v>228</v>
      </c>
      <c r="C1275" s="2009"/>
      <c r="J1275" t="s">
        <v>167</v>
      </c>
      <c r="K1275" t="s">
        <v>20</v>
      </c>
      <c r="L1275" t="s">
        <v>2074</v>
      </c>
      <c r="M1275" t="s">
        <v>446</v>
      </c>
      <c r="N1275" s="2010">
        <v>9.6999999999999993</v>
      </c>
      <c r="O1275">
        <f t="shared" si="40"/>
        <v>9</v>
      </c>
      <c r="P1275" s="2015">
        <v>0.55539479166666672</v>
      </c>
    </row>
    <row r="1276" spans="1:16" x14ac:dyDescent="0.25">
      <c r="A1276" t="str">
        <f t="shared" si="39"/>
        <v>09-252</v>
      </c>
      <c r="B1276" s="2009">
        <v>252</v>
      </c>
      <c r="C1276" s="2009"/>
      <c r="J1276" t="s">
        <v>167</v>
      </c>
      <c r="K1276" t="s">
        <v>20</v>
      </c>
      <c r="L1276" t="s">
        <v>2075</v>
      </c>
      <c r="M1276" t="s">
        <v>446</v>
      </c>
      <c r="N1276" s="2010">
        <v>9.6999999999999993</v>
      </c>
      <c r="O1276">
        <f t="shared" si="40"/>
        <v>9</v>
      </c>
      <c r="P1276" s="2015">
        <v>0.55539930555555561</v>
      </c>
    </row>
    <row r="1277" spans="1:16" x14ac:dyDescent="0.25">
      <c r="A1277" t="str">
        <f t="shared" si="39"/>
        <v>09-239</v>
      </c>
      <c r="B1277" s="2009">
        <v>239</v>
      </c>
      <c r="C1277" s="2009"/>
      <c r="J1277" t="s">
        <v>167</v>
      </c>
      <c r="K1277" t="s">
        <v>20</v>
      </c>
      <c r="L1277" t="s">
        <v>2076</v>
      </c>
      <c r="M1277" t="s">
        <v>376</v>
      </c>
      <c r="N1277" s="2010">
        <v>9.83</v>
      </c>
      <c r="O1277">
        <f t="shared" si="40"/>
        <v>9</v>
      </c>
      <c r="P1277" s="2015">
        <v>0.55552187500000005</v>
      </c>
    </row>
    <row r="1278" spans="1:16" x14ac:dyDescent="0.25">
      <c r="A1278" t="str">
        <f t="shared" si="39"/>
        <v>09-206</v>
      </c>
      <c r="B1278" s="2009">
        <v>206</v>
      </c>
      <c r="C1278" s="2009"/>
      <c r="J1278" t="s">
        <v>167</v>
      </c>
      <c r="K1278" t="s">
        <v>20</v>
      </c>
      <c r="L1278" t="s">
        <v>2077</v>
      </c>
      <c r="M1278" t="s">
        <v>293</v>
      </c>
      <c r="N1278" s="2010">
        <v>9.68</v>
      </c>
      <c r="O1278">
        <f t="shared" si="40"/>
        <v>9</v>
      </c>
      <c r="P1278" s="2015">
        <v>0.55568206018518518</v>
      </c>
    </row>
    <row r="1279" spans="1:16" x14ac:dyDescent="0.25">
      <c r="A1279" t="str">
        <f t="shared" si="39"/>
        <v>09-237</v>
      </c>
      <c r="B1279" s="2009">
        <v>237</v>
      </c>
      <c r="C1279" s="2009"/>
      <c r="J1279" t="s">
        <v>167</v>
      </c>
      <c r="K1279" t="s">
        <v>20</v>
      </c>
      <c r="L1279" t="s">
        <v>2078</v>
      </c>
      <c r="M1279" t="s">
        <v>555</v>
      </c>
      <c r="N1279" s="2010">
        <v>9.76</v>
      </c>
      <c r="O1279">
        <f t="shared" si="40"/>
        <v>9</v>
      </c>
      <c r="P1279" s="2015">
        <v>0.55575219907407403</v>
      </c>
    </row>
    <row r="1280" spans="1:16" x14ac:dyDescent="0.25">
      <c r="A1280" t="str">
        <f t="shared" si="39"/>
        <v>09-247</v>
      </c>
      <c r="B1280" s="2009">
        <v>247</v>
      </c>
      <c r="C1280" s="2009"/>
      <c r="J1280" t="s">
        <v>167</v>
      </c>
      <c r="K1280" t="s">
        <v>20</v>
      </c>
      <c r="L1280" t="s">
        <v>2079</v>
      </c>
      <c r="M1280" t="s">
        <v>385</v>
      </c>
      <c r="N1280" s="2010">
        <v>9.64</v>
      </c>
      <c r="O1280">
        <f t="shared" si="40"/>
        <v>9</v>
      </c>
      <c r="P1280" s="2015">
        <v>0.55580648148148148</v>
      </c>
    </row>
    <row r="1281" spans="1:16" x14ac:dyDescent="0.25">
      <c r="A1281" t="str">
        <f t="shared" si="39"/>
        <v>09-222</v>
      </c>
      <c r="B1281" s="2009">
        <v>222</v>
      </c>
      <c r="C1281" s="2009"/>
      <c r="J1281" t="s">
        <v>167</v>
      </c>
      <c r="K1281" t="s">
        <v>20</v>
      </c>
      <c r="L1281" t="s">
        <v>2080</v>
      </c>
      <c r="M1281" t="s">
        <v>295</v>
      </c>
      <c r="N1281" s="2010">
        <v>9.59</v>
      </c>
      <c r="O1281">
        <f t="shared" si="40"/>
        <v>9</v>
      </c>
      <c r="P1281" s="2015">
        <v>0.55585115740740743</v>
      </c>
    </row>
    <row r="1282" spans="1:16" x14ac:dyDescent="0.25">
      <c r="A1282" t="str">
        <f t="shared" si="39"/>
        <v>09-216</v>
      </c>
      <c r="B1282" s="2009">
        <v>216</v>
      </c>
      <c r="C1282" s="2009"/>
      <c r="J1282" t="s">
        <v>167</v>
      </c>
      <c r="K1282" t="s">
        <v>20</v>
      </c>
      <c r="L1282" t="s">
        <v>2081</v>
      </c>
      <c r="M1282" t="s">
        <v>380</v>
      </c>
      <c r="N1282" s="2010">
        <v>9.57</v>
      </c>
      <c r="O1282">
        <f t="shared" si="40"/>
        <v>9</v>
      </c>
      <c r="P1282" s="2015">
        <v>0.55603553240740744</v>
      </c>
    </row>
    <row r="1283" spans="1:16" x14ac:dyDescent="0.25">
      <c r="A1283" t="str">
        <f t="shared" si="39"/>
        <v>09-246</v>
      </c>
      <c r="B1283" s="2009">
        <v>246</v>
      </c>
      <c r="C1283" s="2009"/>
      <c r="J1283" t="s">
        <v>167</v>
      </c>
      <c r="K1283" t="s">
        <v>20</v>
      </c>
      <c r="L1283" t="s">
        <v>2082</v>
      </c>
      <c r="M1283" t="s">
        <v>448</v>
      </c>
      <c r="N1283" s="2010">
        <v>9.5299999999999994</v>
      </c>
      <c r="O1283">
        <f t="shared" si="40"/>
        <v>9</v>
      </c>
      <c r="P1283" s="2015">
        <v>0.55611145833333331</v>
      </c>
    </row>
    <row r="1284" spans="1:16" x14ac:dyDescent="0.25">
      <c r="A1284" t="str">
        <f t="shared" si="39"/>
        <v>09-219</v>
      </c>
      <c r="B1284" s="2009">
        <v>219</v>
      </c>
      <c r="C1284" s="2009"/>
      <c r="J1284" t="s">
        <v>167</v>
      </c>
      <c r="K1284" t="s">
        <v>20</v>
      </c>
      <c r="L1284" t="s">
        <v>2083</v>
      </c>
      <c r="M1284" t="s">
        <v>308</v>
      </c>
      <c r="N1284" s="2010">
        <v>9.34</v>
      </c>
      <c r="O1284">
        <f t="shared" si="40"/>
        <v>9</v>
      </c>
      <c r="P1284" s="2015">
        <v>0.55631400462962965</v>
      </c>
    </row>
    <row r="1285" spans="1:16" x14ac:dyDescent="0.25">
      <c r="A1285" t="str">
        <f t="shared" si="39"/>
        <v>09-209</v>
      </c>
      <c r="B1285" s="2009">
        <v>209</v>
      </c>
      <c r="C1285" s="2009"/>
      <c r="J1285" t="s">
        <v>167</v>
      </c>
      <c r="K1285" t="s">
        <v>20</v>
      </c>
      <c r="L1285" t="s">
        <v>2084</v>
      </c>
      <c r="M1285" t="s">
        <v>310</v>
      </c>
      <c r="N1285" s="2010">
        <v>9.2799999999999994</v>
      </c>
      <c r="O1285">
        <f t="shared" si="40"/>
        <v>9</v>
      </c>
      <c r="P1285" s="2015">
        <v>0.55649178240740738</v>
      </c>
    </row>
    <row r="1286" spans="1:16" x14ac:dyDescent="0.25">
      <c r="A1286" t="str">
        <f t="shared" si="39"/>
        <v>09-231</v>
      </c>
      <c r="B1286" s="2009">
        <v>231</v>
      </c>
      <c r="C1286" s="2009"/>
      <c r="J1286" t="s">
        <v>167</v>
      </c>
      <c r="K1286" t="s">
        <v>20</v>
      </c>
      <c r="L1286" t="s">
        <v>2085</v>
      </c>
      <c r="M1286" t="s">
        <v>306</v>
      </c>
      <c r="N1286" s="2010">
        <v>9.3800000000000008</v>
      </c>
      <c r="O1286">
        <f t="shared" si="40"/>
        <v>9</v>
      </c>
      <c r="P1286" s="2015">
        <v>0.55650127314814812</v>
      </c>
    </row>
    <row r="1287" spans="1:16" x14ac:dyDescent="0.25">
      <c r="A1287" t="str">
        <f t="shared" ref="A1287:A1350" si="41">CONCATENATE(TEXT(O1287,"00"),"-",B1287)</f>
        <v>09-236</v>
      </c>
      <c r="B1287" s="2009">
        <v>236</v>
      </c>
      <c r="C1287" s="2009"/>
      <c r="J1287" t="s">
        <v>167</v>
      </c>
      <c r="K1287" t="s">
        <v>20</v>
      </c>
      <c r="L1287" t="s">
        <v>2086</v>
      </c>
      <c r="M1287" t="s">
        <v>300</v>
      </c>
      <c r="N1287" s="2010">
        <v>9.4499999999999993</v>
      </c>
      <c r="O1287">
        <f t="shared" si="40"/>
        <v>9</v>
      </c>
      <c r="P1287" s="2015">
        <v>0.55657442129629631</v>
      </c>
    </row>
    <row r="1288" spans="1:16" x14ac:dyDescent="0.25">
      <c r="A1288" t="str">
        <f t="shared" si="41"/>
        <v>09-217</v>
      </c>
      <c r="B1288" s="2009">
        <v>217</v>
      </c>
      <c r="C1288" s="2009"/>
      <c r="J1288" t="s">
        <v>167</v>
      </c>
      <c r="K1288" t="s">
        <v>20</v>
      </c>
      <c r="L1288" t="s">
        <v>2087</v>
      </c>
      <c r="M1288" t="s">
        <v>414</v>
      </c>
      <c r="N1288" s="2010">
        <v>9.16</v>
      </c>
      <c r="O1288">
        <f t="shared" si="40"/>
        <v>9</v>
      </c>
      <c r="P1288" s="2015">
        <v>0.55659548611111109</v>
      </c>
    </row>
    <row r="1289" spans="1:16" x14ac:dyDescent="0.25">
      <c r="A1289" t="str">
        <f t="shared" si="41"/>
        <v>09-229</v>
      </c>
      <c r="B1289" s="2009">
        <v>229</v>
      </c>
      <c r="C1289" s="2009"/>
      <c r="J1289" t="s">
        <v>167</v>
      </c>
      <c r="K1289" t="s">
        <v>20</v>
      </c>
      <c r="L1289" t="s">
        <v>2088</v>
      </c>
      <c r="M1289" t="s">
        <v>312</v>
      </c>
      <c r="N1289" s="2010">
        <v>9.24</v>
      </c>
      <c r="O1289">
        <f t="shared" si="40"/>
        <v>9</v>
      </c>
      <c r="P1289" s="2015">
        <v>0.55673483796296297</v>
      </c>
    </row>
    <row r="1290" spans="1:16" x14ac:dyDescent="0.25">
      <c r="A1290" t="str">
        <f t="shared" si="41"/>
        <v>09-202</v>
      </c>
      <c r="B1290" s="2009">
        <v>202</v>
      </c>
      <c r="C1290" s="2009"/>
      <c r="J1290" t="s">
        <v>167</v>
      </c>
      <c r="K1290" t="s">
        <v>20</v>
      </c>
      <c r="L1290" t="s">
        <v>2089</v>
      </c>
      <c r="M1290" t="s">
        <v>461</v>
      </c>
      <c r="N1290" s="2010">
        <v>9.39</v>
      </c>
      <c r="O1290">
        <f t="shared" si="40"/>
        <v>9</v>
      </c>
      <c r="P1290" s="2015">
        <v>0.55675613425925929</v>
      </c>
    </row>
    <row r="1291" spans="1:16" x14ac:dyDescent="0.25">
      <c r="A1291" t="str">
        <f t="shared" si="41"/>
        <v>09-251</v>
      </c>
      <c r="B1291" s="2009">
        <v>251</v>
      </c>
      <c r="C1291" s="2009"/>
      <c r="J1291" t="s">
        <v>167</v>
      </c>
      <c r="K1291" t="s">
        <v>20</v>
      </c>
      <c r="L1291" t="s">
        <v>2090</v>
      </c>
      <c r="M1291" t="s">
        <v>502</v>
      </c>
      <c r="N1291" s="2010">
        <v>9.85</v>
      </c>
      <c r="O1291">
        <f t="shared" si="40"/>
        <v>9</v>
      </c>
      <c r="P1291" s="2015">
        <v>0.55680173611111117</v>
      </c>
    </row>
    <row r="1292" spans="1:16" x14ac:dyDescent="0.25">
      <c r="A1292" t="str">
        <f t="shared" si="41"/>
        <v>09-201</v>
      </c>
      <c r="B1292" s="2009">
        <v>201</v>
      </c>
      <c r="C1292" s="2009"/>
      <c r="J1292" t="s">
        <v>167</v>
      </c>
      <c r="K1292" t="s">
        <v>20</v>
      </c>
      <c r="L1292" t="s">
        <v>2091</v>
      </c>
      <c r="M1292" t="s">
        <v>302</v>
      </c>
      <c r="N1292" s="2010">
        <v>9.41</v>
      </c>
      <c r="O1292">
        <f t="shared" si="40"/>
        <v>9</v>
      </c>
      <c r="P1292" s="2015">
        <v>0.55685289351851852</v>
      </c>
    </row>
    <row r="1293" spans="1:16" x14ac:dyDescent="0.25">
      <c r="A1293" t="str">
        <f t="shared" si="41"/>
        <v>09-215</v>
      </c>
      <c r="B1293" s="2009">
        <v>215</v>
      </c>
      <c r="C1293" s="2009"/>
      <c r="J1293" t="s">
        <v>167</v>
      </c>
      <c r="K1293" t="s">
        <v>20</v>
      </c>
      <c r="L1293" t="s">
        <v>2092</v>
      </c>
      <c r="M1293" t="s">
        <v>306</v>
      </c>
      <c r="N1293" s="2010">
        <v>9.3800000000000008</v>
      </c>
      <c r="O1293">
        <f t="shared" si="40"/>
        <v>9</v>
      </c>
      <c r="P1293" s="2015">
        <v>0.55689837962962963</v>
      </c>
    </row>
    <row r="1294" spans="1:16" x14ac:dyDescent="0.25">
      <c r="A1294" t="str">
        <f t="shared" si="41"/>
        <v>09-230</v>
      </c>
      <c r="B1294" s="2009">
        <v>230</v>
      </c>
      <c r="C1294" s="2009"/>
      <c r="J1294" t="s">
        <v>167</v>
      </c>
      <c r="K1294" t="s">
        <v>20</v>
      </c>
      <c r="L1294" t="s">
        <v>2093</v>
      </c>
      <c r="M1294" t="s">
        <v>406</v>
      </c>
      <c r="N1294" s="2010">
        <v>9.3000000000000007</v>
      </c>
      <c r="O1294">
        <f t="shared" si="40"/>
        <v>9</v>
      </c>
      <c r="P1294" s="2015">
        <v>0.55691701388888892</v>
      </c>
    </row>
    <row r="1295" spans="1:16" x14ac:dyDescent="0.25">
      <c r="A1295" t="str">
        <f t="shared" si="41"/>
        <v>09-243</v>
      </c>
      <c r="B1295" s="2009">
        <v>243</v>
      </c>
      <c r="C1295" s="2009"/>
      <c r="J1295" t="s">
        <v>167</v>
      </c>
      <c r="K1295" t="s">
        <v>20</v>
      </c>
      <c r="L1295" t="s">
        <v>2094</v>
      </c>
      <c r="M1295" t="s">
        <v>414</v>
      </c>
      <c r="N1295" s="2010">
        <v>9.16</v>
      </c>
      <c r="O1295">
        <f t="shared" si="40"/>
        <v>9</v>
      </c>
      <c r="P1295" s="2015">
        <v>0.5569594907407408</v>
      </c>
    </row>
    <row r="1296" spans="1:16" x14ac:dyDescent="0.25">
      <c r="A1296" t="str">
        <f t="shared" si="41"/>
        <v>09-225</v>
      </c>
      <c r="B1296" s="2009">
        <v>225</v>
      </c>
      <c r="C1296" s="2009"/>
      <c r="J1296" t="s">
        <v>167</v>
      </c>
      <c r="K1296" t="s">
        <v>20</v>
      </c>
      <c r="L1296" t="s">
        <v>2095</v>
      </c>
      <c r="M1296" t="s">
        <v>394</v>
      </c>
      <c r="N1296" s="2010">
        <v>9.32</v>
      </c>
      <c r="O1296">
        <f t="shared" si="40"/>
        <v>9</v>
      </c>
      <c r="P1296" s="2015">
        <v>0.5570028935185185</v>
      </c>
    </row>
    <row r="1297" spans="1:16" x14ac:dyDescent="0.25">
      <c r="A1297" t="str">
        <f t="shared" si="41"/>
        <v>09-221</v>
      </c>
      <c r="B1297" s="2009">
        <v>221</v>
      </c>
      <c r="C1297" s="2009"/>
      <c r="J1297" t="s">
        <v>167</v>
      </c>
      <c r="K1297" t="s">
        <v>20</v>
      </c>
      <c r="L1297" t="s">
        <v>2096</v>
      </c>
      <c r="M1297" t="s">
        <v>306</v>
      </c>
      <c r="N1297" s="2010">
        <v>9.3800000000000008</v>
      </c>
      <c r="O1297">
        <f t="shared" si="40"/>
        <v>9</v>
      </c>
      <c r="P1297" s="2015">
        <v>0.5571780092592592</v>
      </c>
    </row>
    <row r="1298" spans="1:16" x14ac:dyDescent="0.25">
      <c r="A1298" t="str">
        <f t="shared" si="41"/>
        <v>09-224</v>
      </c>
      <c r="B1298" s="2009">
        <v>224</v>
      </c>
      <c r="C1298" s="2009"/>
      <c r="J1298" t="s">
        <v>167</v>
      </c>
      <c r="K1298" t="s">
        <v>20</v>
      </c>
      <c r="L1298" t="s">
        <v>2097</v>
      </c>
      <c r="M1298" t="s">
        <v>300</v>
      </c>
      <c r="N1298" s="2010">
        <v>9.4499999999999993</v>
      </c>
      <c r="O1298">
        <f t="shared" si="40"/>
        <v>9</v>
      </c>
      <c r="P1298" s="2015">
        <v>0.55718136574074073</v>
      </c>
    </row>
    <row r="1299" spans="1:16" x14ac:dyDescent="0.25">
      <c r="A1299" t="str">
        <f t="shared" si="41"/>
        <v>09-235</v>
      </c>
      <c r="B1299" s="2009">
        <v>235</v>
      </c>
      <c r="C1299" s="2009"/>
      <c r="J1299" t="s">
        <v>167</v>
      </c>
      <c r="K1299" t="s">
        <v>20</v>
      </c>
      <c r="L1299" t="s">
        <v>2098</v>
      </c>
      <c r="M1299" t="s">
        <v>463</v>
      </c>
      <c r="N1299" s="2010">
        <v>9.15</v>
      </c>
      <c r="O1299">
        <f t="shared" si="40"/>
        <v>9</v>
      </c>
      <c r="P1299" s="2015">
        <v>0.5572135416666667</v>
      </c>
    </row>
    <row r="1300" spans="1:16" x14ac:dyDescent="0.25">
      <c r="A1300" t="str">
        <f t="shared" si="41"/>
        <v>09-227</v>
      </c>
      <c r="B1300" s="2009">
        <v>227</v>
      </c>
      <c r="C1300" s="2009"/>
      <c r="J1300" t="s">
        <v>167</v>
      </c>
      <c r="K1300" t="s">
        <v>20</v>
      </c>
      <c r="L1300" t="s">
        <v>2099</v>
      </c>
      <c r="M1300" t="s">
        <v>574</v>
      </c>
      <c r="N1300" s="2010">
        <v>9.0500000000000007</v>
      </c>
      <c r="O1300">
        <f t="shared" si="40"/>
        <v>9</v>
      </c>
      <c r="P1300" s="2015">
        <v>0.55736192129629625</v>
      </c>
    </row>
    <row r="1301" spans="1:16" x14ac:dyDescent="0.25">
      <c r="A1301" t="str">
        <f t="shared" si="41"/>
        <v>09-220</v>
      </c>
      <c r="B1301" s="2009">
        <v>220</v>
      </c>
      <c r="C1301" s="2009"/>
      <c r="J1301" t="s">
        <v>167</v>
      </c>
      <c r="K1301" t="s">
        <v>20</v>
      </c>
      <c r="L1301" t="s">
        <v>2100</v>
      </c>
      <c r="M1301" t="s">
        <v>351</v>
      </c>
      <c r="N1301" s="2010">
        <v>8.67</v>
      </c>
      <c r="O1301">
        <f t="shared" si="40"/>
        <v>9</v>
      </c>
      <c r="P1301" s="2015">
        <v>0.55751400462962963</v>
      </c>
    </row>
    <row r="1302" spans="1:16" x14ac:dyDescent="0.25">
      <c r="A1302" t="str">
        <f t="shared" si="41"/>
        <v>09-205</v>
      </c>
      <c r="B1302" s="2009">
        <v>205</v>
      </c>
      <c r="C1302" s="2009"/>
      <c r="J1302" t="s">
        <v>167</v>
      </c>
      <c r="K1302" t="s">
        <v>20</v>
      </c>
      <c r="L1302" t="s">
        <v>2101</v>
      </c>
      <c r="M1302" t="s">
        <v>329</v>
      </c>
      <c r="N1302" s="2010">
        <v>8.93</v>
      </c>
      <c r="O1302">
        <f t="shared" si="40"/>
        <v>9</v>
      </c>
      <c r="P1302" s="2015">
        <v>0.55765729166666667</v>
      </c>
    </row>
    <row r="1303" spans="1:16" x14ac:dyDescent="0.25">
      <c r="A1303" t="str">
        <f t="shared" si="41"/>
        <v>09-232</v>
      </c>
      <c r="B1303" s="2009">
        <v>232</v>
      </c>
      <c r="C1303" s="2009"/>
      <c r="J1303" t="s">
        <v>167</v>
      </c>
      <c r="K1303" t="s">
        <v>20</v>
      </c>
      <c r="L1303" t="s">
        <v>2102</v>
      </c>
      <c r="M1303" t="s">
        <v>537</v>
      </c>
      <c r="N1303" s="2010">
        <v>8.7200000000000006</v>
      </c>
      <c r="O1303">
        <f t="shared" si="40"/>
        <v>9</v>
      </c>
      <c r="P1303" s="2015">
        <v>0.55780081018518513</v>
      </c>
    </row>
    <row r="1304" spans="1:16" x14ac:dyDescent="0.25">
      <c r="A1304" t="str">
        <f t="shared" si="41"/>
        <v>09-249</v>
      </c>
      <c r="B1304" s="2009">
        <v>249</v>
      </c>
      <c r="C1304" s="2009"/>
      <c r="J1304" t="s">
        <v>167</v>
      </c>
      <c r="K1304" t="s">
        <v>20</v>
      </c>
      <c r="L1304" t="s">
        <v>2103</v>
      </c>
      <c r="M1304" t="s">
        <v>339</v>
      </c>
      <c r="N1304" s="2010">
        <v>8.84</v>
      </c>
      <c r="O1304">
        <f t="shared" si="40"/>
        <v>9</v>
      </c>
      <c r="P1304" s="2015">
        <v>0.55784479166666667</v>
      </c>
    </row>
    <row r="1305" spans="1:16" x14ac:dyDescent="0.25">
      <c r="A1305" t="str">
        <f t="shared" si="41"/>
        <v>09-223</v>
      </c>
      <c r="B1305" s="2009">
        <v>223</v>
      </c>
      <c r="C1305" s="2009"/>
      <c r="J1305" t="s">
        <v>167</v>
      </c>
      <c r="K1305" t="s">
        <v>20</v>
      </c>
      <c r="L1305" t="s">
        <v>2104</v>
      </c>
      <c r="M1305" t="s">
        <v>331</v>
      </c>
      <c r="N1305" s="2010">
        <v>8.91</v>
      </c>
      <c r="O1305">
        <f t="shared" si="40"/>
        <v>9</v>
      </c>
      <c r="P1305" s="2015">
        <v>0.55790034722222226</v>
      </c>
    </row>
    <row r="1306" spans="1:16" x14ac:dyDescent="0.25">
      <c r="A1306" t="str">
        <f t="shared" si="41"/>
        <v>09-204</v>
      </c>
      <c r="B1306" s="2009">
        <v>204</v>
      </c>
      <c r="C1306" s="2009"/>
      <c r="J1306" t="s">
        <v>167</v>
      </c>
      <c r="K1306" t="s">
        <v>20</v>
      </c>
      <c r="L1306" t="s">
        <v>2105</v>
      </c>
      <c r="M1306" t="s">
        <v>333</v>
      </c>
      <c r="N1306" s="2010">
        <v>8.8800000000000008</v>
      </c>
      <c r="O1306">
        <f t="shared" si="40"/>
        <v>9</v>
      </c>
      <c r="P1306" s="2015">
        <v>0.55793657407407404</v>
      </c>
    </row>
    <row r="1307" spans="1:16" x14ac:dyDescent="0.25">
      <c r="A1307" t="str">
        <f t="shared" si="41"/>
        <v>09-233</v>
      </c>
      <c r="B1307" s="2009">
        <v>233</v>
      </c>
      <c r="C1307" s="2009"/>
      <c r="J1307" t="s">
        <v>167</v>
      </c>
      <c r="K1307" t="s">
        <v>20</v>
      </c>
      <c r="L1307" t="s">
        <v>2106</v>
      </c>
      <c r="M1307" t="s">
        <v>483</v>
      </c>
      <c r="N1307" s="2010">
        <v>8.77</v>
      </c>
      <c r="O1307">
        <f t="shared" si="40"/>
        <v>9</v>
      </c>
      <c r="P1307" s="2015">
        <v>0.55808680555555557</v>
      </c>
    </row>
    <row r="1308" spans="1:16" x14ac:dyDescent="0.25">
      <c r="A1308" t="str">
        <f t="shared" si="41"/>
        <v>09-244</v>
      </c>
      <c r="B1308" s="2009">
        <v>244</v>
      </c>
      <c r="C1308" s="2009"/>
      <c r="J1308" t="s">
        <v>167</v>
      </c>
      <c r="K1308" t="s">
        <v>20</v>
      </c>
      <c r="L1308" t="s">
        <v>2107</v>
      </c>
      <c r="M1308" t="s">
        <v>423</v>
      </c>
      <c r="N1308" s="2010">
        <v>8.69</v>
      </c>
      <c r="O1308">
        <f t="shared" si="40"/>
        <v>9</v>
      </c>
      <c r="P1308" s="2015">
        <v>0.55824953703703706</v>
      </c>
    </row>
    <row r="1309" spans="1:16" x14ac:dyDescent="0.25">
      <c r="A1309" t="str">
        <f t="shared" si="41"/>
        <v>09-238</v>
      </c>
      <c r="B1309" s="2009">
        <v>238</v>
      </c>
      <c r="C1309" s="2009"/>
      <c r="J1309" t="s">
        <v>167</v>
      </c>
      <c r="K1309" t="s">
        <v>20</v>
      </c>
      <c r="L1309" t="s">
        <v>2108</v>
      </c>
      <c r="M1309" t="s">
        <v>490</v>
      </c>
      <c r="N1309" s="2010">
        <v>8.6199999999999992</v>
      </c>
      <c r="O1309">
        <f t="shared" si="40"/>
        <v>9</v>
      </c>
      <c r="P1309" s="2015">
        <v>0.55839629629629628</v>
      </c>
    </row>
    <row r="1310" spans="1:16" x14ac:dyDescent="0.25">
      <c r="A1310" t="str">
        <f t="shared" si="41"/>
        <v>09-242</v>
      </c>
      <c r="B1310" s="2009">
        <v>242</v>
      </c>
      <c r="C1310" s="2009"/>
      <c r="J1310" t="s">
        <v>167</v>
      </c>
      <c r="K1310" t="s">
        <v>20</v>
      </c>
      <c r="L1310" t="s">
        <v>2109</v>
      </c>
      <c r="M1310" t="s">
        <v>810</v>
      </c>
      <c r="N1310" s="2010">
        <v>8.56</v>
      </c>
      <c r="O1310">
        <f t="shared" si="40"/>
        <v>9</v>
      </c>
      <c r="P1310" s="2015">
        <v>0.5585799768518519</v>
      </c>
    </row>
    <row r="1311" spans="1:16" x14ac:dyDescent="0.25">
      <c r="A1311" t="str">
        <f t="shared" si="41"/>
        <v>09-208</v>
      </c>
      <c r="B1311" s="2009">
        <v>208</v>
      </c>
      <c r="C1311" s="2009"/>
      <c r="J1311" t="s">
        <v>167</v>
      </c>
      <c r="K1311" t="s">
        <v>20</v>
      </c>
      <c r="L1311" t="s">
        <v>2110</v>
      </c>
      <c r="M1311" t="s">
        <v>355</v>
      </c>
      <c r="N1311" s="2010">
        <v>8.4600000000000009</v>
      </c>
      <c r="O1311">
        <f t="shared" si="40"/>
        <v>9</v>
      </c>
      <c r="P1311" s="2015">
        <v>0.55886215277777784</v>
      </c>
    </row>
    <row r="1312" spans="1:16" x14ac:dyDescent="0.25">
      <c r="A1312" t="str">
        <f t="shared" si="41"/>
        <v>09-241</v>
      </c>
      <c r="B1312" s="2009">
        <v>241</v>
      </c>
      <c r="C1312" s="2009"/>
      <c r="J1312" t="s">
        <v>167</v>
      </c>
      <c r="K1312" t="s">
        <v>20</v>
      </c>
      <c r="L1312" t="s">
        <v>2111</v>
      </c>
      <c r="M1312" t="s">
        <v>488</v>
      </c>
      <c r="N1312" s="2010">
        <v>8.4700000000000006</v>
      </c>
      <c r="O1312">
        <f t="shared" si="40"/>
        <v>9</v>
      </c>
      <c r="P1312" s="2015">
        <v>0.55907800925925921</v>
      </c>
    </row>
    <row r="1313" spans="1:16" x14ac:dyDescent="0.25">
      <c r="A1313" t="str">
        <f t="shared" si="41"/>
        <v>09-210</v>
      </c>
      <c r="B1313" s="2009">
        <v>210</v>
      </c>
      <c r="C1313" s="2009"/>
      <c r="J1313" t="s">
        <v>167</v>
      </c>
      <c r="K1313" t="s">
        <v>20</v>
      </c>
      <c r="L1313" t="s">
        <v>2112</v>
      </c>
      <c r="M1313" t="s">
        <v>547</v>
      </c>
      <c r="N1313" s="2010">
        <v>8.4</v>
      </c>
      <c r="O1313">
        <f t="shared" si="40"/>
        <v>9</v>
      </c>
      <c r="P1313" s="2015">
        <v>0.55921076388888891</v>
      </c>
    </row>
    <row r="1314" spans="1:16" x14ac:dyDescent="0.25">
      <c r="A1314" t="str">
        <f t="shared" si="41"/>
        <v>09-207</v>
      </c>
      <c r="B1314" s="2009">
        <v>207</v>
      </c>
      <c r="C1314" s="2009"/>
      <c r="J1314" t="s">
        <v>167</v>
      </c>
      <c r="K1314" t="s">
        <v>20</v>
      </c>
      <c r="L1314" t="s">
        <v>2113</v>
      </c>
      <c r="M1314" t="s">
        <v>738</v>
      </c>
      <c r="N1314" s="2010">
        <v>8.2899999999999991</v>
      </c>
      <c r="O1314">
        <f t="shared" si="40"/>
        <v>9</v>
      </c>
      <c r="P1314" s="2015">
        <v>0.55931828703703701</v>
      </c>
    </row>
    <row r="1315" spans="1:16" x14ac:dyDescent="0.25">
      <c r="A1315" t="str">
        <f t="shared" si="41"/>
        <v>01-105</v>
      </c>
      <c r="B1315" s="2009">
        <v>105</v>
      </c>
      <c r="C1315" s="2009"/>
      <c r="J1315" t="s">
        <v>241</v>
      </c>
      <c r="K1315" t="s">
        <v>606</v>
      </c>
      <c r="L1315" t="s">
        <v>2114</v>
      </c>
      <c r="M1315" t="s">
        <v>1895</v>
      </c>
      <c r="N1315" s="2010">
        <v>31.8</v>
      </c>
      <c r="O1315">
        <f t="shared" si="40"/>
        <v>1</v>
      </c>
      <c r="P1315" s="2015">
        <v>0.58654652777777783</v>
      </c>
    </row>
    <row r="1316" spans="1:16" x14ac:dyDescent="0.25">
      <c r="A1316" t="str">
        <f t="shared" si="41"/>
        <v>01-107</v>
      </c>
      <c r="B1316" s="2009">
        <v>107</v>
      </c>
      <c r="C1316" s="2009"/>
      <c r="J1316" t="s">
        <v>241</v>
      </c>
      <c r="K1316" t="s">
        <v>606</v>
      </c>
      <c r="L1316" t="s">
        <v>2115</v>
      </c>
      <c r="M1316" t="s">
        <v>1897</v>
      </c>
      <c r="N1316" s="2010">
        <v>31.69</v>
      </c>
      <c r="O1316">
        <f t="shared" si="40"/>
        <v>1</v>
      </c>
      <c r="P1316" s="2015">
        <v>0.58655439814814814</v>
      </c>
    </row>
    <row r="1317" spans="1:16" x14ac:dyDescent="0.25">
      <c r="A1317" t="str">
        <f t="shared" si="41"/>
        <v>01-102</v>
      </c>
      <c r="B1317" s="2009">
        <v>102</v>
      </c>
      <c r="C1317" s="2009"/>
      <c r="J1317" t="s">
        <v>241</v>
      </c>
      <c r="K1317" t="s">
        <v>606</v>
      </c>
      <c r="L1317" t="s">
        <v>2116</v>
      </c>
      <c r="M1317" t="s">
        <v>1897</v>
      </c>
      <c r="N1317" s="2010">
        <v>31.69</v>
      </c>
      <c r="O1317">
        <f t="shared" si="40"/>
        <v>1</v>
      </c>
      <c r="P1317" s="2015">
        <v>0.58656064814814812</v>
      </c>
    </row>
    <row r="1318" spans="1:16" x14ac:dyDescent="0.25">
      <c r="A1318" t="str">
        <f t="shared" si="41"/>
        <v>01-104</v>
      </c>
      <c r="B1318" s="2009">
        <v>104</v>
      </c>
      <c r="C1318" s="2009"/>
      <c r="J1318" t="s">
        <v>241</v>
      </c>
      <c r="K1318" t="s">
        <v>606</v>
      </c>
      <c r="L1318" t="s">
        <v>2117</v>
      </c>
      <c r="M1318" t="s">
        <v>1899</v>
      </c>
      <c r="N1318" s="2010">
        <v>31.58</v>
      </c>
      <c r="O1318">
        <f t="shared" si="40"/>
        <v>1</v>
      </c>
      <c r="P1318" s="2015">
        <v>0.58656932870370371</v>
      </c>
    </row>
    <row r="1319" spans="1:16" x14ac:dyDescent="0.25">
      <c r="A1319" t="str">
        <f t="shared" si="41"/>
        <v>01-108</v>
      </c>
      <c r="B1319" s="2009">
        <v>108</v>
      </c>
      <c r="C1319" s="2009"/>
      <c r="J1319" t="s">
        <v>241</v>
      </c>
      <c r="K1319" t="s">
        <v>606</v>
      </c>
      <c r="L1319" t="s">
        <v>2118</v>
      </c>
      <c r="M1319" t="s">
        <v>1901</v>
      </c>
      <c r="N1319" s="2010">
        <v>31.47</v>
      </c>
      <c r="O1319">
        <f t="shared" si="40"/>
        <v>1</v>
      </c>
      <c r="P1319" s="2015">
        <v>0.58658460648148147</v>
      </c>
    </row>
    <row r="1320" spans="1:16" x14ac:dyDescent="0.25">
      <c r="A1320" t="str">
        <f t="shared" si="41"/>
        <v>01-101</v>
      </c>
      <c r="B1320" s="2009">
        <v>101</v>
      </c>
      <c r="C1320" s="2009"/>
      <c r="J1320" t="s">
        <v>241</v>
      </c>
      <c r="K1320" t="s">
        <v>606</v>
      </c>
      <c r="L1320" t="s">
        <v>2119</v>
      </c>
      <c r="M1320" t="s">
        <v>2120</v>
      </c>
      <c r="N1320" s="2010">
        <v>31.36</v>
      </c>
      <c r="O1320">
        <f t="shared" si="40"/>
        <v>1</v>
      </c>
      <c r="P1320" s="2015">
        <v>0.58658819444444443</v>
      </c>
    </row>
    <row r="1321" spans="1:16" x14ac:dyDescent="0.25">
      <c r="A1321" t="str">
        <f t="shared" si="41"/>
        <v>01-132</v>
      </c>
      <c r="B1321" s="2009">
        <v>132</v>
      </c>
      <c r="C1321" s="2009"/>
      <c r="J1321" t="s">
        <v>241</v>
      </c>
      <c r="K1321" t="s">
        <v>606</v>
      </c>
      <c r="L1321" t="s">
        <v>2121</v>
      </c>
      <c r="M1321" t="s">
        <v>2120</v>
      </c>
      <c r="N1321" s="2010">
        <v>31.36</v>
      </c>
      <c r="O1321">
        <f t="shared" si="40"/>
        <v>1</v>
      </c>
      <c r="P1321" s="2015">
        <v>0.58659525462962969</v>
      </c>
    </row>
    <row r="1322" spans="1:16" x14ac:dyDescent="0.25">
      <c r="A1322" t="str">
        <f t="shared" si="41"/>
        <v>01-103</v>
      </c>
      <c r="B1322" s="2009">
        <v>103</v>
      </c>
      <c r="C1322" s="2009"/>
      <c r="J1322" t="s">
        <v>241</v>
      </c>
      <c r="K1322" t="s">
        <v>606</v>
      </c>
      <c r="L1322" t="s">
        <v>2122</v>
      </c>
      <c r="M1322" t="s">
        <v>1904</v>
      </c>
      <c r="N1322" s="2010">
        <v>31.25</v>
      </c>
      <c r="O1322">
        <f t="shared" si="40"/>
        <v>1</v>
      </c>
      <c r="P1322" s="2015">
        <v>0.58660833333333329</v>
      </c>
    </row>
    <row r="1323" spans="1:16" x14ac:dyDescent="0.25">
      <c r="A1323" t="str">
        <f t="shared" si="41"/>
        <v>01-106</v>
      </c>
      <c r="B1323" s="2009">
        <v>106</v>
      </c>
      <c r="C1323" s="2009"/>
      <c r="J1323" t="s">
        <v>241</v>
      </c>
      <c r="K1323" t="s">
        <v>606</v>
      </c>
      <c r="L1323" t="s">
        <v>2123</v>
      </c>
      <c r="M1323" t="s">
        <v>1906</v>
      </c>
      <c r="N1323" s="2010">
        <v>31.14</v>
      </c>
      <c r="O1323">
        <f t="shared" si="40"/>
        <v>1</v>
      </c>
      <c r="P1323" s="2015">
        <v>0.58661898148148151</v>
      </c>
    </row>
    <row r="1324" spans="1:16" x14ac:dyDescent="0.25">
      <c r="A1324" t="str">
        <f t="shared" si="41"/>
        <v>01-130</v>
      </c>
      <c r="B1324" s="2009">
        <v>130</v>
      </c>
      <c r="C1324" s="2009"/>
      <c r="J1324" t="s">
        <v>241</v>
      </c>
      <c r="K1324" t="s">
        <v>606</v>
      </c>
      <c r="L1324" t="s">
        <v>2124</v>
      </c>
      <c r="M1324" t="s">
        <v>1908</v>
      </c>
      <c r="N1324" s="2010">
        <v>31.03</v>
      </c>
      <c r="O1324">
        <f t="shared" si="40"/>
        <v>1</v>
      </c>
      <c r="P1324" s="2015">
        <v>0.58662986111111104</v>
      </c>
    </row>
    <row r="1325" spans="1:16" x14ac:dyDescent="0.25">
      <c r="A1325" t="str">
        <f t="shared" si="41"/>
        <v>01-110</v>
      </c>
      <c r="B1325" s="2009">
        <v>110</v>
      </c>
      <c r="C1325" s="2009"/>
      <c r="J1325" t="s">
        <v>241</v>
      </c>
      <c r="K1325" t="s">
        <v>606</v>
      </c>
      <c r="L1325" t="s">
        <v>2125</v>
      </c>
      <c r="M1325" t="s">
        <v>1910</v>
      </c>
      <c r="N1325" s="2010">
        <v>30.82</v>
      </c>
      <c r="O1325">
        <f t="shared" si="40"/>
        <v>1</v>
      </c>
      <c r="P1325" s="2015">
        <v>0.58664641203703705</v>
      </c>
    </row>
    <row r="1326" spans="1:16" x14ac:dyDescent="0.25">
      <c r="A1326" t="str">
        <f t="shared" si="41"/>
        <v>01-109</v>
      </c>
      <c r="B1326" s="2009">
        <v>109</v>
      </c>
      <c r="C1326" s="2009"/>
      <c r="J1326" t="s">
        <v>241</v>
      </c>
      <c r="K1326" t="s">
        <v>606</v>
      </c>
      <c r="L1326" t="s">
        <v>2126</v>
      </c>
      <c r="M1326" t="s">
        <v>2127</v>
      </c>
      <c r="N1326" s="2010">
        <v>30.72</v>
      </c>
      <c r="O1326">
        <f t="shared" si="40"/>
        <v>1</v>
      </c>
      <c r="P1326" s="2015">
        <v>0.58665532407407406</v>
      </c>
    </row>
    <row r="1327" spans="1:16" x14ac:dyDescent="0.25">
      <c r="A1327" t="str">
        <f t="shared" si="41"/>
        <v>01-113</v>
      </c>
      <c r="B1327" s="2009">
        <v>113</v>
      </c>
      <c r="C1327" s="2009"/>
      <c r="J1327" t="s">
        <v>241</v>
      </c>
      <c r="K1327" t="s">
        <v>606</v>
      </c>
      <c r="L1327" t="s">
        <v>2128</v>
      </c>
      <c r="M1327" t="s">
        <v>1920</v>
      </c>
      <c r="N1327" s="2010">
        <v>30.2</v>
      </c>
      <c r="O1327">
        <f t="shared" si="40"/>
        <v>1</v>
      </c>
      <c r="P1327" s="2015">
        <v>0.58671736111111106</v>
      </c>
    </row>
    <row r="1328" spans="1:16" x14ac:dyDescent="0.25">
      <c r="A1328" t="str">
        <f t="shared" si="41"/>
        <v>01-116</v>
      </c>
      <c r="B1328" s="2009">
        <v>116</v>
      </c>
      <c r="C1328" s="2009"/>
      <c r="J1328" t="s">
        <v>241</v>
      </c>
      <c r="K1328" t="s">
        <v>606</v>
      </c>
      <c r="L1328" t="s">
        <v>2129</v>
      </c>
      <c r="M1328" t="s">
        <v>2130</v>
      </c>
      <c r="N1328" s="2010">
        <v>29.8</v>
      </c>
      <c r="O1328">
        <f t="shared" si="40"/>
        <v>1</v>
      </c>
      <c r="P1328" s="2015">
        <v>0.58676122685185184</v>
      </c>
    </row>
    <row r="1329" spans="1:16" x14ac:dyDescent="0.25">
      <c r="A1329" t="str">
        <f t="shared" si="41"/>
        <v>01-131</v>
      </c>
      <c r="B1329" s="2009">
        <v>131</v>
      </c>
      <c r="C1329" s="2009"/>
      <c r="J1329" t="s">
        <v>241</v>
      </c>
      <c r="K1329" t="s">
        <v>606</v>
      </c>
      <c r="L1329" t="s">
        <v>2131</v>
      </c>
      <c r="M1329" t="s">
        <v>2130</v>
      </c>
      <c r="N1329" s="2010">
        <v>29.8</v>
      </c>
      <c r="O1329">
        <f t="shared" si="40"/>
        <v>1</v>
      </c>
      <c r="P1329" s="2015">
        <v>0.58676296296296293</v>
      </c>
    </row>
    <row r="1330" spans="1:16" x14ac:dyDescent="0.25">
      <c r="A1330" t="str">
        <f t="shared" si="41"/>
        <v>01-115</v>
      </c>
      <c r="B1330" s="2009">
        <v>115</v>
      </c>
      <c r="C1330" s="2009"/>
      <c r="J1330" t="s">
        <v>241</v>
      </c>
      <c r="K1330" t="s">
        <v>606</v>
      </c>
      <c r="L1330" t="s">
        <v>2132</v>
      </c>
      <c r="M1330" t="s">
        <v>2130</v>
      </c>
      <c r="N1330" s="2010">
        <v>29.8</v>
      </c>
      <c r="O1330">
        <f t="shared" si="40"/>
        <v>1</v>
      </c>
      <c r="P1330" s="2015">
        <v>0.58676932870370369</v>
      </c>
    </row>
    <row r="1331" spans="1:16" x14ac:dyDescent="0.25">
      <c r="A1331" t="str">
        <f t="shared" si="41"/>
        <v>01-119</v>
      </c>
      <c r="B1331" s="2009">
        <v>119</v>
      </c>
      <c r="C1331" s="2009"/>
      <c r="J1331" t="s">
        <v>241</v>
      </c>
      <c r="K1331" t="s">
        <v>606</v>
      </c>
      <c r="L1331" t="s">
        <v>2133</v>
      </c>
      <c r="M1331" t="s">
        <v>2134</v>
      </c>
      <c r="N1331" s="2010">
        <v>29.51</v>
      </c>
      <c r="O1331">
        <f t="shared" si="40"/>
        <v>1</v>
      </c>
      <c r="P1331" s="2015">
        <v>0.58680127314814812</v>
      </c>
    </row>
    <row r="1332" spans="1:16" x14ac:dyDescent="0.25">
      <c r="A1332" t="str">
        <f t="shared" si="41"/>
        <v>01-120</v>
      </c>
      <c r="B1332" s="2009">
        <v>120</v>
      </c>
      <c r="C1332" s="2009"/>
      <c r="J1332" t="s">
        <v>241</v>
      </c>
      <c r="K1332" t="s">
        <v>606</v>
      </c>
      <c r="L1332" t="s">
        <v>2135</v>
      </c>
      <c r="M1332" t="s">
        <v>2136</v>
      </c>
      <c r="N1332" s="2010">
        <v>29.41</v>
      </c>
      <c r="O1332">
        <f t="shared" si="40"/>
        <v>1</v>
      </c>
      <c r="P1332" s="2015">
        <v>0.58681018518518513</v>
      </c>
    </row>
    <row r="1333" spans="1:16" x14ac:dyDescent="0.25">
      <c r="A1333" t="str">
        <f t="shared" si="41"/>
        <v>01-114</v>
      </c>
      <c r="B1333" s="2009">
        <v>114</v>
      </c>
      <c r="C1333" s="2009"/>
      <c r="J1333" t="s">
        <v>241</v>
      </c>
      <c r="K1333" t="s">
        <v>606</v>
      </c>
      <c r="L1333" t="s">
        <v>2137</v>
      </c>
      <c r="M1333" t="s">
        <v>2138</v>
      </c>
      <c r="N1333" s="2010">
        <v>29.32</v>
      </c>
      <c r="O1333">
        <f t="shared" si="40"/>
        <v>1</v>
      </c>
      <c r="P1333" s="2015">
        <v>0.58681932870370368</v>
      </c>
    </row>
    <row r="1334" spans="1:16" x14ac:dyDescent="0.25">
      <c r="A1334" t="str">
        <f t="shared" si="41"/>
        <v>01-118</v>
      </c>
      <c r="B1334" s="2009">
        <v>118</v>
      </c>
      <c r="C1334" s="2009"/>
      <c r="J1334" t="s">
        <v>241</v>
      </c>
      <c r="K1334" t="s">
        <v>606</v>
      </c>
      <c r="L1334" t="s">
        <v>2139</v>
      </c>
      <c r="M1334" t="s">
        <v>2140</v>
      </c>
      <c r="N1334" s="2010">
        <v>28.94</v>
      </c>
      <c r="O1334">
        <f t="shared" si="40"/>
        <v>1</v>
      </c>
      <c r="P1334" s="2015">
        <v>0.58686435185185182</v>
      </c>
    </row>
    <row r="1335" spans="1:16" x14ac:dyDescent="0.25">
      <c r="A1335" t="str">
        <f t="shared" si="41"/>
        <v>01-127</v>
      </c>
      <c r="B1335" s="2009">
        <v>127</v>
      </c>
      <c r="C1335" s="2009"/>
      <c r="J1335" t="s">
        <v>241</v>
      </c>
      <c r="K1335" t="s">
        <v>606</v>
      </c>
      <c r="L1335" t="s">
        <v>2141</v>
      </c>
      <c r="M1335" t="s">
        <v>2142</v>
      </c>
      <c r="N1335" s="2010">
        <v>28.75</v>
      </c>
      <c r="O1335">
        <f t="shared" si="40"/>
        <v>1</v>
      </c>
      <c r="P1335" s="2015">
        <v>0.58689224537037032</v>
      </c>
    </row>
    <row r="1336" spans="1:16" x14ac:dyDescent="0.25">
      <c r="A1336" t="str">
        <f t="shared" si="41"/>
        <v>01-128</v>
      </c>
      <c r="B1336" s="2009">
        <v>128</v>
      </c>
      <c r="C1336" s="2009"/>
      <c r="J1336" t="s">
        <v>241</v>
      </c>
      <c r="K1336" t="s">
        <v>606</v>
      </c>
      <c r="L1336" t="s">
        <v>2143</v>
      </c>
      <c r="M1336" t="s">
        <v>2144</v>
      </c>
      <c r="N1336" s="2010">
        <v>28.57</v>
      </c>
      <c r="O1336">
        <f t="shared" si="40"/>
        <v>1</v>
      </c>
      <c r="P1336" s="2015">
        <v>0.58691087962962962</v>
      </c>
    </row>
    <row r="1337" spans="1:16" x14ac:dyDescent="0.25">
      <c r="A1337" t="str">
        <f t="shared" si="41"/>
        <v>01-124</v>
      </c>
      <c r="B1337" s="2009">
        <v>124</v>
      </c>
      <c r="C1337" s="2009"/>
      <c r="J1337" t="s">
        <v>241</v>
      </c>
      <c r="K1337" t="s">
        <v>606</v>
      </c>
      <c r="L1337" t="s">
        <v>2145</v>
      </c>
      <c r="M1337" t="s">
        <v>2144</v>
      </c>
      <c r="N1337" s="2010">
        <v>28.57</v>
      </c>
      <c r="O1337">
        <f t="shared" si="40"/>
        <v>1</v>
      </c>
      <c r="P1337" s="2015">
        <v>0.58691898148148147</v>
      </c>
    </row>
    <row r="1338" spans="1:16" x14ac:dyDescent="0.25">
      <c r="A1338" t="str">
        <f t="shared" si="41"/>
        <v>01-125</v>
      </c>
      <c r="B1338" s="2009">
        <v>125</v>
      </c>
      <c r="C1338" s="2009"/>
      <c r="J1338" t="s">
        <v>241</v>
      </c>
      <c r="K1338" t="s">
        <v>606</v>
      </c>
      <c r="L1338" t="s">
        <v>2146</v>
      </c>
      <c r="M1338" t="s">
        <v>2147</v>
      </c>
      <c r="N1338" s="2010">
        <v>28.3</v>
      </c>
      <c r="O1338">
        <f t="shared" ref="O1338:O1401" si="42">(J1338-1)*2+1</f>
        <v>1</v>
      </c>
      <c r="P1338" s="2015">
        <v>0.58695138888888887</v>
      </c>
    </row>
    <row r="1339" spans="1:16" x14ac:dyDescent="0.25">
      <c r="A1339" t="str">
        <f t="shared" si="41"/>
        <v>01-126</v>
      </c>
      <c r="B1339" s="2009">
        <v>126</v>
      </c>
      <c r="C1339" s="2009"/>
      <c r="J1339" t="s">
        <v>241</v>
      </c>
      <c r="K1339" t="s">
        <v>606</v>
      </c>
      <c r="L1339" t="s">
        <v>2148</v>
      </c>
      <c r="M1339" t="s">
        <v>2149</v>
      </c>
      <c r="N1339" s="2010">
        <v>27.86</v>
      </c>
      <c r="O1339">
        <f t="shared" si="42"/>
        <v>1</v>
      </c>
      <c r="P1339" s="2015">
        <v>0.58700543981481479</v>
      </c>
    </row>
    <row r="1340" spans="1:16" x14ac:dyDescent="0.25">
      <c r="A1340" t="str">
        <f t="shared" si="41"/>
        <v>01-123</v>
      </c>
      <c r="B1340" s="2009">
        <v>123</v>
      </c>
      <c r="C1340" s="2009"/>
      <c r="J1340" t="s">
        <v>241</v>
      </c>
      <c r="K1340" t="s">
        <v>606</v>
      </c>
      <c r="L1340" t="s">
        <v>2150</v>
      </c>
      <c r="M1340" t="s">
        <v>2151</v>
      </c>
      <c r="N1340" s="2010">
        <v>27.61</v>
      </c>
      <c r="O1340">
        <f t="shared" si="42"/>
        <v>1</v>
      </c>
      <c r="P1340" s="2015">
        <v>0.58704618055555557</v>
      </c>
    </row>
    <row r="1341" spans="1:16" x14ac:dyDescent="0.25">
      <c r="A1341" t="str">
        <f t="shared" si="41"/>
        <v>01-122</v>
      </c>
      <c r="B1341" s="2009">
        <v>122</v>
      </c>
      <c r="C1341" s="2009"/>
      <c r="J1341" t="s">
        <v>241</v>
      </c>
      <c r="K1341" t="s">
        <v>606</v>
      </c>
      <c r="L1341" t="s">
        <v>2152</v>
      </c>
      <c r="M1341" t="s">
        <v>2153</v>
      </c>
      <c r="N1341" s="2010">
        <v>25.86</v>
      </c>
      <c r="O1341">
        <f t="shared" si="42"/>
        <v>1</v>
      </c>
      <c r="P1341" s="2015">
        <v>0.58730081018518521</v>
      </c>
    </row>
    <row r="1342" spans="1:16" x14ac:dyDescent="0.25">
      <c r="A1342" t="str">
        <f t="shared" si="41"/>
        <v>03-105</v>
      </c>
      <c r="B1342" s="2009">
        <v>105</v>
      </c>
      <c r="C1342" s="2009"/>
      <c r="J1342" t="s">
        <v>130</v>
      </c>
      <c r="K1342" t="s">
        <v>606</v>
      </c>
      <c r="L1342" t="s">
        <v>2154</v>
      </c>
      <c r="M1342" t="s">
        <v>322</v>
      </c>
      <c r="N1342" s="2010">
        <v>9.02</v>
      </c>
      <c r="O1342">
        <f t="shared" si="42"/>
        <v>3</v>
      </c>
      <c r="P1342" s="2015">
        <v>0.59232418981481483</v>
      </c>
    </row>
    <row r="1343" spans="1:16" x14ac:dyDescent="0.25">
      <c r="A1343" t="str">
        <f t="shared" si="41"/>
        <v>03-102</v>
      </c>
      <c r="B1343" s="2009">
        <v>102</v>
      </c>
      <c r="C1343" s="2009"/>
      <c r="J1343" t="s">
        <v>130</v>
      </c>
      <c r="K1343" t="s">
        <v>606</v>
      </c>
      <c r="L1343" t="s">
        <v>2155</v>
      </c>
      <c r="M1343" t="s">
        <v>320</v>
      </c>
      <c r="N1343" s="2010">
        <v>9.0399999999999991</v>
      </c>
      <c r="O1343">
        <f t="shared" si="42"/>
        <v>3</v>
      </c>
      <c r="P1343" s="2015">
        <v>0.59232719907407405</v>
      </c>
    </row>
    <row r="1344" spans="1:16" x14ac:dyDescent="0.25">
      <c r="A1344" t="str">
        <f t="shared" si="41"/>
        <v>03-101</v>
      </c>
      <c r="B1344" s="2009">
        <v>101</v>
      </c>
      <c r="C1344" s="2009"/>
      <c r="J1344" t="s">
        <v>130</v>
      </c>
      <c r="K1344" t="s">
        <v>606</v>
      </c>
      <c r="L1344" t="s">
        <v>2156</v>
      </c>
      <c r="M1344" t="s">
        <v>411</v>
      </c>
      <c r="N1344" s="2010">
        <v>8.9600000000000009</v>
      </c>
      <c r="O1344">
        <f t="shared" si="42"/>
        <v>3</v>
      </c>
      <c r="P1344" s="2015">
        <v>0.59240289351851849</v>
      </c>
    </row>
    <row r="1345" spans="1:16" x14ac:dyDescent="0.25">
      <c r="A1345" t="str">
        <f t="shared" si="41"/>
        <v>03-103</v>
      </c>
      <c r="B1345" s="2009">
        <v>103</v>
      </c>
      <c r="C1345" s="2009"/>
      <c r="J1345" t="s">
        <v>130</v>
      </c>
      <c r="K1345" t="s">
        <v>606</v>
      </c>
      <c r="L1345" t="s">
        <v>2157</v>
      </c>
      <c r="M1345" t="s">
        <v>335</v>
      </c>
      <c r="N1345" s="2010">
        <v>8.89</v>
      </c>
      <c r="O1345">
        <f t="shared" si="42"/>
        <v>3</v>
      </c>
      <c r="P1345" s="2015">
        <v>0.59247303240740734</v>
      </c>
    </row>
    <row r="1346" spans="1:16" x14ac:dyDescent="0.25">
      <c r="A1346" t="str">
        <f t="shared" si="41"/>
        <v>03-107</v>
      </c>
      <c r="B1346" s="2009">
        <v>107</v>
      </c>
      <c r="C1346" s="2009"/>
      <c r="J1346" t="s">
        <v>130</v>
      </c>
      <c r="K1346" t="s">
        <v>606</v>
      </c>
      <c r="L1346" t="s">
        <v>2158</v>
      </c>
      <c r="M1346" t="s">
        <v>483</v>
      </c>
      <c r="N1346" s="2010">
        <v>8.77</v>
      </c>
      <c r="O1346">
        <f t="shared" si="42"/>
        <v>3</v>
      </c>
      <c r="P1346" s="2015">
        <v>0.59249837962962959</v>
      </c>
    </row>
    <row r="1347" spans="1:16" x14ac:dyDescent="0.25">
      <c r="A1347" t="str">
        <f t="shared" si="41"/>
        <v>03-104</v>
      </c>
      <c r="B1347" s="2009">
        <v>104</v>
      </c>
      <c r="C1347" s="2009"/>
      <c r="J1347" t="s">
        <v>130</v>
      </c>
      <c r="K1347" t="s">
        <v>606</v>
      </c>
      <c r="L1347" t="s">
        <v>2159</v>
      </c>
      <c r="M1347" t="s">
        <v>346</v>
      </c>
      <c r="N1347" s="2010">
        <v>8.6999999999999993</v>
      </c>
      <c r="O1347">
        <f t="shared" si="42"/>
        <v>3</v>
      </c>
      <c r="P1347" s="2015">
        <v>0.59255474537037034</v>
      </c>
    </row>
    <row r="1348" spans="1:16" x14ac:dyDescent="0.25">
      <c r="A1348" t="str">
        <f t="shared" si="41"/>
        <v>03-108</v>
      </c>
      <c r="B1348" s="2009">
        <v>108</v>
      </c>
      <c r="C1348" s="2009"/>
      <c r="J1348" t="s">
        <v>130</v>
      </c>
      <c r="K1348" t="s">
        <v>606</v>
      </c>
      <c r="L1348" t="s">
        <v>2160</v>
      </c>
      <c r="M1348" t="s">
        <v>537</v>
      </c>
      <c r="N1348" s="2010">
        <v>8.7200000000000006</v>
      </c>
      <c r="O1348">
        <f t="shared" si="42"/>
        <v>3</v>
      </c>
      <c r="P1348" s="2015">
        <v>0.5925583333333333</v>
      </c>
    </row>
    <row r="1349" spans="1:16" x14ac:dyDescent="0.25">
      <c r="A1349" t="str">
        <f t="shared" si="41"/>
        <v>03-132</v>
      </c>
      <c r="B1349" s="2009">
        <v>132</v>
      </c>
      <c r="C1349" s="2009"/>
      <c r="J1349" t="s">
        <v>130</v>
      </c>
      <c r="K1349" t="s">
        <v>606</v>
      </c>
      <c r="L1349" t="s">
        <v>2161</v>
      </c>
      <c r="M1349" t="s">
        <v>423</v>
      </c>
      <c r="N1349" s="2010">
        <v>8.69</v>
      </c>
      <c r="O1349">
        <f t="shared" si="42"/>
        <v>3</v>
      </c>
      <c r="P1349" s="2015">
        <v>0.59259814814814815</v>
      </c>
    </row>
    <row r="1350" spans="1:16" x14ac:dyDescent="0.25">
      <c r="A1350" t="str">
        <f t="shared" si="41"/>
        <v>03-106</v>
      </c>
      <c r="B1350" s="2009">
        <v>106</v>
      </c>
      <c r="C1350" s="2009"/>
      <c r="J1350" t="s">
        <v>130</v>
      </c>
      <c r="K1350" t="s">
        <v>606</v>
      </c>
      <c r="L1350" t="s">
        <v>2162</v>
      </c>
      <c r="M1350" t="s">
        <v>349</v>
      </c>
      <c r="N1350" s="2010">
        <v>8.65</v>
      </c>
      <c r="O1350">
        <f t="shared" si="42"/>
        <v>3</v>
      </c>
      <c r="P1350" s="2015">
        <v>0.59264062500000003</v>
      </c>
    </row>
    <row r="1351" spans="1:16" x14ac:dyDescent="0.25">
      <c r="A1351" t="str">
        <f t="shared" ref="A1351:A1414" si="43">CONCATENATE(TEXT(O1351,"00"),"-",B1351)</f>
        <v>03-109</v>
      </c>
      <c r="B1351" s="2009">
        <v>109</v>
      </c>
      <c r="C1351" s="2009"/>
      <c r="J1351" t="s">
        <v>130</v>
      </c>
      <c r="K1351" t="s">
        <v>606</v>
      </c>
      <c r="L1351" t="s">
        <v>2163</v>
      </c>
      <c r="M1351" t="s">
        <v>774</v>
      </c>
      <c r="N1351" s="2010">
        <v>8.59</v>
      </c>
      <c r="O1351">
        <f t="shared" si="42"/>
        <v>3</v>
      </c>
      <c r="P1351" s="2015">
        <v>0.59273043981481488</v>
      </c>
    </row>
    <row r="1352" spans="1:16" x14ac:dyDescent="0.25">
      <c r="A1352" t="str">
        <f t="shared" si="43"/>
        <v>03-110</v>
      </c>
      <c r="B1352" s="2009">
        <v>110</v>
      </c>
      <c r="C1352" s="2009"/>
      <c r="J1352" t="s">
        <v>130</v>
      </c>
      <c r="K1352" t="s">
        <v>606</v>
      </c>
      <c r="L1352" t="s">
        <v>2164</v>
      </c>
      <c r="M1352" t="s">
        <v>778</v>
      </c>
      <c r="N1352" s="2010">
        <v>8.51</v>
      </c>
      <c r="O1352">
        <f t="shared" si="42"/>
        <v>3</v>
      </c>
      <c r="P1352" s="2015">
        <v>0.59277754629629631</v>
      </c>
    </row>
    <row r="1353" spans="1:16" x14ac:dyDescent="0.25">
      <c r="A1353" t="str">
        <f t="shared" si="43"/>
        <v>03-130</v>
      </c>
      <c r="B1353" s="2009">
        <v>130</v>
      </c>
      <c r="C1353" s="2009"/>
      <c r="J1353" t="s">
        <v>130</v>
      </c>
      <c r="K1353" t="s">
        <v>606</v>
      </c>
      <c r="L1353" t="s">
        <v>2165</v>
      </c>
      <c r="M1353" t="s">
        <v>595</v>
      </c>
      <c r="N1353" s="2010">
        <v>8.44</v>
      </c>
      <c r="O1353">
        <f t="shared" si="42"/>
        <v>3</v>
      </c>
      <c r="P1353" s="2015">
        <v>0.59280798611111107</v>
      </c>
    </row>
    <row r="1354" spans="1:16" x14ac:dyDescent="0.25">
      <c r="A1354" t="str">
        <f t="shared" si="43"/>
        <v>03-131</v>
      </c>
      <c r="B1354" s="2009">
        <v>131</v>
      </c>
      <c r="C1354" s="2009"/>
      <c r="J1354" t="s">
        <v>130</v>
      </c>
      <c r="K1354" t="s">
        <v>606</v>
      </c>
      <c r="L1354" t="s">
        <v>2166</v>
      </c>
      <c r="M1354" t="s">
        <v>1333</v>
      </c>
      <c r="N1354" s="2010">
        <v>8.57</v>
      </c>
      <c r="O1354">
        <f t="shared" si="42"/>
        <v>3</v>
      </c>
      <c r="P1354" s="2015">
        <v>0.59284930555555559</v>
      </c>
    </row>
    <row r="1355" spans="1:16" x14ac:dyDescent="0.25">
      <c r="A1355" t="str">
        <f t="shared" si="43"/>
        <v>03-115</v>
      </c>
      <c r="B1355" s="2009">
        <v>115</v>
      </c>
      <c r="C1355" s="2009"/>
      <c r="J1355" t="s">
        <v>130</v>
      </c>
      <c r="K1355" t="s">
        <v>606</v>
      </c>
      <c r="L1355" t="s">
        <v>2167</v>
      </c>
      <c r="M1355" t="s">
        <v>778</v>
      </c>
      <c r="N1355" s="2010">
        <v>8.51</v>
      </c>
      <c r="O1355">
        <f t="shared" si="42"/>
        <v>3</v>
      </c>
      <c r="P1355" s="2015">
        <v>0.59289305555555549</v>
      </c>
    </row>
    <row r="1356" spans="1:16" x14ac:dyDescent="0.25">
      <c r="A1356" t="str">
        <f t="shared" si="43"/>
        <v>03-113</v>
      </c>
      <c r="B1356" s="2009">
        <v>113</v>
      </c>
      <c r="C1356" s="2009"/>
      <c r="J1356" t="s">
        <v>130</v>
      </c>
      <c r="K1356" t="s">
        <v>606</v>
      </c>
      <c r="L1356" t="s">
        <v>2168</v>
      </c>
      <c r="M1356" t="s">
        <v>543</v>
      </c>
      <c r="N1356" s="2010">
        <v>8.43</v>
      </c>
      <c r="O1356">
        <f t="shared" si="42"/>
        <v>3</v>
      </c>
      <c r="P1356" s="2015">
        <v>0.59289953703703702</v>
      </c>
    </row>
    <row r="1357" spans="1:16" x14ac:dyDescent="0.25">
      <c r="A1357" t="str">
        <f t="shared" si="43"/>
        <v>03-116</v>
      </c>
      <c r="B1357" s="2009">
        <v>116</v>
      </c>
      <c r="C1357" s="2009"/>
      <c r="J1357" t="s">
        <v>130</v>
      </c>
      <c r="K1357" t="s">
        <v>606</v>
      </c>
      <c r="L1357" t="s">
        <v>2169</v>
      </c>
      <c r="M1357" t="s">
        <v>736</v>
      </c>
      <c r="N1357" s="2010">
        <v>8.33</v>
      </c>
      <c r="O1357">
        <f t="shared" si="42"/>
        <v>3</v>
      </c>
      <c r="P1357" s="2015">
        <v>0.59301215277777775</v>
      </c>
    </row>
    <row r="1358" spans="1:16" x14ac:dyDescent="0.25">
      <c r="A1358" t="str">
        <f t="shared" si="43"/>
        <v>03-114</v>
      </c>
      <c r="B1358" s="2009">
        <v>114</v>
      </c>
      <c r="C1358" s="2009"/>
      <c r="J1358" t="s">
        <v>130</v>
      </c>
      <c r="K1358" t="s">
        <v>606</v>
      </c>
      <c r="L1358" t="s">
        <v>2170</v>
      </c>
      <c r="M1358" t="s">
        <v>783</v>
      </c>
      <c r="N1358" s="2010">
        <v>8.1199999999999992</v>
      </c>
      <c r="O1358">
        <f t="shared" si="42"/>
        <v>3</v>
      </c>
      <c r="P1358" s="2015">
        <v>0.59323819444444448</v>
      </c>
    </row>
    <row r="1359" spans="1:16" x14ac:dyDescent="0.25">
      <c r="A1359" t="str">
        <f t="shared" si="43"/>
        <v>03-119</v>
      </c>
      <c r="B1359" s="2009">
        <v>119</v>
      </c>
      <c r="C1359" s="2009"/>
      <c r="J1359" t="s">
        <v>130</v>
      </c>
      <c r="K1359" t="s">
        <v>606</v>
      </c>
      <c r="L1359" t="s">
        <v>2171</v>
      </c>
      <c r="M1359" t="s">
        <v>2172</v>
      </c>
      <c r="N1359" s="2010">
        <v>8.0500000000000007</v>
      </c>
      <c r="O1359">
        <f t="shared" si="42"/>
        <v>3</v>
      </c>
      <c r="P1359" s="2015">
        <v>0.59327233796296297</v>
      </c>
    </row>
    <row r="1360" spans="1:16" x14ac:dyDescent="0.25">
      <c r="A1360" t="str">
        <f t="shared" si="43"/>
        <v>03-128</v>
      </c>
      <c r="B1360" s="2009">
        <v>128</v>
      </c>
      <c r="C1360" s="2009"/>
      <c r="J1360" t="s">
        <v>130</v>
      </c>
      <c r="K1360" t="s">
        <v>606</v>
      </c>
      <c r="L1360" t="s">
        <v>2173</v>
      </c>
      <c r="M1360" t="s">
        <v>787</v>
      </c>
      <c r="N1360" s="2010">
        <v>8.14</v>
      </c>
      <c r="O1360">
        <f t="shared" si="42"/>
        <v>3</v>
      </c>
      <c r="P1360" s="2015">
        <v>0.59331886574074078</v>
      </c>
    </row>
    <row r="1361" spans="1:16" x14ac:dyDescent="0.25">
      <c r="A1361" t="str">
        <f t="shared" si="43"/>
        <v>03-120</v>
      </c>
      <c r="B1361" s="2009">
        <v>120</v>
      </c>
      <c r="C1361" s="2009"/>
      <c r="J1361" t="s">
        <v>130</v>
      </c>
      <c r="K1361" t="s">
        <v>606</v>
      </c>
      <c r="L1361" t="s">
        <v>2174</v>
      </c>
      <c r="M1361" t="s">
        <v>743</v>
      </c>
      <c r="N1361" s="2010">
        <v>7.98</v>
      </c>
      <c r="O1361">
        <f t="shared" si="42"/>
        <v>3</v>
      </c>
      <c r="P1361" s="2015">
        <v>0.59333819444444447</v>
      </c>
    </row>
    <row r="1362" spans="1:16" x14ac:dyDescent="0.25">
      <c r="A1362" t="str">
        <f t="shared" si="43"/>
        <v>03-127</v>
      </c>
      <c r="B1362" s="2009">
        <v>127</v>
      </c>
      <c r="C1362" s="2009"/>
      <c r="J1362" t="s">
        <v>130</v>
      </c>
      <c r="K1362" t="s">
        <v>606</v>
      </c>
      <c r="L1362" t="s">
        <v>2175</v>
      </c>
      <c r="M1362" t="s">
        <v>745</v>
      </c>
      <c r="N1362" s="2010">
        <v>7.96</v>
      </c>
      <c r="O1362">
        <f t="shared" si="42"/>
        <v>3</v>
      </c>
      <c r="P1362" s="2015">
        <v>0.59344155092592599</v>
      </c>
    </row>
    <row r="1363" spans="1:16" x14ac:dyDescent="0.25">
      <c r="A1363" t="str">
        <f t="shared" si="43"/>
        <v>03-124</v>
      </c>
      <c r="B1363" s="2009">
        <v>124</v>
      </c>
      <c r="C1363" s="2009"/>
      <c r="J1363" t="s">
        <v>130</v>
      </c>
      <c r="K1363" t="s">
        <v>606</v>
      </c>
      <c r="L1363" t="s">
        <v>2176</v>
      </c>
      <c r="M1363" t="s">
        <v>2177</v>
      </c>
      <c r="N1363" s="2010">
        <v>7.69</v>
      </c>
      <c r="O1363">
        <f t="shared" si="42"/>
        <v>3</v>
      </c>
      <c r="P1363" s="2015">
        <v>0.59369143518518519</v>
      </c>
    </row>
    <row r="1364" spans="1:16" x14ac:dyDescent="0.25">
      <c r="A1364" t="str">
        <f t="shared" si="43"/>
        <v>03-118</v>
      </c>
      <c r="B1364" s="2009">
        <v>118</v>
      </c>
      <c r="C1364" s="2009"/>
      <c r="J1364" t="s">
        <v>130</v>
      </c>
      <c r="K1364" t="s">
        <v>606</v>
      </c>
      <c r="L1364" t="s">
        <v>2178</v>
      </c>
      <c r="M1364" t="s">
        <v>2179</v>
      </c>
      <c r="N1364" s="2010">
        <v>7.59</v>
      </c>
      <c r="O1364">
        <f t="shared" si="42"/>
        <v>3</v>
      </c>
      <c r="P1364" s="2015">
        <v>0.59372986111111115</v>
      </c>
    </row>
    <row r="1365" spans="1:16" x14ac:dyDescent="0.25">
      <c r="A1365" t="str">
        <f t="shared" si="43"/>
        <v>03-123</v>
      </c>
      <c r="B1365" s="2009">
        <v>123</v>
      </c>
      <c r="C1365" s="2009"/>
      <c r="J1365" t="s">
        <v>130</v>
      </c>
      <c r="K1365" t="s">
        <v>606</v>
      </c>
      <c r="L1365" t="s">
        <v>2180</v>
      </c>
      <c r="M1365" t="s">
        <v>2181</v>
      </c>
      <c r="N1365" s="2010">
        <v>7.67</v>
      </c>
      <c r="O1365">
        <f t="shared" si="42"/>
        <v>3</v>
      </c>
      <c r="P1365" s="2015">
        <v>0.59385104166666669</v>
      </c>
    </row>
    <row r="1366" spans="1:16" x14ac:dyDescent="0.25">
      <c r="A1366" t="str">
        <f t="shared" si="43"/>
        <v>03-126</v>
      </c>
      <c r="B1366" s="2009">
        <v>126</v>
      </c>
      <c r="C1366" s="2009"/>
      <c r="J1366" t="s">
        <v>130</v>
      </c>
      <c r="K1366" t="s">
        <v>606</v>
      </c>
      <c r="L1366" t="s">
        <v>2182</v>
      </c>
      <c r="M1366" t="s">
        <v>792</v>
      </c>
      <c r="N1366" s="2010">
        <v>7.55</v>
      </c>
      <c r="O1366">
        <f t="shared" si="42"/>
        <v>3</v>
      </c>
      <c r="P1366" s="2015">
        <v>0.59391319444444446</v>
      </c>
    </row>
    <row r="1367" spans="1:16" x14ac:dyDescent="0.25">
      <c r="A1367" t="str">
        <f t="shared" si="43"/>
        <v>03-125</v>
      </c>
      <c r="B1367" s="2009">
        <v>125</v>
      </c>
      <c r="C1367" s="2009"/>
      <c r="J1367" t="s">
        <v>130</v>
      </c>
      <c r="K1367" t="s">
        <v>606</v>
      </c>
      <c r="L1367" t="s">
        <v>2183</v>
      </c>
      <c r="M1367" t="s">
        <v>2184</v>
      </c>
      <c r="N1367" s="2010">
        <v>7.49</v>
      </c>
      <c r="O1367">
        <f t="shared" si="42"/>
        <v>3</v>
      </c>
      <c r="P1367" s="2015">
        <v>0.59391747685185192</v>
      </c>
    </row>
    <row r="1368" spans="1:16" x14ac:dyDescent="0.25">
      <c r="A1368" t="str">
        <f t="shared" si="43"/>
        <v>03-122</v>
      </c>
      <c r="B1368" s="2009">
        <v>122</v>
      </c>
      <c r="C1368" s="2009"/>
      <c r="J1368" t="s">
        <v>130</v>
      </c>
      <c r="K1368" t="s">
        <v>606</v>
      </c>
      <c r="L1368" t="s">
        <v>2185</v>
      </c>
      <c r="M1368" t="s">
        <v>2186</v>
      </c>
      <c r="N1368" s="2010">
        <v>6.81</v>
      </c>
      <c r="O1368">
        <f t="shared" si="42"/>
        <v>3</v>
      </c>
      <c r="P1368" s="2015">
        <v>0.59495208333333338</v>
      </c>
    </row>
    <row r="1369" spans="1:16" x14ac:dyDescent="0.25">
      <c r="A1369" t="str">
        <f t="shared" si="43"/>
        <v>05-105</v>
      </c>
      <c r="B1369" s="2009">
        <v>105</v>
      </c>
      <c r="C1369" s="2009"/>
      <c r="J1369" t="s">
        <v>37</v>
      </c>
      <c r="K1369" t="s">
        <v>606</v>
      </c>
      <c r="L1369" t="s">
        <v>2187</v>
      </c>
      <c r="M1369" t="s">
        <v>468</v>
      </c>
      <c r="N1369" s="2010">
        <v>9.18</v>
      </c>
      <c r="O1369">
        <f t="shared" si="42"/>
        <v>5</v>
      </c>
      <c r="P1369" s="2015">
        <v>0.59800138888888887</v>
      </c>
    </row>
    <row r="1370" spans="1:16" x14ac:dyDescent="0.25">
      <c r="A1370" t="str">
        <f t="shared" si="43"/>
        <v>05-102</v>
      </c>
      <c r="B1370" s="2009">
        <v>102</v>
      </c>
      <c r="C1370" s="2009"/>
      <c r="J1370" t="s">
        <v>37</v>
      </c>
      <c r="K1370" t="s">
        <v>606</v>
      </c>
      <c r="L1370" t="s">
        <v>2188</v>
      </c>
      <c r="M1370" t="s">
        <v>574</v>
      </c>
      <c r="N1370" s="2010">
        <v>9.0500000000000007</v>
      </c>
      <c r="O1370">
        <f t="shared" si="42"/>
        <v>5</v>
      </c>
      <c r="P1370" s="2015">
        <v>0.59808136574074078</v>
      </c>
    </row>
    <row r="1371" spans="1:16" x14ac:dyDescent="0.25">
      <c r="A1371" t="str">
        <f t="shared" si="43"/>
        <v>05-101</v>
      </c>
      <c r="B1371" s="2009">
        <v>101</v>
      </c>
      <c r="C1371" s="2009"/>
      <c r="J1371" t="s">
        <v>37</v>
      </c>
      <c r="K1371" t="s">
        <v>606</v>
      </c>
      <c r="L1371" t="s">
        <v>2189</v>
      </c>
      <c r="M1371" t="s">
        <v>329</v>
      </c>
      <c r="N1371" s="2010">
        <v>8.93</v>
      </c>
      <c r="O1371">
        <f t="shared" si="42"/>
        <v>5</v>
      </c>
      <c r="P1371" s="2015">
        <v>0.59823981481481481</v>
      </c>
    </row>
    <row r="1372" spans="1:16" x14ac:dyDescent="0.25">
      <c r="A1372" t="str">
        <f t="shared" si="43"/>
        <v>05-103</v>
      </c>
      <c r="B1372" s="2009">
        <v>103</v>
      </c>
      <c r="C1372" s="2009"/>
      <c r="J1372" t="s">
        <v>37</v>
      </c>
      <c r="K1372" t="s">
        <v>606</v>
      </c>
      <c r="L1372" t="s">
        <v>2190</v>
      </c>
      <c r="M1372" t="s">
        <v>335</v>
      </c>
      <c r="N1372" s="2010">
        <v>8.89</v>
      </c>
      <c r="O1372">
        <f t="shared" si="42"/>
        <v>5</v>
      </c>
      <c r="P1372" s="2015">
        <v>0.59833194444444449</v>
      </c>
    </row>
    <row r="1373" spans="1:16" x14ac:dyDescent="0.25">
      <c r="A1373" t="str">
        <f t="shared" si="43"/>
        <v>05-107</v>
      </c>
      <c r="B1373" s="2009">
        <v>107</v>
      </c>
      <c r="C1373" s="2009"/>
      <c r="J1373" t="s">
        <v>37</v>
      </c>
      <c r="K1373" t="s">
        <v>606</v>
      </c>
      <c r="L1373" t="s">
        <v>2191</v>
      </c>
      <c r="M1373" t="s">
        <v>335</v>
      </c>
      <c r="N1373" s="2010">
        <v>8.89</v>
      </c>
      <c r="O1373">
        <f t="shared" si="42"/>
        <v>5</v>
      </c>
      <c r="P1373" s="2015">
        <v>0.59836388888888892</v>
      </c>
    </row>
    <row r="1374" spans="1:16" x14ac:dyDescent="0.25">
      <c r="A1374" t="str">
        <f t="shared" si="43"/>
        <v>05-108</v>
      </c>
      <c r="B1374" s="2009">
        <v>108</v>
      </c>
      <c r="C1374" s="2009"/>
      <c r="J1374" t="s">
        <v>37</v>
      </c>
      <c r="K1374" t="s">
        <v>606</v>
      </c>
      <c r="L1374" t="s">
        <v>2192</v>
      </c>
      <c r="M1374" t="s">
        <v>722</v>
      </c>
      <c r="N1374" s="2010">
        <v>8.74</v>
      </c>
      <c r="O1374">
        <f t="shared" si="42"/>
        <v>5</v>
      </c>
      <c r="P1374" s="2015">
        <v>0.59851932870370372</v>
      </c>
    </row>
    <row r="1375" spans="1:16" x14ac:dyDescent="0.25">
      <c r="A1375" t="str">
        <f t="shared" si="43"/>
        <v>05-106</v>
      </c>
      <c r="B1375" s="2009">
        <v>106</v>
      </c>
      <c r="C1375" s="2009"/>
      <c r="J1375" t="s">
        <v>37</v>
      </c>
      <c r="K1375" t="s">
        <v>606</v>
      </c>
      <c r="L1375" t="s">
        <v>2193</v>
      </c>
      <c r="M1375" t="s">
        <v>343</v>
      </c>
      <c r="N1375" s="2010">
        <v>8.7899999999999991</v>
      </c>
      <c r="O1375">
        <f t="shared" si="42"/>
        <v>5</v>
      </c>
      <c r="P1375" s="2015">
        <v>0.59857638888888887</v>
      </c>
    </row>
    <row r="1376" spans="1:16" x14ac:dyDescent="0.25">
      <c r="A1376" t="str">
        <f t="shared" si="43"/>
        <v>05-104</v>
      </c>
      <c r="B1376" s="2009">
        <v>104</v>
      </c>
      <c r="C1376" s="2009"/>
      <c r="J1376" t="s">
        <v>37</v>
      </c>
      <c r="K1376" t="s">
        <v>606</v>
      </c>
      <c r="L1376" t="s">
        <v>2194</v>
      </c>
      <c r="M1376" t="s">
        <v>456</v>
      </c>
      <c r="N1376" s="2010">
        <v>8.6</v>
      </c>
      <c r="O1376">
        <f t="shared" si="42"/>
        <v>5</v>
      </c>
      <c r="P1376" s="2015">
        <v>0.59861585648148152</v>
      </c>
    </row>
    <row r="1377" spans="1:16" x14ac:dyDescent="0.25">
      <c r="A1377" t="str">
        <f t="shared" si="43"/>
        <v>05-132</v>
      </c>
      <c r="B1377" s="2009">
        <v>132</v>
      </c>
      <c r="C1377" s="2009"/>
      <c r="J1377" t="s">
        <v>37</v>
      </c>
      <c r="K1377" t="s">
        <v>606</v>
      </c>
      <c r="L1377" t="s">
        <v>2195</v>
      </c>
      <c r="M1377" t="s">
        <v>1333</v>
      </c>
      <c r="N1377" s="2010">
        <v>8.57</v>
      </c>
      <c r="O1377">
        <f t="shared" si="42"/>
        <v>5</v>
      </c>
      <c r="P1377" s="2015">
        <v>0.59868599537037037</v>
      </c>
    </row>
    <row r="1378" spans="1:16" x14ac:dyDescent="0.25">
      <c r="A1378" t="str">
        <f t="shared" si="43"/>
        <v>05-109</v>
      </c>
      <c r="B1378" s="2009">
        <v>109</v>
      </c>
      <c r="C1378" s="2009"/>
      <c r="J1378" t="s">
        <v>37</v>
      </c>
      <c r="K1378" t="s">
        <v>606</v>
      </c>
      <c r="L1378" t="s">
        <v>2196</v>
      </c>
      <c r="M1378" t="s">
        <v>346</v>
      </c>
      <c r="N1378" s="2010">
        <v>8.6999999999999993</v>
      </c>
      <c r="O1378">
        <f t="shared" si="42"/>
        <v>5</v>
      </c>
      <c r="P1378" s="2015">
        <v>0.59872418981481479</v>
      </c>
    </row>
    <row r="1379" spans="1:16" x14ac:dyDescent="0.25">
      <c r="A1379" t="str">
        <f t="shared" si="43"/>
        <v>05-110</v>
      </c>
      <c r="B1379" s="2009">
        <v>110</v>
      </c>
      <c r="C1379" s="2009"/>
      <c r="J1379" t="s">
        <v>37</v>
      </c>
      <c r="K1379" t="s">
        <v>606</v>
      </c>
      <c r="L1379" t="s">
        <v>2197</v>
      </c>
      <c r="M1379" t="s">
        <v>423</v>
      </c>
      <c r="N1379" s="2010">
        <v>8.69</v>
      </c>
      <c r="O1379">
        <f t="shared" si="42"/>
        <v>5</v>
      </c>
      <c r="P1379" s="2015">
        <v>0.5987834490740741</v>
      </c>
    </row>
    <row r="1380" spans="1:16" x14ac:dyDescent="0.25">
      <c r="A1380" t="str">
        <f t="shared" si="43"/>
        <v>05-131</v>
      </c>
      <c r="B1380" s="2009">
        <v>131</v>
      </c>
      <c r="C1380" s="2009"/>
      <c r="J1380" t="s">
        <v>37</v>
      </c>
      <c r="K1380" t="s">
        <v>606</v>
      </c>
      <c r="L1380" t="s">
        <v>2198</v>
      </c>
      <c r="M1380" t="s">
        <v>349</v>
      </c>
      <c r="N1380" s="2010">
        <v>8.65</v>
      </c>
      <c r="O1380">
        <f t="shared" si="42"/>
        <v>5</v>
      </c>
      <c r="P1380" s="2015">
        <v>0.59886932870370368</v>
      </c>
    </row>
    <row r="1381" spans="1:16" x14ac:dyDescent="0.25">
      <c r="A1381" t="str">
        <f t="shared" si="43"/>
        <v>05-115</v>
      </c>
      <c r="B1381" s="2009">
        <v>115</v>
      </c>
      <c r="C1381" s="2009"/>
      <c r="J1381" t="s">
        <v>37</v>
      </c>
      <c r="K1381" t="s">
        <v>606</v>
      </c>
      <c r="L1381" t="s">
        <v>2199</v>
      </c>
      <c r="M1381" t="s">
        <v>490</v>
      </c>
      <c r="N1381" s="2010">
        <v>8.6199999999999992</v>
      </c>
      <c r="O1381">
        <f t="shared" si="42"/>
        <v>5</v>
      </c>
      <c r="P1381" s="2015">
        <v>0.59894108796296297</v>
      </c>
    </row>
    <row r="1382" spans="1:16" x14ac:dyDescent="0.25">
      <c r="A1382" t="str">
        <f t="shared" si="43"/>
        <v>05-113</v>
      </c>
      <c r="B1382" s="2009">
        <v>113</v>
      </c>
      <c r="C1382" s="2009"/>
      <c r="J1382" t="s">
        <v>37</v>
      </c>
      <c r="K1382" t="s">
        <v>606</v>
      </c>
      <c r="L1382" t="s">
        <v>2200</v>
      </c>
      <c r="M1382" t="s">
        <v>490</v>
      </c>
      <c r="N1382" s="2010">
        <v>8.6199999999999992</v>
      </c>
      <c r="O1382">
        <f t="shared" si="42"/>
        <v>5</v>
      </c>
      <c r="P1382" s="2015">
        <v>0.59894675925925933</v>
      </c>
    </row>
    <row r="1383" spans="1:16" x14ac:dyDescent="0.25">
      <c r="A1383" t="str">
        <f t="shared" si="43"/>
        <v>05-130</v>
      </c>
      <c r="B1383" s="2009">
        <v>130</v>
      </c>
      <c r="C1383" s="2009"/>
      <c r="J1383" t="s">
        <v>37</v>
      </c>
      <c r="K1383" t="s">
        <v>606</v>
      </c>
      <c r="L1383" t="s">
        <v>2201</v>
      </c>
      <c r="M1383" t="s">
        <v>2202</v>
      </c>
      <c r="N1383" s="2010">
        <v>8.23</v>
      </c>
      <c r="O1383">
        <f t="shared" si="42"/>
        <v>5</v>
      </c>
      <c r="P1383" s="2015">
        <v>0.59914374999999997</v>
      </c>
    </row>
    <row r="1384" spans="1:16" x14ac:dyDescent="0.25">
      <c r="A1384" t="str">
        <f t="shared" si="43"/>
        <v>05-116</v>
      </c>
      <c r="B1384" s="2009">
        <v>116</v>
      </c>
      <c r="C1384" s="2009"/>
      <c r="J1384" t="s">
        <v>37</v>
      </c>
      <c r="K1384" t="s">
        <v>606</v>
      </c>
      <c r="L1384" t="s">
        <v>2203</v>
      </c>
      <c r="M1384" t="s">
        <v>360</v>
      </c>
      <c r="N1384" s="2010">
        <v>8.3800000000000008</v>
      </c>
      <c r="O1384">
        <f t="shared" si="42"/>
        <v>5</v>
      </c>
      <c r="P1384" s="2015">
        <v>0.59923344907407405</v>
      </c>
    </row>
    <row r="1385" spans="1:16" x14ac:dyDescent="0.25">
      <c r="A1385" t="str">
        <f t="shared" si="43"/>
        <v>05-128</v>
      </c>
      <c r="B1385" s="2009">
        <v>128</v>
      </c>
      <c r="C1385" s="2009"/>
      <c r="J1385" t="s">
        <v>37</v>
      </c>
      <c r="K1385" t="s">
        <v>606</v>
      </c>
      <c r="L1385" t="s">
        <v>2204</v>
      </c>
      <c r="M1385" t="s">
        <v>877</v>
      </c>
      <c r="N1385" s="2010">
        <v>8.24</v>
      </c>
      <c r="O1385">
        <f t="shared" si="42"/>
        <v>5</v>
      </c>
      <c r="P1385" s="2015">
        <v>0.59964074074074081</v>
      </c>
    </row>
    <row r="1386" spans="1:16" x14ac:dyDescent="0.25">
      <c r="A1386" t="str">
        <f t="shared" si="43"/>
        <v>05-114</v>
      </c>
      <c r="B1386" s="2009">
        <v>114</v>
      </c>
      <c r="C1386" s="2009"/>
      <c r="J1386" t="s">
        <v>37</v>
      </c>
      <c r="K1386" t="s">
        <v>606</v>
      </c>
      <c r="L1386" t="s">
        <v>2205</v>
      </c>
      <c r="M1386" t="s">
        <v>817</v>
      </c>
      <c r="N1386" s="2010">
        <v>8.11</v>
      </c>
      <c r="O1386">
        <f t="shared" si="42"/>
        <v>5</v>
      </c>
      <c r="P1386" s="2015">
        <v>0.59966261574074076</v>
      </c>
    </row>
    <row r="1387" spans="1:16" x14ac:dyDescent="0.25">
      <c r="A1387" t="str">
        <f t="shared" si="43"/>
        <v>05-119</v>
      </c>
      <c r="B1387" s="2009">
        <v>119</v>
      </c>
      <c r="C1387" s="2009"/>
      <c r="J1387" t="s">
        <v>37</v>
      </c>
      <c r="K1387" t="s">
        <v>606</v>
      </c>
      <c r="L1387" t="s">
        <v>2206</v>
      </c>
      <c r="M1387" t="s">
        <v>817</v>
      </c>
      <c r="N1387" s="2010">
        <v>8.11</v>
      </c>
      <c r="O1387">
        <f t="shared" si="42"/>
        <v>5</v>
      </c>
      <c r="P1387" s="2015">
        <v>0.59969918981481485</v>
      </c>
    </row>
    <row r="1388" spans="1:16" x14ac:dyDescent="0.25">
      <c r="A1388" t="str">
        <f t="shared" si="43"/>
        <v>05-120</v>
      </c>
      <c r="B1388" s="2009">
        <v>120</v>
      </c>
      <c r="C1388" s="2009"/>
      <c r="J1388" t="s">
        <v>37</v>
      </c>
      <c r="K1388" t="s">
        <v>606</v>
      </c>
      <c r="L1388" t="s">
        <v>2207</v>
      </c>
      <c r="M1388" t="s">
        <v>781</v>
      </c>
      <c r="N1388" s="2010">
        <v>8.15</v>
      </c>
      <c r="O1388">
        <f t="shared" si="42"/>
        <v>5</v>
      </c>
      <c r="P1388" s="2015">
        <v>0.59973819444444443</v>
      </c>
    </row>
    <row r="1389" spans="1:16" x14ac:dyDescent="0.25">
      <c r="A1389" t="str">
        <f t="shared" si="43"/>
        <v>05-127</v>
      </c>
      <c r="B1389" s="2009">
        <v>127</v>
      </c>
      <c r="C1389" s="2009"/>
      <c r="J1389" t="s">
        <v>37</v>
      </c>
      <c r="K1389" t="s">
        <v>606</v>
      </c>
      <c r="L1389" t="s">
        <v>2208</v>
      </c>
      <c r="M1389" t="s">
        <v>854</v>
      </c>
      <c r="N1389" s="2010">
        <v>7.99</v>
      </c>
      <c r="O1389">
        <f t="shared" si="42"/>
        <v>5</v>
      </c>
      <c r="P1389" s="2015">
        <v>0.59996782407407412</v>
      </c>
    </row>
    <row r="1390" spans="1:16" x14ac:dyDescent="0.25">
      <c r="A1390" t="str">
        <f t="shared" si="43"/>
        <v>05-124</v>
      </c>
      <c r="B1390" s="2009">
        <v>124</v>
      </c>
      <c r="C1390" s="2009"/>
      <c r="J1390" t="s">
        <v>37</v>
      </c>
      <c r="K1390" t="s">
        <v>606</v>
      </c>
      <c r="L1390" t="s">
        <v>2209</v>
      </c>
      <c r="M1390" t="s">
        <v>755</v>
      </c>
      <c r="N1390" s="2010">
        <v>7.6</v>
      </c>
      <c r="O1390">
        <f t="shared" si="42"/>
        <v>5</v>
      </c>
      <c r="P1390" s="2015">
        <v>0.6005480324074074</v>
      </c>
    </row>
    <row r="1391" spans="1:16" x14ac:dyDescent="0.25">
      <c r="A1391" t="str">
        <f t="shared" si="43"/>
        <v>05-123</v>
      </c>
      <c r="B1391" s="2009">
        <v>123</v>
      </c>
      <c r="C1391" s="2009"/>
      <c r="J1391" t="s">
        <v>37</v>
      </c>
      <c r="K1391" t="s">
        <v>606</v>
      </c>
      <c r="L1391" t="s">
        <v>2210</v>
      </c>
      <c r="M1391" t="s">
        <v>2211</v>
      </c>
      <c r="N1391" s="2010">
        <v>7.77</v>
      </c>
      <c r="O1391">
        <f t="shared" si="42"/>
        <v>5</v>
      </c>
      <c r="P1391" s="2015">
        <v>0.60056030092592594</v>
      </c>
    </row>
    <row r="1392" spans="1:16" x14ac:dyDescent="0.25">
      <c r="A1392" t="str">
        <f t="shared" si="43"/>
        <v>05-125</v>
      </c>
      <c r="B1392" s="2009">
        <v>125</v>
      </c>
      <c r="C1392" s="2009"/>
      <c r="J1392" t="s">
        <v>37</v>
      </c>
      <c r="K1392" t="s">
        <v>606</v>
      </c>
      <c r="L1392" t="s">
        <v>2212</v>
      </c>
      <c r="M1392" t="s">
        <v>796</v>
      </c>
      <c r="N1392" s="2010">
        <v>7.54</v>
      </c>
      <c r="O1392">
        <f t="shared" si="42"/>
        <v>5</v>
      </c>
      <c r="P1392" s="2015">
        <v>0.60083148148148147</v>
      </c>
    </row>
    <row r="1393" spans="1:16" x14ac:dyDescent="0.25">
      <c r="A1393" t="str">
        <f t="shared" si="43"/>
        <v>05-118</v>
      </c>
      <c r="B1393" s="2009">
        <v>118</v>
      </c>
      <c r="C1393" s="2009"/>
      <c r="J1393" t="s">
        <v>37</v>
      </c>
      <c r="K1393" t="s">
        <v>606</v>
      </c>
      <c r="L1393" t="s">
        <v>2213</v>
      </c>
      <c r="M1393" t="s">
        <v>2214</v>
      </c>
      <c r="N1393" s="2010">
        <v>7.33</v>
      </c>
      <c r="O1393">
        <f t="shared" si="42"/>
        <v>5</v>
      </c>
      <c r="P1393" s="2015">
        <v>0.60084502314814814</v>
      </c>
    </row>
    <row r="1394" spans="1:16" x14ac:dyDescent="0.25">
      <c r="A1394" t="str">
        <f t="shared" si="43"/>
        <v>05-126</v>
      </c>
      <c r="B1394" s="2009">
        <v>126</v>
      </c>
      <c r="C1394" s="2009"/>
      <c r="J1394" t="s">
        <v>37</v>
      </c>
      <c r="K1394" t="s">
        <v>606</v>
      </c>
      <c r="L1394" t="s">
        <v>2215</v>
      </c>
      <c r="M1394" t="s">
        <v>2216</v>
      </c>
      <c r="N1394" s="2010">
        <v>7.4</v>
      </c>
      <c r="O1394">
        <f t="shared" si="42"/>
        <v>5</v>
      </c>
      <c r="P1394" s="2015">
        <v>0.60095590277777777</v>
      </c>
    </row>
    <row r="1395" spans="1:16" x14ac:dyDescent="0.25">
      <c r="A1395" t="str">
        <f t="shared" si="43"/>
        <v>05-122</v>
      </c>
      <c r="B1395" s="2009">
        <v>122</v>
      </c>
      <c r="C1395" s="2009"/>
      <c r="J1395" t="s">
        <v>37</v>
      </c>
      <c r="K1395" t="s">
        <v>606</v>
      </c>
      <c r="L1395" t="s">
        <v>2217</v>
      </c>
      <c r="M1395" t="s">
        <v>2218</v>
      </c>
      <c r="N1395" s="2010">
        <v>6.74</v>
      </c>
      <c r="O1395">
        <f t="shared" si="42"/>
        <v>5</v>
      </c>
      <c r="P1395" s="2015">
        <v>0.6026876157407407</v>
      </c>
    </row>
    <row r="1396" spans="1:16" x14ac:dyDescent="0.25">
      <c r="A1396" t="str">
        <f t="shared" si="43"/>
        <v>07-105</v>
      </c>
      <c r="B1396" s="2009">
        <v>105</v>
      </c>
      <c r="C1396" s="2009"/>
      <c r="J1396" t="s">
        <v>236</v>
      </c>
      <c r="K1396" t="s">
        <v>606</v>
      </c>
      <c r="L1396" t="s">
        <v>2219</v>
      </c>
      <c r="M1396" t="s">
        <v>468</v>
      </c>
      <c r="N1396" s="2010">
        <v>9.18</v>
      </c>
      <c r="O1396">
        <f t="shared" si="42"/>
        <v>7</v>
      </c>
      <c r="P1396" s="2015">
        <v>0.60368055555555555</v>
      </c>
    </row>
    <row r="1397" spans="1:16" x14ac:dyDescent="0.25">
      <c r="A1397" t="str">
        <f t="shared" si="43"/>
        <v>07-102</v>
      </c>
      <c r="B1397" s="2009">
        <v>102</v>
      </c>
      <c r="C1397" s="2009"/>
      <c r="J1397" t="s">
        <v>236</v>
      </c>
      <c r="K1397" t="s">
        <v>606</v>
      </c>
      <c r="L1397" t="s">
        <v>2220</v>
      </c>
      <c r="M1397" t="s">
        <v>320</v>
      </c>
      <c r="N1397" s="2010">
        <v>9.0399999999999991</v>
      </c>
      <c r="O1397">
        <f t="shared" si="42"/>
        <v>7</v>
      </c>
      <c r="P1397" s="2015">
        <v>0.6038496527777778</v>
      </c>
    </row>
    <row r="1398" spans="1:16" x14ac:dyDescent="0.25">
      <c r="A1398" t="str">
        <f t="shared" si="43"/>
        <v>07-103</v>
      </c>
      <c r="B1398" s="2009">
        <v>103</v>
      </c>
      <c r="C1398" s="2009"/>
      <c r="J1398" t="s">
        <v>236</v>
      </c>
      <c r="K1398" t="s">
        <v>606</v>
      </c>
      <c r="L1398" t="s">
        <v>2221</v>
      </c>
      <c r="M1398" t="s">
        <v>324</v>
      </c>
      <c r="N1398" s="2010">
        <v>9</v>
      </c>
      <c r="O1398">
        <f t="shared" si="42"/>
        <v>7</v>
      </c>
      <c r="P1398" s="2015">
        <v>0.60412245370370365</v>
      </c>
    </row>
    <row r="1399" spans="1:16" x14ac:dyDescent="0.25">
      <c r="A1399" t="str">
        <f t="shared" si="43"/>
        <v>07-101</v>
      </c>
      <c r="B1399" s="2009">
        <v>101</v>
      </c>
      <c r="C1399" s="2009"/>
      <c r="J1399" t="s">
        <v>236</v>
      </c>
      <c r="K1399" t="s">
        <v>606</v>
      </c>
      <c r="L1399" t="s">
        <v>2222</v>
      </c>
      <c r="M1399" t="s">
        <v>341</v>
      </c>
      <c r="N1399" s="2010">
        <v>8.81</v>
      </c>
      <c r="O1399">
        <f t="shared" si="42"/>
        <v>7</v>
      </c>
      <c r="P1399" s="2015">
        <v>0.60415474537037039</v>
      </c>
    </row>
    <row r="1400" spans="1:16" x14ac:dyDescent="0.25">
      <c r="A1400" t="str">
        <f t="shared" si="43"/>
        <v>07-107</v>
      </c>
      <c r="B1400" s="2009">
        <v>107</v>
      </c>
      <c r="C1400" s="2009"/>
      <c r="J1400" t="s">
        <v>236</v>
      </c>
      <c r="K1400" t="s">
        <v>606</v>
      </c>
      <c r="L1400" t="s">
        <v>2223</v>
      </c>
      <c r="M1400" t="s">
        <v>537</v>
      </c>
      <c r="N1400" s="2010">
        <v>8.7200000000000006</v>
      </c>
      <c r="O1400">
        <f t="shared" si="42"/>
        <v>7</v>
      </c>
      <c r="P1400" s="2015">
        <v>0.60433738425925931</v>
      </c>
    </row>
    <row r="1401" spans="1:16" x14ac:dyDescent="0.25">
      <c r="A1401" t="str">
        <f t="shared" si="43"/>
        <v>07-108</v>
      </c>
      <c r="B1401" s="2009">
        <v>108</v>
      </c>
      <c r="C1401" s="2009"/>
      <c r="J1401" t="s">
        <v>236</v>
      </c>
      <c r="K1401" t="s">
        <v>606</v>
      </c>
      <c r="L1401" t="s">
        <v>2224</v>
      </c>
      <c r="M1401" t="s">
        <v>722</v>
      </c>
      <c r="N1401" s="2010">
        <v>8.74</v>
      </c>
      <c r="O1401">
        <f t="shared" si="42"/>
        <v>7</v>
      </c>
      <c r="P1401" s="2015">
        <v>0.60448842592592589</v>
      </c>
    </row>
    <row r="1402" spans="1:16" x14ac:dyDescent="0.25">
      <c r="A1402" t="str">
        <f t="shared" si="43"/>
        <v>07-106</v>
      </c>
      <c r="B1402" s="2009">
        <v>106</v>
      </c>
      <c r="C1402" s="2009"/>
      <c r="J1402" t="s">
        <v>236</v>
      </c>
      <c r="K1402" t="s">
        <v>606</v>
      </c>
      <c r="L1402" t="s">
        <v>2225</v>
      </c>
      <c r="M1402" t="s">
        <v>423</v>
      </c>
      <c r="N1402" s="2010">
        <v>8.69</v>
      </c>
      <c r="O1402">
        <f t="shared" ref="O1402:O1465" si="44">(J1402-1)*2+1</f>
        <v>7</v>
      </c>
      <c r="P1402" s="2015">
        <v>0.60458032407407403</v>
      </c>
    </row>
    <row r="1403" spans="1:16" x14ac:dyDescent="0.25">
      <c r="A1403" t="str">
        <f t="shared" si="43"/>
        <v>07-104</v>
      </c>
      <c r="B1403" s="2009">
        <v>104</v>
      </c>
      <c r="C1403" s="2009"/>
      <c r="J1403" t="s">
        <v>236</v>
      </c>
      <c r="K1403" t="s">
        <v>606</v>
      </c>
      <c r="L1403" t="s">
        <v>2226</v>
      </c>
      <c r="M1403" t="s">
        <v>423</v>
      </c>
      <c r="N1403" s="2010">
        <v>8.69</v>
      </c>
      <c r="O1403">
        <f t="shared" si="44"/>
        <v>7</v>
      </c>
      <c r="P1403" s="2015">
        <v>0.60462175925925921</v>
      </c>
    </row>
    <row r="1404" spans="1:16" x14ac:dyDescent="0.25">
      <c r="A1404" t="str">
        <f t="shared" si="43"/>
        <v>07-110</v>
      </c>
      <c r="B1404" s="2009">
        <v>110</v>
      </c>
      <c r="C1404" s="2009"/>
      <c r="J1404" t="s">
        <v>236</v>
      </c>
      <c r="K1404" t="s">
        <v>606</v>
      </c>
      <c r="L1404" t="s">
        <v>2227</v>
      </c>
      <c r="M1404" t="s">
        <v>722</v>
      </c>
      <c r="N1404" s="2010">
        <v>8.74</v>
      </c>
      <c r="O1404">
        <f t="shared" si="44"/>
        <v>7</v>
      </c>
      <c r="P1404" s="2015">
        <v>0.60474930555555562</v>
      </c>
    </row>
    <row r="1405" spans="1:16" x14ac:dyDescent="0.25">
      <c r="A1405" t="str">
        <f t="shared" si="43"/>
        <v>07-109</v>
      </c>
      <c r="B1405" s="2009">
        <v>109</v>
      </c>
      <c r="C1405" s="2009"/>
      <c r="J1405" t="s">
        <v>236</v>
      </c>
      <c r="K1405" t="s">
        <v>606</v>
      </c>
      <c r="L1405" t="s">
        <v>2228</v>
      </c>
      <c r="M1405" t="s">
        <v>727</v>
      </c>
      <c r="N1405" s="2010">
        <v>8.64</v>
      </c>
      <c r="O1405">
        <f t="shared" si="44"/>
        <v>7</v>
      </c>
      <c r="P1405" s="2015">
        <v>0.60475891203703702</v>
      </c>
    </row>
    <row r="1406" spans="1:16" x14ac:dyDescent="0.25">
      <c r="A1406" t="str">
        <f t="shared" si="43"/>
        <v>07-132</v>
      </c>
      <c r="B1406" s="2009">
        <v>132</v>
      </c>
      <c r="C1406" s="2009"/>
      <c r="J1406" t="s">
        <v>236</v>
      </c>
      <c r="K1406" t="s">
        <v>606</v>
      </c>
      <c r="L1406" t="s">
        <v>2229</v>
      </c>
      <c r="M1406" t="s">
        <v>1333</v>
      </c>
      <c r="N1406" s="2010">
        <v>8.57</v>
      </c>
      <c r="O1406">
        <f t="shared" si="44"/>
        <v>7</v>
      </c>
      <c r="P1406" s="2015">
        <v>0.60476516203703701</v>
      </c>
    </row>
    <row r="1407" spans="1:16" x14ac:dyDescent="0.25">
      <c r="A1407" t="str">
        <f t="shared" si="43"/>
        <v>07-131</v>
      </c>
      <c r="B1407" s="2009">
        <v>131</v>
      </c>
      <c r="C1407" s="2009"/>
      <c r="J1407" t="s">
        <v>236</v>
      </c>
      <c r="K1407" t="s">
        <v>606</v>
      </c>
      <c r="L1407" t="s">
        <v>2230</v>
      </c>
      <c r="M1407" t="s">
        <v>349</v>
      </c>
      <c r="N1407" s="2010">
        <v>8.65</v>
      </c>
      <c r="O1407">
        <f t="shared" si="44"/>
        <v>7</v>
      </c>
      <c r="P1407" s="2015">
        <v>0.60489421296296297</v>
      </c>
    </row>
    <row r="1408" spans="1:16" x14ac:dyDescent="0.25">
      <c r="A1408" t="str">
        <f t="shared" si="43"/>
        <v>07-113</v>
      </c>
      <c r="B1408" s="2009">
        <v>113</v>
      </c>
      <c r="C1408" s="2009"/>
      <c r="J1408" t="s">
        <v>236</v>
      </c>
      <c r="K1408" t="s">
        <v>606</v>
      </c>
      <c r="L1408" t="s">
        <v>2231</v>
      </c>
      <c r="M1408" t="s">
        <v>598</v>
      </c>
      <c r="N1408" s="2010">
        <v>8.35</v>
      </c>
      <c r="O1408">
        <f t="shared" si="44"/>
        <v>7</v>
      </c>
      <c r="P1408" s="2015">
        <v>0.60519155092592591</v>
      </c>
    </row>
    <row r="1409" spans="1:16" x14ac:dyDescent="0.25">
      <c r="A1409" t="str">
        <f t="shared" si="43"/>
        <v>07-130</v>
      </c>
      <c r="B1409" s="2009">
        <v>130</v>
      </c>
      <c r="C1409" s="2009"/>
      <c r="J1409" t="s">
        <v>236</v>
      </c>
      <c r="K1409" t="s">
        <v>606</v>
      </c>
      <c r="L1409" t="s">
        <v>2232</v>
      </c>
      <c r="M1409" t="s">
        <v>736</v>
      </c>
      <c r="N1409" s="2010">
        <v>8.33</v>
      </c>
      <c r="O1409">
        <f t="shared" si="44"/>
        <v>7</v>
      </c>
      <c r="P1409" s="2015">
        <v>0.60539525462962962</v>
      </c>
    </row>
    <row r="1410" spans="1:16" x14ac:dyDescent="0.25">
      <c r="A1410" t="str">
        <f t="shared" si="43"/>
        <v>07-116</v>
      </c>
      <c r="B1410" s="2009">
        <v>116</v>
      </c>
      <c r="C1410" s="2009"/>
      <c r="J1410" t="s">
        <v>236</v>
      </c>
      <c r="K1410" t="s">
        <v>606</v>
      </c>
      <c r="L1410" t="s">
        <v>2233</v>
      </c>
      <c r="M1410" t="s">
        <v>736</v>
      </c>
      <c r="N1410" s="2010">
        <v>8.33</v>
      </c>
      <c r="O1410">
        <f t="shared" si="44"/>
        <v>7</v>
      </c>
      <c r="P1410" s="2015">
        <v>0.60548796296296292</v>
      </c>
    </row>
    <row r="1411" spans="1:16" x14ac:dyDescent="0.25">
      <c r="A1411" t="str">
        <f t="shared" si="43"/>
        <v>07-115</v>
      </c>
      <c r="B1411" s="2009">
        <v>115</v>
      </c>
      <c r="C1411" s="2009"/>
      <c r="J1411" t="s">
        <v>236</v>
      </c>
      <c r="K1411" t="s">
        <v>606</v>
      </c>
      <c r="L1411" t="s">
        <v>2234</v>
      </c>
      <c r="M1411" t="s">
        <v>2235</v>
      </c>
      <c r="N1411" s="2010">
        <v>7.89</v>
      </c>
      <c r="O1411">
        <f t="shared" si="44"/>
        <v>7</v>
      </c>
      <c r="P1411" s="2015">
        <v>0.60554722222222224</v>
      </c>
    </row>
    <row r="1412" spans="1:16" x14ac:dyDescent="0.25">
      <c r="A1412" t="str">
        <f t="shared" si="43"/>
        <v>07-128</v>
      </c>
      <c r="B1412" s="2009">
        <v>128</v>
      </c>
      <c r="C1412" s="2009"/>
      <c r="J1412" t="s">
        <v>236</v>
      </c>
      <c r="K1412" t="s">
        <v>606</v>
      </c>
      <c r="L1412" t="s">
        <v>2236</v>
      </c>
      <c r="M1412" t="s">
        <v>785</v>
      </c>
      <c r="N1412" s="2010">
        <v>8.2100000000000009</v>
      </c>
      <c r="O1412">
        <f t="shared" si="44"/>
        <v>7</v>
      </c>
      <c r="P1412" s="2015">
        <v>0.60598807870370364</v>
      </c>
    </row>
    <row r="1413" spans="1:16" x14ac:dyDescent="0.25">
      <c r="A1413" t="str">
        <f t="shared" si="43"/>
        <v>07-114</v>
      </c>
      <c r="B1413" s="2009">
        <v>114</v>
      </c>
      <c r="C1413" s="2009"/>
      <c r="J1413" t="s">
        <v>236</v>
      </c>
      <c r="K1413" t="s">
        <v>606</v>
      </c>
      <c r="L1413" t="s">
        <v>2237</v>
      </c>
      <c r="M1413" t="s">
        <v>741</v>
      </c>
      <c r="N1413" s="2010">
        <v>8.0399999999999991</v>
      </c>
      <c r="O1413">
        <f t="shared" si="44"/>
        <v>7</v>
      </c>
      <c r="P1413" s="2015">
        <v>0.60614722222222228</v>
      </c>
    </row>
    <row r="1414" spans="1:16" x14ac:dyDescent="0.25">
      <c r="A1414" t="str">
        <f t="shared" si="43"/>
        <v>07-119</v>
      </c>
      <c r="B1414" s="2009">
        <v>119</v>
      </c>
      <c r="C1414" s="2009"/>
      <c r="J1414" t="s">
        <v>236</v>
      </c>
      <c r="K1414" t="s">
        <v>606</v>
      </c>
      <c r="L1414" t="s">
        <v>2238</v>
      </c>
      <c r="M1414" t="s">
        <v>824</v>
      </c>
      <c r="N1414" s="2010">
        <v>8.08</v>
      </c>
      <c r="O1414">
        <f t="shared" si="44"/>
        <v>7</v>
      </c>
      <c r="P1414" s="2015">
        <v>0.6061509259259259</v>
      </c>
    </row>
    <row r="1415" spans="1:16" x14ac:dyDescent="0.25">
      <c r="A1415" t="str">
        <f t="shared" ref="A1415:A1478" si="45">CONCATENATE(TEXT(O1415,"00"),"-",B1415)</f>
        <v>07-120</v>
      </c>
      <c r="B1415" s="2009">
        <v>120</v>
      </c>
      <c r="C1415" s="2009"/>
      <c r="J1415" t="s">
        <v>236</v>
      </c>
      <c r="K1415" t="s">
        <v>606</v>
      </c>
      <c r="L1415" t="s">
        <v>2239</v>
      </c>
      <c r="M1415" t="s">
        <v>2240</v>
      </c>
      <c r="N1415" s="2010">
        <v>8.02</v>
      </c>
      <c r="O1415">
        <f t="shared" si="44"/>
        <v>7</v>
      </c>
      <c r="P1415" s="2015">
        <v>0.60623321759259252</v>
      </c>
    </row>
    <row r="1416" spans="1:16" x14ac:dyDescent="0.25">
      <c r="A1416" t="str">
        <f t="shared" si="45"/>
        <v>07-127</v>
      </c>
      <c r="B1416" s="2009">
        <v>127</v>
      </c>
      <c r="C1416" s="2009"/>
      <c r="J1416" t="s">
        <v>236</v>
      </c>
      <c r="K1416" t="s">
        <v>606</v>
      </c>
      <c r="L1416" t="s">
        <v>2241</v>
      </c>
      <c r="M1416" t="s">
        <v>2242</v>
      </c>
      <c r="N1416" s="2010">
        <v>7.8</v>
      </c>
      <c r="O1416">
        <f t="shared" si="44"/>
        <v>7</v>
      </c>
      <c r="P1416" s="2015">
        <v>0.60664965277777771</v>
      </c>
    </row>
    <row r="1417" spans="1:16" x14ac:dyDescent="0.25">
      <c r="A1417" t="str">
        <f t="shared" si="45"/>
        <v>07-124</v>
      </c>
      <c r="B1417" s="2009">
        <v>124</v>
      </c>
      <c r="C1417" s="2009"/>
      <c r="J1417" t="s">
        <v>236</v>
      </c>
      <c r="K1417" t="s">
        <v>606</v>
      </c>
      <c r="L1417" t="s">
        <v>2243</v>
      </c>
      <c r="M1417" t="s">
        <v>2244</v>
      </c>
      <c r="N1417" s="2010">
        <v>7.51</v>
      </c>
      <c r="O1417">
        <f t="shared" si="44"/>
        <v>7</v>
      </c>
      <c r="P1417" s="2015">
        <v>0.60748750000000007</v>
      </c>
    </row>
    <row r="1418" spans="1:16" x14ac:dyDescent="0.25">
      <c r="A1418" t="str">
        <f t="shared" si="45"/>
        <v>07-123</v>
      </c>
      <c r="B1418" s="2009">
        <v>123</v>
      </c>
      <c r="C1418" s="2009"/>
      <c r="J1418" t="s">
        <v>236</v>
      </c>
      <c r="K1418" t="s">
        <v>606</v>
      </c>
      <c r="L1418" t="s">
        <v>2245</v>
      </c>
      <c r="M1418" t="s">
        <v>2246</v>
      </c>
      <c r="N1418" s="2010">
        <v>7.46</v>
      </c>
      <c r="O1418">
        <f t="shared" si="44"/>
        <v>7</v>
      </c>
      <c r="P1418" s="2015">
        <v>0.6075473379629629</v>
      </c>
    </row>
    <row r="1419" spans="1:16" x14ac:dyDescent="0.25">
      <c r="A1419" t="str">
        <f t="shared" si="45"/>
        <v>07-125</v>
      </c>
      <c r="B1419" s="2009">
        <v>125</v>
      </c>
      <c r="C1419" s="2009"/>
      <c r="J1419" t="s">
        <v>236</v>
      </c>
      <c r="K1419" t="s">
        <v>606</v>
      </c>
      <c r="L1419" t="s">
        <v>2247</v>
      </c>
      <c r="M1419" t="s">
        <v>891</v>
      </c>
      <c r="N1419" s="2010">
        <v>7.41</v>
      </c>
      <c r="O1419">
        <f t="shared" si="44"/>
        <v>7</v>
      </c>
      <c r="P1419" s="2015">
        <v>0.60786805555555556</v>
      </c>
    </row>
    <row r="1420" spans="1:16" x14ac:dyDescent="0.25">
      <c r="A1420" t="str">
        <f t="shared" si="45"/>
        <v>07-126</v>
      </c>
      <c r="B1420" s="2009">
        <v>126</v>
      </c>
      <c r="C1420" s="2009"/>
      <c r="J1420" t="s">
        <v>236</v>
      </c>
      <c r="K1420" t="s">
        <v>606</v>
      </c>
      <c r="L1420" t="s">
        <v>2248</v>
      </c>
      <c r="M1420" t="s">
        <v>2249</v>
      </c>
      <c r="N1420" s="2010">
        <v>7.34</v>
      </c>
      <c r="O1420">
        <f t="shared" si="44"/>
        <v>7</v>
      </c>
      <c r="P1420" s="2015">
        <v>0.60805381944444448</v>
      </c>
    </row>
    <row r="1421" spans="1:16" x14ac:dyDescent="0.25">
      <c r="A1421" t="str">
        <f t="shared" si="45"/>
        <v>07-118</v>
      </c>
      <c r="B1421" s="2009">
        <v>118</v>
      </c>
      <c r="C1421" s="2009"/>
      <c r="J1421" t="s">
        <v>236</v>
      </c>
      <c r="K1421" t="s">
        <v>606</v>
      </c>
      <c r="L1421" t="s">
        <v>2250</v>
      </c>
      <c r="M1421" t="s">
        <v>2251</v>
      </c>
      <c r="N1421" s="2010">
        <v>6.98</v>
      </c>
      <c r="O1421">
        <f t="shared" si="44"/>
        <v>7</v>
      </c>
      <c r="P1421" s="2015">
        <v>0.6083115740740741</v>
      </c>
    </row>
    <row r="1422" spans="1:16" x14ac:dyDescent="0.25">
      <c r="A1422" t="str">
        <f t="shared" si="45"/>
        <v>09-105</v>
      </c>
      <c r="B1422" s="2009">
        <v>105</v>
      </c>
      <c r="C1422" s="2009"/>
      <c r="J1422" t="s">
        <v>167</v>
      </c>
      <c r="K1422" t="s">
        <v>606</v>
      </c>
      <c r="L1422" t="s">
        <v>2252</v>
      </c>
      <c r="M1422" t="s">
        <v>475</v>
      </c>
      <c r="N1422" s="2010">
        <v>8.98</v>
      </c>
      <c r="O1422">
        <f t="shared" si="44"/>
        <v>9</v>
      </c>
      <c r="P1422" s="2015">
        <v>0.60948194444444448</v>
      </c>
    </row>
    <row r="1423" spans="1:16" x14ac:dyDescent="0.25">
      <c r="A1423" t="str">
        <f t="shared" si="45"/>
        <v>09-102</v>
      </c>
      <c r="B1423" s="2009">
        <v>102</v>
      </c>
      <c r="C1423" s="2009"/>
      <c r="J1423" t="s">
        <v>167</v>
      </c>
      <c r="K1423" t="s">
        <v>606</v>
      </c>
      <c r="L1423" t="s">
        <v>2253</v>
      </c>
      <c r="M1423" t="s">
        <v>324</v>
      </c>
      <c r="N1423" s="2010">
        <v>9</v>
      </c>
      <c r="O1423">
        <f t="shared" si="44"/>
        <v>9</v>
      </c>
      <c r="P1423" s="2015">
        <v>0.60964560185185179</v>
      </c>
    </row>
    <row r="1424" spans="1:16" x14ac:dyDescent="0.25">
      <c r="A1424" t="str">
        <f t="shared" si="45"/>
        <v>09-103</v>
      </c>
      <c r="B1424" s="2009">
        <v>103</v>
      </c>
      <c r="C1424" s="2009"/>
      <c r="J1424" t="s">
        <v>167</v>
      </c>
      <c r="K1424" t="s">
        <v>606</v>
      </c>
      <c r="L1424" t="s">
        <v>2254</v>
      </c>
      <c r="M1424" t="s">
        <v>341</v>
      </c>
      <c r="N1424" s="2010">
        <v>8.81</v>
      </c>
      <c r="O1424">
        <f t="shared" si="44"/>
        <v>9</v>
      </c>
      <c r="P1424" s="2015">
        <v>0.61004375</v>
      </c>
    </row>
    <row r="1425" spans="1:16" x14ac:dyDescent="0.25">
      <c r="A1425" t="str">
        <f t="shared" si="45"/>
        <v>09-101</v>
      </c>
      <c r="B1425" s="2009">
        <v>101</v>
      </c>
      <c r="C1425" s="2009"/>
      <c r="J1425" t="s">
        <v>167</v>
      </c>
      <c r="K1425" t="s">
        <v>606</v>
      </c>
      <c r="L1425" t="s">
        <v>2255</v>
      </c>
      <c r="M1425" t="s">
        <v>349</v>
      </c>
      <c r="N1425" s="2010">
        <v>8.65</v>
      </c>
      <c r="O1425">
        <f t="shared" si="44"/>
        <v>9</v>
      </c>
      <c r="P1425" s="2015">
        <v>0.610184375</v>
      </c>
    </row>
    <row r="1426" spans="1:16" x14ac:dyDescent="0.25">
      <c r="A1426" t="str">
        <f t="shared" si="45"/>
        <v>09-107</v>
      </c>
      <c r="B1426" s="2009">
        <v>107</v>
      </c>
      <c r="C1426" s="2009"/>
      <c r="J1426" t="s">
        <v>167</v>
      </c>
      <c r="K1426" t="s">
        <v>606</v>
      </c>
      <c r="L1426" t="s">
        <v>2256</v>
      </c>
      <c r="M1426" t="s">
        <v>423</v>
      </c>
      <c r="N1426" s="2010">
        <v>8.69</v>
      </c>
      <c r="O1426">
        <f t="shared" si="44"/>
        <v>9</v>
      </c>
      <c r="P1426" s="2015">
        <v>0.61033969907407404</v>
      </c>
    </row>
    <row r="1427" spans="1:16" x14ac:dyDescent="0.25">
      <c r="A1427" t="str">
        <f t="shared" si="45"/>
        <v>09-108</v>
      </c>
      <c r="B1427" s="2009">
        <v>108</v>
      </c>
      <c r="C1427" s="2009"/>
      <c r="J1427" t="s">
        <v>167</v>
      </c>
      <c r="K1427" t="s">
        <v>606</v>
      </c>
      <c r="L1427" t="s">
        <v>2257</v>
      </c>
      <c r="M1427" t="s">
        <v>426</v>
      </c>
      <c r="N1427" s="2010">
        <v>8.75</v>
      </c>
      <c r="O1427">
        <f t="shared" si="44"/>
        <v>9</v>
      </c>
      <c r="P1427" s="2015">
        <v>0.61044062499999996</v>
      </c>
    </row>
    <row r="1428" spans="1:16" x14ac:dyDescent="0.25">
      <c r="A1428" t="str">
        <f t="shared" si="45"/>
        <v>09-106</v>
      </c>
      <c r="B1428" s="2009">
        <v>106</v>
      </c>
      <c r="C1428" s="2009"/>
      <c r="J1428" t="s">
        <v>167</v>
      </c>
      <c r="K1428" t="s">
        <v>606</v>
      </c>
      <c r="L1428" t="s">
        <v>2258</v>
      </c>
      <c r="M1428" t="s">
        <v>339</v>
      </c>
      <c r="N1428" s="2010">
        <v>8.84</v>
      </c>
      <c r="O1428">
        <f t="shared" si="44"/>
        <v>9</v>
      </c>
      <c r="P1428" s="2015">
        <v>0.61048194444444448</v>
      </c>
    </row>
    <row r="1429" spans="1:16" x14ac:dyDescent="0.25">
      <c r="A1429" t="str">
        <f t="shared" si="45"/>
        <v>09-104</v>
      </c>
      <c r="B1429" s="2009">
        <v>104</v>
      </c>
      <c r="C1429" s="2009"/>
      <c r="J1429" t="s">
        <v>167</v>
      </c>
      <c r="K1429" t="s">
        <v>606</v>
      </c>
      <c r="L1429" t="s">
        <v>2259</v>
      </c>
      <c r="M1429" t="s">
        <v>333</v>
      </c>
      <c r="N1429" s="2010">
        <v>8.8800000000000008</v>
      </c>
      <c r="O1429">
        <f t="shared" si="44"/>
        <v>9</v>
      </c>
      <c r="P1429" s="2015">
        <v>0.61049363425925929</v>
      </c>
    </row>
    <row r="1430" spans="1:16" x14ac:dyDescent="0.25">
      <c r="A1430" t="str">
        <f t="shared" si="45"/>
        <v>09-110</v>
      </c>
      <c r="B1430" s="2009">
        <v>110</v>
      </c>
      <c r="C1430" s="2009"/>
      <c r="J1430" t="s">
        <v>167</v>
      </c>
      <c r="K1430" t="s">
        <v>606</v>
      </c>
      <c r="L1430" t="s">
        <v>2260</v>
      </c>
      <c r="M1430" t="s">
        <v>346</v>
      </c>
      <c r="N1430" s="2010">
        <v>8.6999999999999993</v>
      </c>
      <c r="O1430">
        <f t="shared" si="44"/>
        <v>9</v>
      </c>
      <c r="P1430" s="2015">
        <v>0.61073888888888883</v>
      </c>
    </row>
    <row r="1431" spans="1:16" x14ac:dyDescent="0.25">
      <c r="A1431" t="str">
        <f t="shared" si="45"/>
        <v>09-109</v>
      </c>
      <c r="B1431" s="2009">
        <v>109</v>
      </c>
      <c r="C1431" s="2009"/>
      <c r="J1431" t="s">
        <v>167</v>
      </c>
      <c r="K1431" t="s">
        <v>606</v>
      </c>
      <c r="L1431" t="s">
        <v>2261</v>
      </c>
      <c r="M1431" t="s">
        <v>456</v>
      </c>
      <c r="N1431" s="2010">
        <v>8.6</v>
      </c>
      <c r="O1431">
        <f t="shared" si="44"/>
        <v>9</v>
      </c>
      <c r="P1431" s="2015">
        <v>0.6108203703703704</v>
      </c>
    </row>
    <row r="1432" spans="1:16" x14ac:dyDescent="0.25">
      <c r="A1432" t="str">
        <f t="shared" si="45"/>
        <v>09-132</v>
      </c>
      <c r="B1432" s="2009">
        <v>132</v>
      </c>
      <c r="C1432" s="2009"/>
      <c r="J1432" t="s">
        <v>167</v>
      </c>
      <c r="K1432" t="s">
        <v>606</v>
      </c>
      <c r="L1432" t="s">
        <v>2262</v>
      </c>
      <c r="M1432" t="s">
        <v>355</v>
      </c>
      <c r="N1432" s="2010">
        <v>8.4600000000000009</v>
      </c>
      <c r="O1432">
        <f t="shared" si="44"/>
        <v>9</v>
      </c>
      <c r="P1432" s="2015">
        <v>0.61092638888888884</v>
      </c>
    </row>
    <row r="1433" spans="1:16" x14ac:dyDescent="0.25">
      <c r="A1433" t="str">
        <f t="shared" si="45"/>
        <v>09-131</v>
      </c>
      <c r="B1433" s="2009">
        <v>131</v>
      </c>
      <c r="C1433" s="2009"/>
      <c r="J1433" t="s">
        <v>167</v>
      </c>
      <c r="K1433" t="s">
        <v>606</v>
      </c>
      <c r="L1433" t="s">
        <v>2263</v>
      </c>
      <c r="M1433" t="s">
        <v>547</v>
      </c>
      <c r="N1433" s="2010">
        <v>8.4</v>
      </c>
      <c r="O1433">
        <f t="shared" si="44"/>
        <v>9</v>
      </c>
      <c r="P1433" s="2015">
        <v>0.61110451388888887</v>
      </c>
    </row>
    <row r="1434" spans="1:16" x14ac:dyDescent="0.25">
      <c r="A1434" t="str">
        <f t="shared" si="45"/>
        <v>09-113</v>
      </c>
      <c r="B1434" s="2009">
        <v>113</v>
      </c>
      <c r="C1434" s="2009"/>
      <c r="J1434" t="s">
        <v>167</v>
      </c>
      <c r="K1434" t="s">
        <v>606</v>
      </c>
      <c r="L1434" t="s">
        <v>2264</v>
      </c>
      <c r="M1434" t="s">
        <v>2265</v>
      </c>
      <c r="N1434" s="2010">
        <v>8.26</v>
      </c>
      <c r="O1434">
        <f t="shared" si="44"/>
        <v>9</v>
      </c>
      <c r="P1434" s="2015">
        <v>0.61150081018518521</v>
      </c>
    </row>
    <row r="1435" spans="1:16" x14ac:dyDescent="0.25">
      <c r="A1435" t="str">
        <f t="shared" si="45"/>
        <v>09-130</v>
      </c>
      <c r="B1435" s="2009">
        <v>130</v>
      </c>
      <c r="C1435" s="2009"/>
      <c r="J1435" t="s">
        <v>167</v>
      </c>
      <c r="K1435" t="s">
        <v>606</v>
      </c>
      <c r="L1435" t="s">
        <v>2266</v>
      </c>
      <c r="M1435" t="s">
        <v>595</v>
      </c>
      <c r="N1435" s="2010">
        <v>8.44</v>
      </c>
      <c r="O1435">
        <f t="shared" si="44"/>
        <v>9</v>
      </c>
      <c r="P1435" s="2015">
        <v>0.61156805555555549</v>
      </c>
    </row>
    <row r="1436" spans="1:16" x14ac:dyDescent="0.25">
      <c r="A1436" t="str">
        <f t="shared" si="45"/>
        <v>09-115</v>
      </c>
      <c r="B1436" s="2009">
        <v>115</v>
      </c>
      <c r="C1436" s="2009"/>
      <c r="J1436" t="s">
        <v>167</v>
      </c>
      <c r="K1436" t="s">
        <v>606</v>
      </c>
      <c r="L1436" t="s">
        <v>2267</v>
      </c>
      <c r="M1436" t="s">
        <v>488</v>
      </c>
      <c r="N1436" s="2010">
        <v>8.4700000000000006</v>
      </c>
      <c r="O1436">
        <f t="shared" si="44"/>
        <v>9</v>
      </c>
      <c r="P1436" s="2015">
        <v>0.61170312500000001</v>
      </c>
    </row>
    <row r="1437" spans="1:16" x14ac:dyDescent="0.25">
      <c r="A1437" t="str">
        <f t="shared" si="45"/>
        <v>09-116</v>
      </c>
      <c r="B1437" s="2009">
        <v>116</v>
      </c>
      <c r="C1437" s="2009"/>
      <c r="J1437" t="s">
        <v>167</v>
      </c>
      <c r="K1437" t="s">
        <v>606</v>
      </c>
      <c r="L1437" t="s">
        <v>2268</v>
      </c>
      <c r="M1437" t="s">
        <v>785</v>
      </c>
      <c r="N1437" s="2010">
        <v>8.2100000000000009</v>
      </c>
      <c r="O1437">
        <f t="shared" si="44"/>
        <v>9</v>
      </c>
      <c r="P1437" s="2015">
        <v>0.6118327546296296</v>
      </c>
    </row>
    <row r="1438" spans="1:16" x14ac:dyDescent="0.25">
      <c r="A1438" t="str">
        <f t="shared" si="45"/>
        <v>09-128</v>
      </c>
      <c r="B1438" s="2009">
        <v>128</v>
      </c>
      <c r="C1438" s="2009"/>
      <c r="J1438" t="s">
        <v>167</v>
      </c>
      <c r="K1438" t="s">
        <v>606</v>
      </c>
      <c r="L1438" t="s">
        <v>2269</v>
      </c>
      <c r="M1438" t="s">
        <v>783</v>
      </c>
      <c r="N1438" s="2010">
        <v>8.1199999999999992</v>
      </c>
      <c r="O1438">
        <f t="shared" si="44"/>
        <v>9</v>
      </c>
      <c r="P1438" s="2015">
        <v>0.61240648148148147</v>
      </c>
    </row>
    <row r="1439" spans="1:16" x14ac:dyDescent="0.25">
      <c r="A1439" t="str">
        <f t="shared" si="45"/>
        <v>09-114</v>
      </c>
      <c r="B1439" s="2009">
        <v>114</v>
      </c>
      <c r="C1439" s="2009"/>
      <c r="J1439" t="s">
        <v>167</v>
      </c>
      <c r="K1439" t="s">
        <v>606</v>
      </c>
      <c r="L1439" t="s">
        <v>2270</v>
      </c>
      <c r="M1439" t="s">
        <v>2271</v>
      </c>
      <c r="N1439" s="2010">
        <v>8.01</v>
      </c>
      <c r="O1439">
        <f t="shared" si="44"/>
        <v>9</v>
      </c>
      <c r="P1439" s="2015">
        <v>0.61265219907407409</v>
      </c>
    </row>
    <row r="1440" spans="1:16" x14ac:dyDescent="0.25">
      <c r="A1440" t="str">
        <f t="shared" si="45"/>
        <v>09-119</v>
      </c>
      <c r="B1440" s="2009">
        <v>119</v>
      </c>
      <c r="C1440" s="2009"/>
      <c r="J1440" t="s">
        <v>167</v>
      </c>
      <c r="K1440" t="s">
        <v>606</v>
      </c>
      <c r="L1440" t="s">
        <v>2272</v>
      </c>
      <c r="M1440" t="s">
        <v>749</v>
      </c>
      <c r="N1440" s="2010">
        <v>7.92</v>
      </c>
      <c r="O1440">
        <f t="shared" si="44"/>
        <v>9</v>
      </c>
      <c r="P1440" s="2015">
        <v>0.61273182870370368</v>
      </c>
    </row>
    <row r="1441" spans="1:16" x14ac:dyDescent="0.25">
      <c r="A1441" t="str">
        <f t="shared" si="45"/>
        <v>09-120</v>
      </c>
      <c r="B1441" s="2009">
        <v>120</v>
      </c>
      <c r="C1441" s="2009"/>
      <c r="J1441" t="s">
        <v>167</v>
      </c>
      <c r="K1441" t="s">
        <v>606</v>
      </c>
      <c r="L1441" t="s">
        <v>2273</v>
      </c>
      <c r="M1441" t="s">
        <v>1342</v>
      </c>
      <c r="N1441" s="2010">
        <v>7.91</v>
      </c>
      <c r="O1441">
        <f t="shared" si="44"/>
        <v>9</v>
      </c>
      <c r="P1441" s="2015">
        <v>0.61283009259259258</v>
      </c>
    </row>
    <row r="1442" spans="1:16" x14ac:dyDescent="0.25">
      <c r="A1442" t="str">
        <f t="shared" si="45"/>
        <v>09-127</v>
      </c>
      <c r="B1442" s="2009">
        <v>127</v>
      </c>
      <c r="C1442" s="2009"/>
      <c r="J1442" t="s">
        <v>167</v>
      </c>
      <c r="K1442" t="s">
        <v>606</v>
      </c>
      <c r="L1442" t="s">
        <v>2274</v>
      </c>
      <c r="M1442" t="s">
        <v>2275</v>
      </c>
      <c r="N1442" s="2010">
        <v>7.79</v>
      </c>
      <c r="O1442">
        <f t="shared" si="44"/>
        <v>9</v>
      </c>
      <c r="P1442" s="2015">
        <v>0.61335034722222226</v>
      </c>
    </row>
    <row r="1443" spans="1:16" x14ac:dyDescent="0.25">
      <c r="A1443" t="str">
        <f t="shared" si="45"/>
        <v>09-124</v>
      </c>
      <c r="B1443" s="2009">
        <v>124</v>
      </c>
      <c r="C1443" s="2009"/>
      <c r="J1443" t="s">
        <v>167</v>
      </c>
      <c r="K1443" t="s">
        <v>606</v>
      </c>
      <c r="L1443" t="s">
        <v>2276</v>
      </c>
      <c r="M1443" t="s">
        <v>889</v>
      </c>
      <c r="N1443" s="2010">
        <v>7.56</v>
      </c>
      <c r="O1443">
        <f t="shared" si="44"/>
        <v>9</v>
      </c>
      <c r="P1443" s="2015">
        <v>0.61438252314814812</v>
      </c>
    </row>
    <row r="1444" spans="1:16" x14ac:dyDescent="0.25">
      <c r="A1444" t="str">
        <f t="shared" si="45"/>
        <v>09-123</v>
      </c>
      <c r="B1444" s="2009">
        <v>123</v>
      </c>
      <c r="C1444" s="2009"/>
      <c r="J1444" t="s">
        <v>167</v>
      </c>
      <c r="K1444" t="s">
        <v>606</v>
      </c>
      <c r="L1444" t="s">
        <v>2277</v>
      </c>
      <c r="M1444" t="s">
        <v>860</v>
      </c>
      <c r="N1444" s="2010">
        <v>7.44</v>
      </c>
      <c r="O1444">
        <f t="shared" si="44"/>
        <v>9</v>
      </c>
      <c r="P1444" s="2015">
        <v>0.61455891203703705</v>
      </c>
    </row>
    <row r="1445" spans="1:16" x14ac:dyDescent="0.25">
      <c r="A1445" t="str">
        <f t="shared" si="45"/>
        <v>09-125</v>
      </c>
      <c r="B1445" s="2009">
        <v>125</v>
      </c>
      <c r="C1445" s="2009"/>
      <c r="J1445" t="s">
        <v>167</v>
      </c>
      <c r="K1445" t="s">
        <v>606</v>
      </c>
      <c r="L1445" t="s">
        <v>2278</v>
      </c>
      <c r="M1445" t="s">
        <v>2279</v>
      </c>
      <c r="N1445" s="2010">
        <v>7.23</v>
      </c>
      <c r="O1445">
        <f t="shared" si="44"/>
        <v>9</v>
      </c>
      <c r="P1445" s="2015">
        <v>0.61506990740740741</v>
      </c>
    </row>
    <row r="1446" spans="1:16" x14ac:dyDescent="0.25">
      <c r="A1446" t="str">
        <f t="shared" si="45"/>
        <v>09-126</v>
      </c>
      <c r="B1446" s="2009">
        <v>126</v>
      </c>
      <c r="C1446" s="2009"/>
      <c r="J1446" t="s">
        <v>167</v>
      </c>
      <c r="K1446" t="s">
        <v>606</v>
      </c>
      <c r="L1446" t="s">
        <v>2280</v>
      </c>
      <c r="M1446" t="s">
        <v>2281</v>
      </c>
      <c r="N1446" s="2010">
        <v>7.21</v>
      </c>
      <c r="O1446">
        <f t="shared" si="44"/>
        <v>9</v>
      </c>
      <c r="P1446" s="2015">
        <v>0.61528726851851856</v>
      </c>
    </row>
    <row r="1447" spans="1:16" x14ac:dyDescent="0.25">
      <c r="A1447" t="str">
        <f t="shared" si="45"/>
        <v>01-4</v>
      </c>
      <c r="B1447" s="2009">
        <v>4</v>
      </c>
      <c r="C1447" s="2009"/>
      <c r="J1447" t="s">
        <v>241</v>
      </c>
      <c r="K1447" t="s">
        <v>899</v>
      </c>
      <c r="L1447" t="s">
        <v>2282</v>
      </c>
      <c r="M1447" t="s">
        <v>2283</v>
      </c>
      <c r="N1447" s="2010">
        <v>39.47</v>
      </c>
      <c r="O1447">
        <f t="shared" si="44"/>
        <v>1</v>
      </c>
      <c r="P1447" s="2015">
        <v>0.63806087962962965</v>
      </c>
    </row>
    <row r="1448" spans="1:16" x14ac:dyDescent="0.25">
      <c r="A1448" t="str">
        <f t="shared" si="45"/>
        <v>01-6</v>
      </c>
      <c r="B1448" s="2009">
        <v>6</v>
      </c>
      <c r="C1448" s="2009"/>
      <c r="J1448" t="s">
        <v>241</v>
      </c>
      <c r="K1448" t="s">
        <v>899</v>
      </c>
      <c r="L1448" t="s">
        <v>2284</v>
      </c>
      <c r="M1448" t="s">
        <v>2283</v>
      </c>
      <c r="N1448" s="2010">
        <v>39.47</v>
      </c>
      <c r="O1448">
        <f t="shared" si="44"/>
        <v>1</v>
      </c>
      <c r="P1448" s="2015">
        <v>0.63806261574074075</v>
      </c>
    </row>
    <row r="1449" spans="1:16" x14ac:dyDescent="0.25">
      <c r="A1449" t="str">
        <f t="shared" si="45"/>
        <v>01-7</v>
      </c>
      <c r="B1449" s="2009">
        <v>7</v>
      </c>
      <c r="C1449" s="2009"/>
      <c r="J1449" t="s">
        <v>241</v>
      </c>
      <c r="K1449" t="s">
        <v>899</v>
      </c>
      <c r="L1449" t="s">
        <v>2285</v>
      </c>
      <c r="M1449" t="s">
        <v>2283</v>
      </c>
      <c r="N1449" s="2010">
        <v>39.47</v>
      </c>
      <c r="O1449">
        <f t="shared" si="44"/>
        <v>1</v>
      </c>
      <c r="P1449" s="2015">
        <v>0.63806631944444447</v>
      </c>
    </row>
    <row r="1450" spans="1:16" x14ac:dyDescent="0.25">
      <c r="A1450" t="str">
        <f t="shared" si="45"/>
        <v>01-1</v>
      </c>
      <c r="B1450" s="2009">
        <v>1</v>
      </c>
      <c r="C1450" s="2009"/>
      <c r="J1450" t="s">
        <v>241</v>
      </c>
      <c r="K1450" t="s">
        <v>899</v>
      </c>
      <c r="L1450" t="s">
        <v>2286</v>
      </c>
      <c r="M1450" t="s">
        <v>2287</v>
      </c>
      <c r="N1450" s="2010">
        <v>39.299999999999997</v>
      </c>
      <c r="O1450">
        <f t="shared" si="44"/>
        <v>1</v>
      </c>
      <c r="P1450" s="2015">
        <v>0.63807349537037039</v>
      </c>
    </row>
    <row r="1451" spans="1:16" x14ac:dyDescent="0.25">
      <c r="A1451" t="str">
        <f t="shared" si="45"/>
        <v>01-9</v>
      </c>
      <c r="B1451" s="2009">
        <v>9</v>
      </c>
      <c r="C1451" s="2009"/>
      <c r="J1451" t="s">
        <v>241</v>
      </c>
      <c r="K1451" t="s">
        <v>899</v>
      </c>
      <c r="L1451" t="s">
        <v>2288</v>
      </c>
      <c r="M1451" t="s">
        <v>2289</v>
      </c>
      <c r="N1451" s="2010">
        <v>39.130000000000003</v>
      </c>
      <c r="O1451">
        <f t="shared" si="44"/>
        <v>1</v>
      </c>
      <c r="P1451" s="2015">
        <v>0.63807905092592587</v>
      </c>
    </row>
    <row r="1452" spans="1:16" x14ac:dyDescent="0.25">
      <c r="A1452" t="str">
        <f t="shared" si="45"/>
        <v>01-38</v>
      </c>
      <c r="B1452" s="2009">
        <v>38</v>
      </c>
      <c r="C1452" s="2009"/>
      <c r="J1452" t="s">
        <v>241</v>
      </c>
      <c r="K1452" t="s">
        <v>899</v>
      </c>
      <c r="L1452" t="s">
        <v>2290</v>
      </c>
      <c r="M1452" t="s">
        <v>2291</v>
      </c>
      <c r="N1452" s="2010">
        <v>38.630000000000003</v>
      </c>
      <c r="O1452">
        <f t="shared" si="44"/>
        <v>1</v>
      </c>
      <c r="P1452" s="2015">
        <v>0.63811990740740743</v>
      </c>
    </row>
    <row r="1453" spans="1:16" x14ac:dyDescent="0.25">
      <c r="A1453" t="str">
        <f t="shared" si="45"/>
        <v>01-23</v>
      </c>
      <c r="B1453" s="2009">
        <v>23</v>
      </c>
      <c r="C1453" s="2009"/>
      <c r="J1453" t="s">
        <v>241</v>
      </c>
      <c r="K1453" t="s">
        <v>899</v>
      </c>
      <c r="L1453" t="s">
        <v>2292</v>
      </c>
      <c r="M1453" t="s">
        <v>2293</v>
      </c>
      <c r="N1453" s="2010">
        <v>38.299999999999997</v>
      </c>
      <c r="O1453">
        <f t="shared" si="44"/>
        <v>1</v>
      </c>
      <c r="P1453" s="2015">
        <v>0.63813900462962969</v>
      </c>
    </row>
    <row r="1454" spans="1:16" x14ac:dyDescent="0.25">
      <c r="A1454" t="str">
        <f t="shared" si="45"/>
        <v>01-20</v>
      </c>
      <c r="B1454" s="2009">
        <v>20</v>
      </c>
      <c r="C1454" s="2009"/>
      <c r="J1454" t="s">
        <v>241</v>
      </c>
      <c r="K1454" t="s">
        <v>899</v>
      </c>
      <c r="L1454" t="s">
        <v>2294</v>
      </c>
      <c r="M1454" t="s">
        <v>2293</v>
      </c>
      <c r="N1454" s="2010">
        <v>38.299999999999997</v>
      </c>
      <c r="O1454">
        <f t="shared" si="44"/>
        <v>1</v>
      </c>
      <c r="P1454" s="2015">
        <v>0.63814641203703704</v>
      </c>
    </row>
    <row r="1455" spans="1:16" x14ac:dyDescent="0.25">
      <c r="A1455" t="str">
        <f t="shared" si="45"/>
        <v>01-2</v>
      </c>
      <c r="B1455" s="2009">
        <v>2</v>
      </c>
      <c r="C1455" s="2009"/>
      <c r="J1455" t="s">
        <v>241</v>
      </c>
      <c r="K1455" t="s">
        <v>899</v>
      </c>
      <c r="L1455" t="s">
        <v>2295</v>
      </c>
      <c r="M1455" t="s">
        <v>2296</v>
      </c>
      <c r="N1455" s="2010">
        <v>38.14</v>
      </c>
      <c r="O1455">
        <f t="shared" si="44"/>
        <v>1</v>
      </c>
      <c r="P1455" s="2015">
        <v>0.63815173611111109</v>
      </c>
    </row>
    <row r="1456" spans="1:16" x14ac:dyDescent="0.25">
      <c r="A1456" t="str">
        <f t="shared" si="45"/>
        <v>01-13</v>
      </c>
      <c r="B1456" s="2009">
        <v>13</v>
      </c>
      <c r="C1456" s="2009"/>
      <c r="J1456" t="s">
        <v>241</v>
      </c>
      <c r="K1456" t="s">
        <v>899</v>
      </c>
      <c r="L1456" t="s">
        <v>2297</v>
      </c>
      <c r="M1456" t="s">
        <v>2298</v>
      </c>
      <c r="N1456" s="2010">
        <v>37.97</v>
      </c>
      <c r="O1456">
        <f t="shared" si="44"/>
        <v>1</v>
      </c>
      <c r="P1456" s="2015">
        <v>0.638162037037037</v>
      </c>
    </row>
    <row r="1457" spans="1:16" x14ac:dyDescent="0.25">
      <c r="A1457" t="str">
        <f t="shared" si="45"/>
        <v>01-8</v>
      </c>
      <c r="B1457" s="2009">
        <v>8</v>
      </c>
      <c r="C1457" s="2009"/>
      <c r="J1457" t="s">
        <v>241</v>
      </c>
      <c r="K1457" t="s">
        <v>899</v>
      </c>
      <c r="L1457" t="s">
        <v>2299</v>
      </c>
      <c r="M1457" t="s">
        <v>2298</v>
      </c>
      <c r="N1457" s="2010">
        <v>37.97</v>
      </c>
      <c r="O1457">
        <f t="shared" si="44"/>
        <v>1</v>
      </c>
      <c r="P1457" s="2015">
        <v>0.63816770833333336</v>
      </c>
    </row>
    <row r="1458" spans="1:16" x14ac:dyDescent="0.25">
      <c r="A1458" t="str">
        <f t="shared" si="45"/>
        <v>01-14</v>
      </c>
      <c r="B1458" s="2009">
        <v>14</v>
      </c>
      <c r="C1458" s="2009"/>
      <c r="J1458" t="s">
        <v>241</v>
      </c>
      <c r="K1458" t="s">
        <v>899</v>
      </c>
      <c r="L1458" t="s">
        <v>2300</v>
      </c>
      <c r="M1458" t="s">
        <v>2301</v>
      </c>
      <c r="N1458" s="2010">
        <v>37.82</v>
      </c>
      <c r="O1458">
        <f t="shared" si="44"/>
        <v>1</v>
      </c>
      <c r="P1458" s="2015">
        <v>0.63817627314814818</v>
      </c>
    </row>
    <row r="1459" spans="1:16" x14ac:dyDescent="0.25">
      <c r="A1459" t="str">
        <f t="shared" si="45"/>
        <v>01-12</v>
      </c>
      <c r="B1459" s="2009">
        <v>12</v>
      </c>
      <c r="C1459" s="2009"/>
      <c r="J1459" t="s">
        <v>241</v>
      </c>
      <c r="K1459" t="s">
        <v>899</v>
      </c>
      <c r="L1459" t="s">
        <v>2302</v>
      </c>
      <c r="M1459" t="s">
        <v>2303</v>
      </c>
      <c r="N1459" s="2010">
        <v>37.659999999999997</v>
      </c>
      <c r="O1459">
        <f t="shared" si="44"/>
        <v>1</v>
      </c>
      <c r="P1459" s="2015">
        <v>0.63818900462962957</v>
      </c>
    </row>
    <row r="1460" spans="1:16" x14ac:dyDescent="0.25">
      <c r="A1460" t="str">
        <f t="shared" si="45"/>
        <v>01-18</v>
      </c>
      <c r="B1460" s="2009">
        <v>18</v>
      </c>
      <c r="C1460" s="2009"/>
      <c r="J1460" t="s">
        <v>241</v>
      </c>
      <c r="K1460" t="s">
        <v>899</v>
      </c>
      <c r="L1460" t="s">
        <v>2304</v>
      </c>
      <c r="M1460" t="s">
        <v>2305</v>
      </c>
      <c r="N1460" s="2010">
        <v>37.5</v>
      </c>
      <c r="O1460">
        <f t="shared" si="44"/>
        <v>1</v>
      </c>
      <c r="P1460" s="2015">
        <v>0.63819525462962956</v>
      </c>
    </row>
    <row r="1461" spans="1:16" x14ac:dyDescent="0.25">
      <c r="A1461" t="str">
        <f t="shared" si="45"/>
        <v>01-11</v>
      </c>
      <c r="B1461" s="2009">
        <v>11</v>
      </c>
      <c r="C1461" s="2009"/>
      <c r="J1461" t="s">
        <v>241</v>
      </c>
      <c r="K1461" t="s">
        <v>899</v>
      </c>
      <c r="L1461" t="s">
        <v>2306</v>
      </c>
      <c r="M1461" t="s">
        <v>2305</v>
      </c>
      <c r="N1461" s="2010">
        <v>37.5</v>
      </c>
      <c r="O1461">
        <f t="shared" si="44"/>
        <v>1</v>
      </c>
      <c r="P1461" s="2015">
        <v>0.63820046296296296</v>
      </c>
    </row>
    <row r="1462" spans="1:16" x14ac:dyDescent="0.25">
      <c r="A1462" t="str">
        <f t="shared" si="45"/>
        <v>01-40</v>
      </c>
      <c r="B1462" s="2009">
        <v>40</v>
      </c>
      <c r="C1462" s="2009"/>
      <c r="J1462" t="s">
        <v>241</v>
      </c>
      <c r="K1462" t="s">
        <v>899</v>
      </c>
      <c r="L1462" t="s">
        <v>2307</v>
      </c>
      <c r="M1462" t="s">
        <v>2305</v>
      </c>
      <c r="N1462" s="2010">
        <v>37.5</v>
      </c>
      <c r="O1462">
        <f t="shared" si="44"/>
        <v>1</v>
      </c>
      <c r="P1462" s="2015">
        <v>0.63820347222222218</v>
      </c>
    </row>
    <row r="1463" spans="1:16" x14ac:dyDescent="0.25">
      <c r="A1463" t="str">
        <f t="shared" si="45"/>
        <v>01-37</v>
      </c>
      <c r="B1463" s="2009">
        <v>37</v>
      </c>
      <c r="C1463" s="2009"/>
      <c r="J1463" t="s">
        <v>241</v>
      </c>
      <c r="K1463" t="s">
        <v>899</v>
      </c>
      <c r="L1463" t="s">
        <v>2308</v>
      </c>
      <c r="M1463" t="s">
        <v>2309</v>
      </c>
      <c r="N1463" s="2010">
        <v>37.19</v>
      </c>
      <c r="O1463">
        <f t="shared" si="44"/>
        <v>1</v>
      </c>
      <c r="P1463" s="2015">
        <v>0.63822083333333335</v>
      </c>
    </row>
    <row r="1464" spans="1:16" x14ac:dyDescent="0.25">
      <c r="A1464" t="str">
        <f t="shared" si="45"/>
        <v>01-35</v>
      </c>
      <c r="B1464" s="2009">
        <v>35</v>
      </c>
      <c r="C1464" s="2009"/>
      <c r="J1464" t="s">
        <v>241</v>
      </c>
      <c r="K1464" t="s">
        <v>899</v>
      </c>
      <c r="L1464" t="s">
        <v>2310</v>
      </c>
      <c r="M1464" t="s">
        <v>2311</v>
      </c>
      <c r="N1464" s="2010">
        <v>37.04</v>
      </c>
      <c r="O1464">
        <f t="shared" si="44"/>
        <v>1</v>
      </c>
      <c r="P1464" s="2015">
        <v>0.63823680555555551</v>
      </c>
    </row>
    <row r="1465" spans="1:16" x14ac:dyDescent="0.25">
      <c r="A1465" t="str">
        <f t="shared" si="45"/>
        <v>01-19</v>
      </c>
      <c r="B1465" s="2009">
        <v>19</v>
      </c>
      <c r="C1465" s="2009"/>
      <c r="J1465" t="s">
        <v>241</v>
      </c>
      <c r="K1465" t="s">
        <v>899</v>
      </c>
      <c r="L1465" t="s">
        <v>2312</v>
      </c>
      <c r="M1465" t="s">
        <v>2311</v>
      </c>
      <c r="N1465" s="2010">
        <v>37.04</v>
      </c>
      <c r="O1465">
        <f t="shared" si="44"/>
        <v>1</v>
      </c>
      <c r="P1465" s="2015">
        <v>0.63823877314814814</v>
      </c>
    </row>
    <row r="1466" spans="1:16" x14ac:dyDescent="0.25">
      <c r="A1466" t="str">
        <f t="shared" si="45"/>
        <v>01-21</v>
      </c>
      <c r="B1466" s="2009">
        <v>21</v>
      </c>
      <c r="C1466" s="2009"/>
      <c r="J1466" t="s">
        <v>241</v>
      </c>
      <c r="K1466" t="s">
        <v>899</v>
      </c>
      <c r="L1466" t="s">
        <v>2313</v>
      </c>
      <c r="M1466" t="s">
        <v>2314</v>
      </c>
      <c r="N1466" s="2010">
        <v>36.89</v>
      </c>
      <c r="O1466">
        <f t="shared" ref="O1466:O1529" si="46">(J1466-1)*2+1</f>
        <v>1</v>
      </c>
      <c r="P1466" s="2015">
        <v>0.63824687499999999</v>
      </c>
    </row>
    <row r="1467" spans="1:16" x14ac:dyDescent="0.25">
      <c r="A1467" t="str">
        <f t="shared" si="45"/>
        <v>01-29</v>
      </c>
      <c r="B1467" s="2009">
        <v>29</v>
      </c>
      <c r="C1467" s="2009"/>
      <c r="J1467" t="s">
        <v>241</v>
      </c>
      <c r="K1467" t="s">
        <v>899</v>
      </c>
      <c r="L1467" t="s">
        <v>2315</v>
      </c>
      <c r="M1467" t="s">
        <v>2316</v>
      </c>
      <c r="N1467" s="2010">
        <v>36.729999999999997</v>
      </c>
      <c r="O1467">
        <f t="shared" si="46"/>
        <v>1</v>
      </c>
      <c r="P1467" s="2015">
        <v>0.63825601851851854</v>
      </c>
    </row>
    <row r="1468" spans="1:16" x14ac:dyDescent="0.25">
      <c r="A1468" t="str">
        <f t="shared" si="45"/>
        <v>01-10</v>
      </c>
      <c r="B1468" s="2009">
        <v>10</v>
      </c>
      <c r="C1468" s="2009"/>
      <c r="J1468" t="s">
        <v>241</v>
      </c>
      <c r="K1468" t="s">
        <v>899</v>
      </c>
      <c r="L1468" t="s">
        <v>2317</v>
      </c>
      <c r="M1468" t="s">
        <v>1843</v>
      </c>
      <c r="N1468" s="2010">
        <v>36.29</v>
      </c>
      <c r="O1468">
        <f t="shared" si="46"/>
        <v>1</v>
      </c>
      <c r="P1468" s="2015">
        <v>0.6382881944444444</v>
      </c>
    </row>
    <row r="1469" spans="1:16" x14ac:dyDescent="0.25">
      <c r="A1469" t="str">
        <f t="shared" si="45"/>
        <v>01-69</v>
      </c>
      <c r="B1469" s="2009">
        <v>69</v>
      </c>
      <c r="C1469" s="2009"/>
      <c r="J1469" t="s">
        <v>241</v>
      </c>
      <c r="K1469" t="s">
        <v>899</v>
      </c>
      <c r="L1469" t="s">
        <v>2318</v>
      </c>
      <c r="M1469" t="s">
        <v>1843</v>
      </c>
      <c r="N1469" s="2010">
        <v>36.29</v>
      </c>
      <c r="O1469">
        <f t="shared" si="46"/>
        <v>1</v>
      </c>
      <c r="P1469" s="2015">
        <v>0.63829189814814813</v>
      </c>
    </row>
    <row r="1470" spans="1:16" x14ac:dyDescent="0.25">
      <c r="A1470" t="str">
        <f t="shared" si="45"/>
        <v>01-25</v>
      </c>
      <c r="B1470" s="2009">
        <v>25</v>
      </c>
      <c r="C1470" s="2009"/>
      <c r="J1470" t="s">
        <v>241</v>
      </c>
      <c r="K1470" t="s">
        <v>899</v>
      </c>
      <c r="L1470" t="s">
        <v>2319</v>
      </c>
      <c r="M1470" t="s">
        <v>1845</v>
      </c>
      <c r="N1470" s="2010">
        <v>36.14</v>
      </c>
      <c r="O1470">
        <f t="shared" si="46"/>
        <v>1</v>
      </c>
      <c r="P1470" s="2015">
        <v>0.63830601851851854</v>
      </c>
    </row>
    <row r="1471" spans="1:16" x14ac:dyDescent="0.25">
      <c r="A1471" t="str">
        <f t="shared" si="45"/>
        <v>01-89</v>
      </c>
      <c r="B1471" s="2009">
        <v>89</v>
      </c>
      <c r="C1471" s="2009"/>
      <c r="J1471" t="s">
        <v>241</v>
      </c>
      <c r="K1471" t="s">
        <v>899</v>
      </c>
      <c r="L1471" t="s">
        <v>2320</v>
      </c>
      <c r="M1471" t="s">
        <v>1850</v>
      </c>
      <c r="N1471" s="2010">
        <v>35.86</v>
      </c>
      <c r="O1471">
        <f t="shared" si="46"/>
        <v>1</v>
      </c>
      <c r="P1471" s="2015">
        <v>0.63832743055555552</v>
      </c>
    </row>
    <row r="1472" spans="1:16" x14ac:dyDescent="0.25">
      <c r="A1472" t="str">
        <f t="shared" si="45"/>
        <v>01-15</v>
      </c>
      <c r="B1472" s="2009">
        <v>15</v>
      </c>
      <c r="C1472" s="2009"/>
      <c r="J1472" t="s">
        <v>241</v>
      </c>
      <c r="K1472" t="s">
        <v>899</v>
      </c>
      <c r="L1472" t="s">
        <v>2321</v>
      </c>
      <c r="M1472" t="s">
        <v>2322</v>
      </c>
      <c r="N1472" s="2010">
        <v>35.57</v>
      </c>
      <c r="O1472">
        <f t="shared" si="46"/>
        <v>1</v>
      </c>
      <c r="P1472" s="2015">
        <v>0.63835011574074074</v>
      </c>
    </row>
    <row r="1473" spans="1:16" x14ac:dyDescent="0.25">
      <c r="A1473" t="str">
        <f t="shared" si="45"/>
        <v>01-28</v>
      </c>
      <c r="B1473" s="2009">
        <v>28</v>
      </c>
      <c r="C1473" s="2009"/>
      <c r="J1473" t="s">
        <v>241</v>
      </c>
      <c r="K1473" t="s">
        <v>899</v>
      </c>
      <c r="L1473" t="s">
        <v>2323</v>
      </c>
      <c r="M1473" t="s">
        <v>2322</v>
      </c>
      <c r="N1473" s="2010">
        <v>35.57</v>
      </c>
      <c r="O1473">
        <f t="shared" si="46"/>
        <v>1</v>
      </c>
      <c r="P1473" s="2015">
        <v>0.63835358796296293</v>
      </c>
    </row>
    <row r="1474" spans="1:16" x14ac:dyDescent="0.25">
      <c r="A1474" t="str">
        <f t="shared" si="45"/>
        <v>01-22</v>
      </c>
      <c r="B1474" s="2009">
        <v>22</v>
      </c>
      <c r="C1474" s="2009"/>
      <c r="J1474" t="s">
        <v>241</v>
      </c>
      <c r="K1474" t="s">
        <v>899</v>
      </c>
      <c r="L1474" t="s">
        <v>2324</v>
      </c>
      <c r="M1474" t="s">
        <v>2325</v>
      </c>
      <c r="N1474" s="2010">
        <v>35.43</v>
      </c>
      <c r="O1474">
        <f t="shared" si="46"/>
        <v>1</v>
      </c>
      <c r="P1474" s="2015">
        <v>0.63835659722222216</v>
      </c>
    </row>
    <row r="1475" spans="1:16" x14ac:dyDescent="0.25">
      <c r="A1475" t="str">
        <f t="shared" si="45"/>
        <v>01-32</v>
      </c>
      <c r="B1475" s="2009">
        <v>32</v>
      </c>
      <c r="C1475" s="2009"/>
      <c r="J1475" t="s">
        <v>241</v>
      </c>
      <c r="K1475" t="s">
        <v>899</v>
      </c>
      <c r="L1475" t="s">
        <v>2326</v>
      </c>
      <c r="M1475" t="s">
        <v>2325</v>
      </c>
      <c r="N1475" s="2010">
        <v>35.43</v>
      </c>
      <c r="O1475">
        <f t="shared" si="46"/>
        <v>1</v>
      </c>
      <c r="P1475" s="2015">
        <v>0.63836099537037039</v>
      </c>
    </row>
    <row r="1476" spans="1:16" x14ac:dyDescent="0.25">
      <c r="A1476" t="str">
        <f t="shared" si="45"/>
        <v>01-84</v>
      </c>
      <c r="B1476" s="2009">
        <v>84</v>
      </c>
      <c r="C1476" s="2009"/>
      <c r="J1476" t="s">
        <v>241</v>
      </c>
      <c r="K1476" t="s">
        <v>899</v>
      </c>
      <c r="L1476" t="s">
        <v>2327</v>
      </c>
      <c r="M1476" t="s">
        <v>2325</v>
      </c>
      <c r="N1476" s="2010">
        <v>35.43</v>
      </c>
      <c r="O1476">
        <f t="shared" si="46"/>
        <v>1</v>
      </c>
      <c r="P1476" s="2015">
        <v>0.63836620370370367</v>
      </c>
    </row>
    <row r="1477" spans="1:16" x14ac:dyDescent="0.25">
      <c r="A1477" t="str">
        <f t="shared" si="45"/>
        <v>01-57</v>
      </c>
      <c r="B1477" s="2009">
        <v>57</v>
      </c>
      <c r="C1477" s="2009"/>
      <c r="J1477" t="s">
        <v>241</v>
      </c>
      <c r="K1477" t="s">
        <v>899</v>
      </c>
      <c r="L1477" t="s">
        <v>2328</v>
      </c>
      <c r="M1477" t="s">
        <v>2329</v>
      </c>
      <c r="N1477" s="2010">
        <v>35.29</v>
      </c>
      <c r="O1477">
        <f t="shared" si="46"/>
        <v>1</v>
      </c>
      <c r="P1477" s="2015">
        <v>0.63837175925925926</v>
      </c>
    </row>
    <row r="1478" spans="1:16" x14ac:dyDescent="0.25">
      <c r="A1478" t="str">
        <f t="shared" si="45"/>
        <v>01-77</v>
      </c>
      <c r="B1478" s="2009">
        <v>77</v>
      </c>
      <c r="C1478" s="2009"/>
      <c r="J1478" t="s">
        <v>241</v>
      </c>
      <c r="K1478" t="s">
        <v>899</v>
      </c>
      <c r="L1478" t="s">
        <v>2330</v>
      </c>
      <c r="M1478" t="s">
        <v>2329</v>
      </c>
      <c r="N1478" s="2010">
        <v>35.29</v>
      </c>
      <c r="O1478">
        <f t="shared" si="46"/>
        <v>1</v>
      </c>
      <c r="P1478" s="2015">
        <v>0.63837650462962958</v>
      </c>
    </row>
    <row r="1479" spans="1:16" x14ac:dyDescent="0.25">
      <c r="A1479" t="str">
        <f t="shared" ref="A1479:A1542" si="47">CONCATENATE(TEXT(O1479,"00"),"-",B1479)</f>
        <v>01-92</v>
      </c>
      <c r="B1479" s="2009">
        <v>92</v>
      </c>
      <c r="C1479" s="2009"/>
      <c r="J1479" t="s">
        <v>241</v>
      </c>
      <c r="K1479" t="s">
        <v>899</v>
      </c>
      <c r="L1479" t="s">
        <v>2331</v>
      </c>
      <c r="M1479" t="s">
        <v>1857</v>
      </c>
      <c r="N1479" s="2010">
        <v>34.75</v>
      </c>
      <c r="O1479">
        <f t="shared" si="46"/>
        <v>1</v>
      </c>
      <c r="P1479" s="2015">
        <v>0.63841863425925927</v>
      </c>
    </row>
    <row r="1480" spans="1:16" x14ac:dyDescent="0.25">
      <c r="A1480" t="str">
        <f t="shared" si="47"/>
        <v>01-83</v>
      </c>
      <c r="B1480" s="2009">
        <v>83</v>
      </c>
      <c r="C1480" s="2009"/>
      <c r="J1480" t="s">
        <v>241</v>
      </c>
      <c r="K1480" t="s">
        <v>899</v>
      </c>
      <c r="L1480" t="s">
        <v>2332</v>
      </c>
      <c r="M1480" t="s">
        <v>1857</v>
      </c>
      <c r="N1480" s="2010">
        <v>34.75</v>
      </c>
      <c r="O1480">
        <f t="shared" si="46"/>
        <v>1</v>
      </c>
      <c r="P1480" s="2015">
        <v>0.63842326388888893</v>
      </c>
    </row>
    <row r="1481" spans="1:16" x14ac:dyDescent="0.25">
      <c r="A1481" t="str">
        <f t="shared" si="47"/>
        <v>01-68</v>
      </c>
      <c r="B1481" s="2009">
        <v>68</v>
      </c>
      <c r="C1481" s="2009"/>
      <c r="J1481" t="s">
        <v>241</v>
      </c>
      <c r="K1481" t="s">
        <v>899</v>
      </c>
      <c r="L1481" t="s">
        <v>2333</v>
      </c>
      <c r="M1481" t="s">
        <v>1861</v>
      </c>
      <c r="N1481" s="2010">
        <v>34.479999999999997</v>
      </c>
      <c r="O1481">
        <f t="shared" si="46"/>
        <v>1</v>
      </c>
      <c r="P1481" s="2015">
        <v>0.63843773148148142</v>
      </c>
    </row>
    <row r="1482" spans="1:16" x14ac:dyDescent="0.25">
      <c r="A1482" t="str">
        <f t="shared" si="47"/>
        <v>01-59</v>
      </c>
      <c r="B1482" s="2009">
        <v>59</v>
      </c>
      <c r="C1482" s="2009"/>
      <c r="J1482" t="s">
        <v>241</v>
      </c>
      <c r="K1482" t="s">
        <v>899</v>
      </c>
      <c r="L1482" t="s">
        <v>2334</v>
      </c>
      <c r="M1482" t="s">
        <v>1867</v>
      </c>
      <c r="N1482" s="2010">
        <v>34.090000000000003</v>
      </c>
      <c r="O1482">
        <f t="shared" si="46"/>
        <v>1</v>
      </c>
      <c r="P1482" s="2015">
        <v>0.63847407407407408</v>
      </c>
    </row>
    <row r="1483" spans="1:16" x14ac:dyDescent="0.25">
      <c r="A1483" t="str">
        <f t="shared" si="47"/>
        <v>01-66</v>
      </c>
      <c r="B1483" s="2009">
        <v>66</v>
      </c>
      <c r="C1483" s="2009"/>
      <c r="J1483" t="s">
        <v>241</v>
      </c>
      <c r="K1483" t="s">
        <v>899</v>
      </c>
      <c r="L1483" t="s">
        <v>2335</v>
      </c>
      <c r="M1483" t="s">
        <v>1867</v>
      </c>
      <c r="N1483" s="2010">
        <v>34.090000000000003</v>
      </c>
      <c r="O1483">
        <f t="shared" si="46"/>
        <v>1</v>
      </c>
      <c r="P1483" s="2015">
        <v>0.63847546296296298</v>
      </c>
    </row>
    <row r="1484" spans="1:16" x14ac:dyDescent="0.25">
      <c r="A1484" t="str">
        <f t="shared" si="47"/>
        <v>01-34</v>
      </c>
      <c r="B1484" s="2009">
        <v>34</v>
      </c>
      <c r="C1484" s="2009"/>
      <c r="J1484" t="s">
        <v>241</v>
      </c>
      <c r="K1484" t="s">
        <v>899</v>
      </c>
      <c r="L1484" t="s">
        <v>2336</v>
      </c>
      <c r="M1484" t="s">
        <v>1867</v>
      </c>
      <c r="N1484" s="2010">
        <v>34.090000000000003</v>
      </c>
      <c r="O1484">
        <f t="shared" si="46"/>
        <v>1</v>
      </c>
      <c r="P1484" s="2015">
        <v>0.63848101851851846</v>
      </c>
    </row>
    <row r="1485" spans="1:16" x14ac:dyDescent="0.25">
      <c r="A1485" t="str">
        <f t="shared" si="47"/>
        <v>01-70</v>
      </c>
      <c r="B1485" s="2009">
        <v>70</v>
      </c>
      <c r="C1485" s="2009"/>
      <c r="J1485" t="s">
        <v>241</v>
      </c>
      <c r="K1485" t="s">
        <v>899</v>
      </c>
      <c r="L1485" t="s">
        <v>2337</v>
      </c>
      <c r="M1485" t="s">
        <v>1867</v>
      </c>
      <c r="N1485" s="2010">
        <v>34.090000000000003</v>
      </c>
      <c r="O1485">
        <f t="shared" si="46"/>
        <v>1</v>
      </c>
      <c r="P1485" s="2015">
        <v>0.63848287037037033</v>
      </c>
    </row>
    <row r="1486" spans="1:16" x14ac:dyDescent="0.25">
      <c r="A1486" t="str">
        <f t="shared" si="47"/>
        <v>01-72</v>
      </c>
      <c r="B1486" s="2009">
        <v>72</v>
      </c>
      <c r="C1486" s="2009"/>
      <c r="J1486" t="s">
        <v>241</v>
      </c>
      <c r="K1486" t="s">
        <v>899</v>
      </c>
      <c r="L1486" t="s">
        <v>2338</v>
      </c>
      <c r="M1486" t="s">
        <v>2339</v>
      </c>
      <c r="N1486" s="2010">
        <v>33.96</v>
      </c>
      <c r="O1486">
        <f t="shared" si="46"/>
        <v>1</v>
      </c>
      <c r="P1486" s="2015">
        <v>0.63848831018518515</v>
      </c>
    </row>
    <row r="1487" spans="1:16" x14ac:dyDescent="0.25">
      <c r="A1487" t="str">
        <f t="shared" si="47"/>
        <v>01-42</v>
      </c>
      <c r="B1487" s="2009">
        <v>42</v>
      </c>
      <c r="C1487" s="2009"/>
      <c r="J1487" t="s">
        <v>241</v>
      </c>
      <c r="K1487" t="s">
        <v>899</v>
      </c>
      <c r="L1487" t="s">
        <v>2340</v>
      </c>
      <c r="M1487" t="s">
        <v>2339</v>
      </c>
      <c r="N1487" s="2010">
        <v>33.96</v>
      </c>
      <c r="O1487">
        <f t="shared" si="46"/>
        <v>1</v>
      </c>
      <c r="P1487" s="2015">
        <v>0.63848923611111108</v>
      </c>
    </row>
    <row r="1488" spans="1:16" x14ac:dyDescent="0.25">
      <c r="A1488" t="str">
        <f t="shared" si="47"/>
        <v>01-78</v>
      </c>
      <c r="B1488" s="2009">
        <v>78</v>
      </c>
      <c r="C1488" s="2009"/>
      <c r="J1488" t="s">
        <v>241</v>
      </c>
      <c r="K1488" t="s">
        <v>899</v>
      </c>
      <c r="L1488" t="s">
        <v>2341</v>
      </c>
      <c r="M1488" t="s">
        <v>1871</v>
      </c>
      <c r="N1488" s="2010">
        <v>33.71</v>
      </c>
      <c r="O1488">
        <f t="shared" si="46"/>
        <v>1</v>
      </c>
      <c r="P1488" s="2015">
        <v>0.63851666666666673</v>
      </c>
    </row>
    <row r="1489" spans="1:16" x14ac:dyDescent="0.25">
      <c r="A1489" t="str">
        <f t="shared" si="47"/>
        <v>01-95</v>
      </c>
      <c r="B1489" s="2009">
        <v>95</v>
      </c>
      <c r="C1489" s="2009"/>
      <c r="J1489" t="s">
        <v>241</v>
      </c>
      <c r="K1489" t="s">
        <v>899</v>
      </c>
      <c r="L1489" t="s">
        <v>2342</v>
      </c>
      <c r="M1489" t="s">
        <v>2343</v>
      </c>
      <c r="N1489" s="2010">
        <v>33.58</v>
      </c>
      <c r="O1489">
        <f t="shared" si="46"/>
        <v>1</v>
      </c>
      <c r="P1489" s="2015">
        <v>0.63852511574074067</v>
      </c>
    </row>
    <row r="1490" spans="1:16" x14ac:dyDescent="0.25">
      <c r="A1490" t="str">
        <f t="shared" si="47"/>
        <v>01-36</v>
      </c>
      <c r="B1490" s="2009">
        <v>36</v>
      </c>
      <c r="C1490" s="2009"/>
      <c r="J1490" t="s">
        <v>241</v>
      </c>
      <c r="K1490" t="s">
        <v>899</v>
      </c>
      <c r="L1490" t="s">
        <v>2344</v>
      </c>
      <c r="M1490" t="s">
        <v>2343</v>
      </c>
      <c r="N1490" s="2010">
        <v>33.58</v>
      </c>
      <c r="O1490">
        <f t="shared" si="46"/>
        <v>1</v>
      </c>
      <c r="P1490" s="2015">
        <v>0.6385298611111111</v>
      </c>
    </row>
    <row r="1491" spans="1:16" x14ac:dyDescent="0.25">
      <c r="A1491" t="str">
        <f t="shared" si="47"/>
        <v>01-45</v>
      </c>
      <c r="B1491" s="2009">
        <v>45</v>
      </c>
      <c r="C1491" s="2009"/>
      <c r="J1491" t="s">
        <v>241</v>
      </c>
      <c r="K1491" t="s">
        <v>899</v>
      </c>
      <c r="L1491" t="s">
        <v>2345</v>
      </c>
      <c r="M1491" t="s">
        <v>2346</v>
      </c>
      <c r="N1491" s="2010">
        <v>33.46</v>
      </c>
      <c r="O1491">
        <f t="shared" si="46"/>
        <v>1</v>
      </c>
      <c r="P1491" s="2015">
        <v>0.63853437499999999</v>
      </c>
    </row>
    <row r="1492" spans="1:16" x14ac:dyDescent="0.25">
      <c r="A1492" t="str">
        <f t="shared" si="47"/>
        <v>01-49</v>
      </c>
      <c r="B1492" s="2009">
        <v>49</v>
      </c>
      <c r="C1492" s="2009"/>
      <c r="J1492" t="s">
        <v>241</v>
      </c>
      <c r="K1492" t="s">
        <v>899</v>
      </c>
      <c r="L1492" t="s">
        <v>2347</v>
      </c>
      <c r="M1492" t="s">
        <v>2346</v>
      </c>
      <c r="N1492" s="2010">
        <v>33.46</v>
      </c>
      <c r="O1492">
        <f t="shared" si="46"/>
        <v>1</v>
      </c>
      <c r="P1492" s="2015">
        <v>0.63853842592592591</v>
      </c>
    </row>
    <row r="1493" spans="1:16" x14ac:dyDescent="0.25">
      <c r="A1493" t="str">
        <f t="shared" si="47"/>
        <v>01-88</v>
      </c>
      <c r="B1493" s="2009">
        <v>88</v>
      </c>
      <c r="C1493" s="2009"/>
      <c r="J1493" t="s">
        <v>241</v>
      </c>
      <c r="K1493" t="s">
        <v>899</v>
      </c>
      <c r="L1493" t="s">
        <v>2348</v>
      </c>
      <c r="M1493" t="s">
        <v>2349</v>
      </c>
      <c r="N1493" s="2010">
        <v>33.33</v>
      </c>
      <c r="O1493">
        <f t="shared" si="46"/>
        <v>1</v>
      </c>
      <c r="P1493" s="2015">
        <v>0.6385443287037037</v>
      </c>
    </row>
    <row r="1494" spans="1:16" x14ac:dyDescent="0.25">
      <c r="A1494" t="str">
        <f t="shared" si="47"/>
        <v>01-58</v>
      </c>
      <c r="B1494" s="2009">
        <v>58</v>
      </c>
      <c r="C1494" s="2009"/>
      <c r="J1494" t="s">
        <v>241</v>
      </c>
      <c r="K1494" t="s">
        <v>899</v>
      </c>
      <c r="L1494" t="s">
        <v>2350</v>
      </c>
      <c r="M1494" t="s">
        <v>2349</v>
      </c>
      <c r="N1494" s="2010">
        <v>33.33</v>
      </c>
      <c r="O1494">
        <f t="shared" si="46"/>
        <v>1</v>
      </c>
      <c r="P1494" s="2015">
        <v>0.63855034722222215</v>
      </c>
    </row>
    <row r="1495" spans="1:16" x14ac:dyDescent="0.25">
      <c r="A1495" t="str">
        <f t="shared" si="47"/>
        <v>01-27</v>
      </c>
      <c r="B1495" s="2009">
        <v>27</v>
      </c>
      <c r="C1495" s="2009"/>
      <c r="J1495" t="s">
        <v>241</v>
      </c>
      <c r="K1495" t="s">
        <v>899</v>
      </c>
      <c r="L1495" t="s">
        <v>2351</v>
      </c>
      <c r="M1495" t="s">
        <v>1873</v>
      </c>
      <c r="N1495" s="2010">
        <v>33.21</v>
      </c>
      <c r="O1495">
        <f t="shared" si="46"/>
        <v>1</v>
      </c>
      <c r="P1495" s="2015">
        <v>0.63855439814814818</v>
      </c>
    </row>
    <row r="1496" spans="1:16" x14ac:dyDescent="0.25">
      <c r="A1496" t="str">
        <f t="shared" si="47"/>
        <v>01-61</v>
      </c>
      <c r="B1496" s="2009">
        <v>61</v>
      </c>
      <c r="C1496" s="2009"/>
      <c r="J1496" t="s">
        <v>241</v>
      </c>
      <c r="K1496" t="s">
        <v>899</v>
      </c>
      <c r="L1496" t="s">
        <v>2352</v>
      </c>
      <c r="M1496" t="s">
        <v>1873</v>
      </c>
      <c r="N1496" s="2010">
        <v>33.21</v>
      </c>
      <c r="O1496">
        <f t="shared" si="46"/>
        <v>1</v>
      </c>
      <c r="P1496" s="2015">
        <v>0.6385601851851852</v>
      </c>
    </row>
    <row r="1497" spans="1:16" x14ac:dyDescent="0.25">
      <c r="A1497" t="str">
        <f t="shared" si="47"/>
        <v>01-94</v>
      </c>
      <c r="B1497" s="2009">
        <v>94</v>
      </c>
      <c r="C1497" s="2009"/>
      <c r="J1497" t="s">
        <v>241</v>
      </c>
      <c r="K1497" t="s">
        <v>899</v>
      </c>
      <c r="L1497" t="s">
        <v>2353</v>
      </c>
      <c r="M1497" t="s">
        <v>1873</v>
      </c>
      <c r="N1497" s="2010">
        <v>33.21</v>
      </c>
      <c r="O1497">
        <f t="shared" si="46"/>
        <v>1</v>
      </c>
      <c r="P1497" s="2015">
        <v>0.6385619212962963</v>
      </c>
    </row>
    <row r="1498" spans="1:16" x14ac:dyDescent="0.25">
      <c r="A1498" t="str">
        <f t="shared" si="47"/>
        <v>01-67</v>
      </c>
      <c r="B1498" s="2009">
        <v>67</v>
      </c>
      <c r="C1498" s="2009"/>
      <c r="J1498" t="s">
        <v>241</v>
      </c>
      <c r="K1498" t="s">
        <v>899</v>
      </c>
      <c r="L1498" t="s">
        <v>2354</v>
      </c>
      <c r="M1498" t="s">
        <v>1873</v>
      </c>
      <c r="N1498" s="2010">
        <v>33.21</v>
      </c>
      <c r="O1498">
        <f t="shared" si="46"/>
        <v>1</v>
      </c>
      <c r="P1498" s="2015">
        <v>0.63856412037037036</v>
      </c>
    </row>
    <row r="1499" spans="1:16" x14ac:dyDescent="0.25">
      <c r="A1499" t="str">
        <f t="shared" si="47"/>
        <v>01-56</v>
      </c>
      <c r="B1499" s="2009">
        <v>56</v>
      </c>
      <c r="C1499" s="2009"/>
      <c r="J1499" t="s">
        <v>241</v>
      </c>
      <c r="K1499" t="s">
        <v>899</v>
      </c>
      <c r="L1499" t="s">
        <v>2355</v>
      </c>
      <c r="M1499" t="s">
        <v>1875</v>
      </c>
      <c r="N1499" s="2010">
        <v>33.090000000000003</v>
      </c>
      <c r="O1499">
        <f t="shared" si="46"/>
        <v>1</v>
      </c>
      <c r="P1499" s="2015">
        <v>0.63856805555555562</v>
      </c>
    </row>
    <row r="1500" spans="1:16" x14ac:dyDescent="0.25">
      <c r="A1500" t="str">
        <f t="shared" si="47"/>
        <v>01-62</v>
      </c>
      <c r="B1500" s="2009">
        <v>62</v>
      </c>
      <c r="C1500" s="2009"/>
      <c r="J1500" t="s">
        <v>241</v>
      </c>
      <c r="K1500" t="s">
        <v>899</v>
      </c>
      <c r="L1500" t="s">
        <v>2356</v>
      </c>
      <c r="M1500" t="s">
        <v>1875</v>
      </c>
      <c r="N1500" s="2010">
        <v>33.090000000000003</v>
      </c>
      <c r="O1500">
        <f t="shared" si="46"/>
        <v>1</v>
      </c>
      <c r="P1500" s="2015">
        <v>0.63857175925925924</v>
      </c>
    </row>
    <row r="1501" spans="1:16" x14ac:dyDescent="0.25">
      <c r="A1501" t="str">
        <f t="shared" si="47"/>
        <v>01-90</v>
      </c>
      <c r="B1501" s="2009">
        <v>90</v>
      </c>
      <c r="C1501" s="2009"/>
      <c r="J1501" t="s">
        <v>241</v>
      </c>
      <c r="K1501" t="s">
        <v>899</v>
      </c>
      <c r="L1501" t="s">
        <v>2357</v>
      </c>
      <c r="M1501" t="s">
        <v>1878</v>
      </c>
      <c r="N1501" s="2010">
        <v>32.97</v>
      </c>
      <c r="O1501">
        <f t="shared" si="46"/>
        <v>1</v>
      </c>
      <c r="P1501" s="2015">
        <v>0.63857789351851857</v>
      </c>
    </row>
    <row r="1502" spans="1:16" x14ac:dyDescent="0.25">
      <c r="A1502" t="str">
        <f t="shared" si="47"/>
        <v>01-93</v>
      </c>
      <c r="B1502" s="2009">
        <v>93</v>
      </c>
      <c r="C1502" s="2009"/>
      <c r="J1502" t="s">
        <v>241</v>
      </c>
      <c r="K1502" t="s">
        <v>899</v>
      </c>
      <c r="L1502" t="s">
        <v>2358</v>
      </c>
      <c r="M1502" t="s">
        <v>1878</v>
      </c>
      <c r="N1502" s="2010">
        <v>32.97</v>
      </c>
      <c r="O1502">
        <f t="shared" si="46"/>
        <v>1</v>
      </c>
      <c r="P1502" s="2015">
        <v>0.63857951388888889</v>
      </c>
    </row>
    <row r="1503" spans="1:16" x14ac:dyDescent="0.25">
      <c r="A1503" t="str">
        <f t="shared" si="47"/>
        <v>01-81</v>
      </c>
      <c r="B1503" s="2009">
        <v>81</v>
      </c>
      <c r="C1503" s="2009"/>
      <c r="J1503" t="s">
        <v>241</v>
      </c>
      <c r="K1503" t="s">
        <v>899</v>
      </c>
      <c r="L1503" t="s">
        <v>2359</v>
      </c>
      <c r="M1503" t="s">
        <v>1878</v>
      </c>
      <c r="N1503" s="2010">
        <v>32.97</v>
      </c>
      <c r="O1503">
        <f t="shared" si="46"/>
        <v>1</v>
      </c>
      <c r="P1503" s="2015">
        <v>0.63858437499999998</v>
      </c>
    </row>
    <row r="1504" spans="1:16" x14ac:dyDescent="0.25">
      <c r="A1504" t="str">
        <f t="shared" si="47"/>
        <v>01-26</v>
      </c>
      <c r="B1504" s="2009">
        <v>26</v>
      </c>
      <c r="C1504" s="2009"/>
      <c r="J1504" t="s">
        <v>241</v>
      </c>
      <c r="K1504" t="s">
        <v>899</v>
      </c>
      <c r="L1504" t="s">
        <v>2360</v>
      </c>
      <c r="M1504" t="s">
        <v>2361</v>
      </c>
      <c r="N1504" s="2010">
        <v>32.85</v>
      </c>
      <c r="O1504">
        <f t="shared" si="46"/>
        <v>1</v>
      </c>
      <c r="P1504" s="2015">
        <v>0.63859039351851854</v>
      </c>
    </row>
    <row r="1505" spans="1:16" x14ac:dyDescent="0.25">
      <c r="A1505" t="str">
        <f t="shared" si="47"/>
        <v>01-55</v>
      </c>
      <c r="B1505" s="2009">
        <v>55</v>
      </c>
      <c r="C1505" s="2009"/>
      <c r="J1505" t="s">
        <v>241</v>
      </c>
      <c r="K1505" t="s">
        <v>899</v>
      </c>
      <c r="L1505" t="s">
        <v>2362</v>
      </c>
      <c r="M1505" t="s">
        <v>2361</v>
      </c>
      <c r="N1505" s="2010">
        <v>32.85</v>
      </c>
      <c r="O1505">
        <f t="shared" si="46"/>
        <v>1</v>
      </c>
      <c r="P1505" s="2015">
        <v>0.63859629629629633</v>
      </c>
    </row>
    <row r="1506" spans="1:16" x14ac:dyDescent="0.25">
      <c r="A1506" t="str">
        <f t="shared" si="47"/>
        <v>01-65</v>
      </c>
      <c r="B1506" s="2009">
        <v>65</v>
      </c>
      <c r="C1506" s="2009"/>
      <c r="J1506" t="s">
        <v>241</v>
      </c>
      <c r="K1506" t="s">
        <v>899</v>
      </c>
      <c r="L1506" t="s">
        <v>2363</v>
      </c>
      <c r="M1506" t="s">
        <v>1880</v>
      </c>
      <c r="N1506" s="2010">
        <v>32.729999999999997</v>
      </c>
      <c r="O1506">
        <f t="shared" si="46"/>
        <v>1</v>
      </c>
      <c r="P1506" s="2015">
        <v>0.63860462962962961</v>
      </c>
    </row>
    <row r="1507" spans="1:16" x14ac:dyDescent="0.25">
      <c r="A1507" t="str">
        <f t="shared" si="47"/>
        <v>01-64</v>
      </c>
      <c r="B1507" s="2009">
        <v>64</v>
      </c>
      <c r="C1507" s="2009"/>
      <c r="J1507" t="s">
        <v>241</v>
      </c>
      <c r="K1507" t="s">
        <v>899</v>
      </c>
      <c r="L1507" t="s">
        <v>2364</v>
      </c>
      <c r="M1507" t="s">
        <v>1880</v>
      </c>
      <c r="N1507" s="2010">
        <v>32.729999999999997</v>
      </c>
      <c r="O1507">
        <f t="shared" si="46"/>
        <v>1</v>
      </c>
      <c r="P1507" s="2015">
        <v>0.63860833333333333</v>
      </c>
    </row>
    <row r="1508" spans="1:16" x14ac:dyDescent="0.25">
      <c r="A1508" t="str">
        <f t="shared" si="47"/>
        <v>01-39</v>
      </c>
      <c r="B1508" s="2009">
        <v>39</v>
      </c>
      <c r="C1508" s="2009"/>
      <c r="J1508" t="s">
        <v>241</v>
      </c>
      <c r="K1508" t="s">
        <v>899</v>
      </c>
      <c r="L1508" t="s">
        <v>2365</v>
      </c>
      <c r="M1508" t="s">
        <v>2366</v>
      </c>
      <c r="N1508" s="2010">
        <v>32.61</v>
      </c>
      <c r="O1508">
        <f t="shared" si="46"/>
        <v>1</v>
      </c>
      <c r="P1508" s="2015">
        <v>0.63862002314814814</v>
      </c>
    </row>
    <row r="1509" spans="1:16" x14ac:dyDescent="0.25">
      <c r="A1509" t="str">
        <f t="shared" si="47"/>
        <v>01-30</v>
      </c>
      <c r="B1509" s="2009">
        <v>30</v>
      </c>
      <c r="C1509" s="2009"/>
      <c r="J1509" t="s">
        <v>241</v>
      </c>
      <c r="K1509" t="s">
        <v>899</v>
      </c>
      <c r="L1509" t="s">
        <v>2367</v>
      </c>
      <c r="M1509" t="s">
        <v>1883</v>
      </c>
      <c r="N1509" s="2010">
        <v>32.49</v>
      </c>
      <c r="O1509">
        <f t="shared" si="46"/>
        <v>1</v>
      </c>
      <c r="P1509" s="2015">
        <v>0.63862430555555549</v>
      </c>
    </row>
    <row r="1510" spans="1:16" x14ac:dyDescent="0.25">
      <c r="A1510" t="str">
        <f t="shared" si="47"/>
        <v>01-46</v>
      </c>
      <c r="B1510" s="2009">
        <v>46</v>
      </c>
      <c r="C1510" s="2009"/>
      <c r="J1510" t="s">
        <v>241</v>
      </c>
      <c r="K1510" t="s">
        <v>899</v>
      </c>
      <c r="L1510" t="s">
        <v>2368</v>
      </c>
      <c r="M1510" t="s">
        <v>1883</v>
      </c>
      <c r="N1510" s="2010">
        <v>32.49</v>
      </c>
      <c r="O1510">
        <f t="shared" si="46"/>
        <v>1</v>
      </c>
      <c r="P1510" s="2015">
        <v>0.63862523148148143</v>
      </c>
    </row>
    <row r="1511" spans="1:16" x14ac:dyDescent="0.25">
      <c r="A1511" t="str">
        <f t="shared" si="47"/>
        <v>01-71</v>
      </c>
      <c r="B1511" s="2009">
        <v>71</v>
      </c>
      <c r="C1511" s="2009"/>
      <c r="J1511" t="s">
        <v>241</v>
      </c>
      <c r="K1511" t="s">
        <v>899</v>
      </c>
      <c r="L1511" t="s">
        <v>2369</v>
      </c>
      <c r="M1511" t="s">
        <v>1885</v>
      </c>
      <c r="N1511" s="2010">
        <v>32.369999999999997</v>
      </c>
      <c r="O1511">
        <f t="shared" si="46"/>
        <v>1</v>
      </c>
      <c r="P1511" s="2015">
        <v>0.63863784722222217</v>
      </c>
    </row>
    <row r="1512" spans="1:16" x14ac:dyDescent="0.25">
      <c r="A1512" t="str">
        <f t="shared" si="47"/>
        <v>01-86</v>
      </c>
      <c r="B1512" s="2009">
        <v>86</v>
      </c>
      <c r="C1512" s="2009"/>
      <c r="J1512" t="s">
        <v>241</v>
      </c>
      <c r="K1512" t="s">
        <v>899</v>
      </c>
      <c r="L1512" t="s">
        <v>2370</v>
      </c>
      <c r="M1512" t="s">
        <v>1885</v>
      </c>
      <c r="N1512" s="2010">
        <v>32.369999999999997</v>
      </c>
      <c r="O1512">
        <f t="shared" si="46"/>
        <v>1</v>
      </c>
      <c r="P1512" s="2015">
        <v>0.63864525462962962</v>
      </c>
    </row>
    <row r="1513" spans="1:16" x14ac:dyDescent="0.25">
      <c r="A1513" t="str">
        <f t="shared" si="47"/>
        <v>01-52</v>
      </c>
      <c r="B1513" s="2009">
        <v>52</v>
      </c>
      <c r="C1513" s="2009"/>
      <c r="J1513" t="s">
        <v>241</v>
      </c>
      <c r="K1513" t="s">
        <v>899</v>
      </c>
      <c r="L1513" t="s">
        <v>2371</v>
      </c>
      <c r="M1513" t="s">
        <v>1887</v>
      </c>
      <c r="N1513" s="2010">
        <v>32.26</v>
      </c>
      <c r="O1513">
        <f t="shared" si="46"/>
        <v>1</v>
      </c>
      <c r="P1513" s="2015">
        <v>0.63865057870370368</v>
      </c>
    </row>
    <row r="1514" spans="1:16" x14ac:dyDescent="0.25">
      <c r="A1514" t="str">
        <f t="shared" si="47"/>
        <v>01-44</v>
      </c>
      <c r="B1514" s="2009">
        <v>44</v>
      </c>
      <c r="C1514" s="2009"/>
      <c r="J1514" t="s">
        <v>241</v>
      </c>
      <c r="K1514" t="s">
        <v>899</v>
      </c>
      <c r="L1514" t="s">
        <v>2372</v>
      </c>
      <c r="M1514" t="s">
        <v>1887</v>
      </c>
      <c r="N1514" s="2010">
        <v>32.26</v>
      </c>
      <c r="O1514">
        <f t="shared" si="46"/>
        <v>1</v>
      </c>
      <c r="P1514" s="2015">
        <v>0.63865520833333334</v>
      </c>
    </row>
    <row r="1515" spans="1:16" x14ac:dyDescent="0.25">
      <c r="A1515" t="str">
        <f t="shared" si="47"/>
        <v>01-51</v>
      </c>
      <c r="B1515" s="2009">
        <v>51</v>
      </c>
      <c r="C1515" s="2009"/>
      <c r="J1515" t="s">
        <v>241</v>
      </c>
      <c r="K1515" t="s">
        <v>899</v>
      </c>
      <c r="L1515" t="s">
        <v>2373</v>
      </c>
      <c r="M1515" t="s">
        <v>1889</v>
      </c>
      <c r="N1515" s="2010">
        <v>32.14</v>
      </c>
      <c r="O1515">
        <f t="shared" si="46"/>
        <v>1</v>
      </c>
      <c r="P1515" s="2015">
        <v>0.63865960648148146</v>
      </c>
    </row>
    <row r="1516" spans="1:16" x14ac:dyDescent="0.25">
      <c r="A1516" t="str">
        <f t="shared" si="47"/>
        <v>01-75</v>
      </c>
      <c r="B1516" s="2009">
        <v>75</v>
      </c>
      <c r="C1516" s="2009"/>
      <c r="J1516" t="s">
        <v>241</v>
      </c>
      <c r="K1516" t="s">
        <v>899</v>
      </c>
      <c r="L1516" t="s">
        <v>2374</v>
      </c>
      <c r="M1516" t="s">
        <v>1889</v>
      </c>
      <c r="N1516" s="2010">
        <v>32.14</v>
      </c>
      <c r="O1516">
        <f t="shared" si="46"/>
        <v>1</v>
      </c>
      <c r="P1516" s="2015">
        <v>0.63866643518518518</v>
      </c>
    </row>
    <row r="1517" spans="1:16" x14ac:dyDescent="0.25">
      <c r="A1517" t="str">
        <f t="shared" si="47"/>
        <v>01-41</v>
      </c>
      <c r="B1517" s="2009">
        <v>41</v>
      </c>
      <c r="C1517" s="2009"/>
      <c r="J1517" t="s">
        <v>241</v>
      </c>
      <c r="K1517" t="s">
        <v>899</v>
      </c>
      <c r="L1517" t="s">
        <v>2375</v>
      </c>
      <c r="M1517" t="s">
        <v>1891</v>
      </c>
      <c r="N1517" s="2010">
        <v>32.03</v>
      </c>
      <c r="O1517">
        <f t="shared" si="46"/>
        <v>1</v>
      </c>
      <c r="P1517" s="2015">
        <v>0.63867754629629625</v>
      </c>
    </row>
    <row r="1518" spans="1:16" x14ac:dyDescent="0.25">
      <c r="A1518" t="str">
        <f t="shared" si="47"/>
        <v>01-50</v>
      </c>
      <c r="B1518" s="2009">
        <v>50</v>
      </c>
      <c r="C1518" s="2009"/>
      <c r="J1518" t="s">
        <v>241</v>
      </c>
      <c r="K1518" t="s">
        <v>899</v>
      </c>
      <c r="L1518" t="s">
        <v>2376</v>
      </c>
      <c r="M1518" t="s">
        <v>1893</v>
      </c>
      <c r="N1518" s="2010">
        <v>31.91</v>
      </c>
      <c r="O1518">
        <f t="shared" si="46"/>
        <v>1</v>
      </c>
      <c r="P1518" s="2015">
        <v>0.63868831018518513</v>
      </c>
    </row>
    <row r="1519" spans="1:16" x14ac:dyDescent="0.25">
      <c r="A1519" t="str">
        <f t="shared" si="47"/>
        <v>01-54</v>
      </c>
      <c r="B1519" s="2009">
        <v>54</v>
      </c>
      <c r="C1519" s="2009"/>
      <c r="J1519" t="s">
        <v>241</v>
      </c>
      <c r="K1519" t="s">
        <v>899</v>
      </c>
      <c r="L1519" t="s">
        <v>2377</v>
      </c>
      <c r="M1519" t="s">
        <v>1895</v>
      </c>
      <c r="N1519" s="2010">
        <v>31.8</v>
      </c>
      <c r="O1519">
        <f t="shared" si="46"/>
        <v>1</v>
      </c>
      <c r="P1519" s="2015">
        <v>0.63869791666666664</v>
      </c>
    </row>
    <row r="1520" spans="1:16" x14ac:dyDescent="0.25">
      <c r="A1520" t="str">
        <f t="shared" si="47"/>
        <v>01-87</v>
      </c>
      <c r="B1520" s="2009">
        <v>87</v>
      </c>
      <c r="C1520" s="2009"/>
      <c r="J1520" t="s">
        <v>241</v>
      </c>
      <c r="K1520" t="s">
        <v>899</v>
      </c>
      <c r="L1520" t="s">
        <v>2378</v>
      </c>
      <c r="M1520" t="s">
        <v>1897</v>
      </c>
      <c r="N1520" s="2010">
        <v>31.69</v>
      </c>
      <c r="O1520">
        <f t="shared" si="46"/>
        <v>1</v>
      </c>
      <c r="P1520" s="2015">
        <v>0.63870439814814817</v>
      </c>
    </row>
    <row r="1521" spans="1:16" x14ac:dyDescent="0.25">
      <c r="A1521" t="str">
        <f t="shared" si="47"/>
        <v>01-43</v>
      </c>
      <c r="B1521" s="2009">
        <v>43</v>
      </c>
      <c r="C1521" s="2009"/>
      <c r="J1521" t="s">
        <v>241</v>
      </c>
      <c r="K1521" t="s">
        <v>899</v>
      </c>
      <c r="L1521" t="s">
        <v>2379</v>
      </c>
      <c r="M1521" t="s">
        <v>1897</v>
      </c>
      <c r="N1521" s="2010">
        <v>31.69</v>
      </c>
      <c r="O1521">
        <f t="shared" si="46"/>
        <v>1</v>
      </c>
      <c r="P1521" s="2015">
        <v>0.63870925925925925</v>
      </c>
    </row>
    <row r="1522" spans="1:16" x14ac:dyDescent="0.25">
      <c r="A1522" t="str">
        <f t="shared" si="47"/>
        <v>01-79</v>
      </c>
      <c r="B1522" s="2009">
        <v>79</v>
      </c>
      <c r="C1522" s="2009"/>
      <c r="J1522" t="s">
        <v>241</v>
      </c>
      <c r="K1522" t="s">
        <v>899</v>
      </c>
      <c r="L1522" t="s">
        <v>2380</v>
      </c>
      <c r="M1522" t="s">
        <v>1897</v>
      </c>
      <c r="N1522" s="2010">
        <v>31.69</v>
      </c>
      <c r="O1522">
        <f t="shared" si="46"/>
        <v>1</v>
      </c>
      <c r="P1522" s="2015">
        <v>0.63871377314814815</v>
      </c>
    </row>
    <row r="1523" spans="1:16" x14ac:dyDescent="0.25">
      <c r="A1523" t="str">
        <f t="shared" si="47"/>
        <v>01-53</v>
      </c>
      <c r="B1523" s="2009">
        <v>53</v>
      </c>
      <c r="C1523" s="2009"/>
      <c r="J1523" t="s">
        <v>241</v>
      </c>
      <c r="K1523" t="s">
        <v>899</v>
      </c>
      <c r="L1523" t="s">
        <v>2381</v>
      </c>
      <c r="M1523" t="s">
        <v>1899</v>
      </c>
      <c r="N1523" s="2010">
        <v>31.58</v>
      </c>
      <c r="O1523">
        <f t="shared" si="46"/>
        <v>1</v>
      </c>
      <c r="P1523" s="2015">
        <v>0.63871944444444451</v>
      </c>
    </row>
    <row r="1524" spans="1:16" x14ac:dyDescent="0.25">
      <c r="A1524" t="str">
        <f t="shared" si="47"/>
        <v>01-91</v>
      </c>
      <c r="B1524" s="2009">
        <v>91</v>
      </c>
      <c r="C1524" s="2009"/>
      <c r="J1524" t="s">
        <v>241</v>
      </c>
      <c r="K1524" t="s">
        <v>899</v>
      </c>
      <c r="L1524" t="s">
        <v>2382</v>
      </c>
      <c r="M1524" t="s">
        <v>1899</v>
      </c>
      <c r="N1524" s="2010">
        <v>31.58</v>
      </c>
      <c r="O1524">
        <f t="shared" si="46"/>
        <v>1</v>
      </c>
      <c r="P1524" s="2015">
        <v>0.63872430555555548</v>
      </c>
    </row>
    <row r="1525" spans="1:16" x14ac:dyDescent="0.25">
      <c r="A1525" t="str">
        <f t="shared" si="47"/>
        <v>01-60</v>
      </c>
      <c r="B1525" s="2009">
        <v>60</v>
      </c>
      <c r="C1525" s="2009"/>
      <c r="J1525" t="s">
        <v>241</v>
      </c>
      <c r="K1525" t="s">
        <v>899</v>
      </c>
      <c r="L1525" t="s">
        <v>2383</v>
      </c>
      <c r="M1525" t="s">
        <v>1904</v>
      </c>
      <c r="N1525" s="2010">
        <v>31.25</v>
      </c>
      <c r="O1525">
        <f t="shared" si="46"/>
        <v>1</v>
      </c>
      <c r="P1525" s="2015">
        <v>0.63875231481481476</v>
      </c>
    </row>
    <row r="1526" spans="1:16" x14ac:dyDescent="0.25">
      <c r="A1526" t="str">
        <f t="shared" si="47"/>
        <v>01-76</v>
      </c>
      <c r="B1526" s="2009">
        <v>76</v>
      </c>
      <c r="C1526" s="2009"/>
      <c r="J1526" t="s">
        <v>241</v>
      </c>
      <c r="K1526" t="s">
        <v>899</v>
      </c>
      <c r="L1526" t="s">
        <v>2384</v>
      </c>
      <c r="M1526" t="s">
        <v>1906</v>
      </c>
      <c r="N1526" s="2010">
        <v>31.14</v>
      </c>
      <c r="O1526">
        <f t="shared" si="46"/>
        <v>1</v>
      </c>
      <c r="P1526" s="2015">
        <v>0.63876921296296296</v>
      </c>
    </row>
    <row r="1527" spans="1:16" x14ac:dyDescent="0.25">
      <c r="A1527" t="str">
        <f t="shared" si="47"/>
        <v>01-85</v>
      </c>
      <c r="B1527" s="2009">
        <v>85</v>
      </c>
      <c r="C1527" s="2009"/>
      <c r="J1527" t="s">
        <v>241</v>
      </c>
      <c r="K1527" t="s">
        <v>899</v>
      </c>
      <c r="L1527" t="s">
        <v>2385</v>
      </c>
      <c r="M1527" t="s">
        <v>1912</v>
      </c>
      <c r="N1527" s="2010">
        <v>30.61</v>
      </c>
      <c r="O1527">
        <f t="shared" si="46"/>
        <v>1</v>
      </c>
      <c r="P1527" s="2015">
        <v>0.6388290509259259</v>
      </c>
    </row>
    <row r="1528" spans="1:16" x14ac:dyDescent="0.25">
      <c r="A1528" t="str">
        <f t="shared" si="47"/>
        <v>03-1</v>
      </c>
      <c r="B1528" s="2009">
        <v>1</v>
      </c>
      <c r="C1528" s="2009"/>
      <c r="J1528" t="s">
        <v>130</v>
      </c>
      <c r="K1528" t="s">
        <v>899</v>
      </c>
      <c r="L1528" t="s">
        <v>2386</v>
      </c>
      <c r="M1528" t="s">
        <v>1440</v>
      </c>
      <c r="N1528" s="2010">
        <v>10.64</v>
      </c>
      <c r="O1528">
        <f t="shared" si="46"/>
        <v>3</v>
      </c>
      <c r="P1528" s="2015">
        <v>0.64297048611111107</v>
      </c>
    </row>
    <row r="1529" spans="1:16" x14ac:dyDescent="0.25">
      <c r="A1529" t="str">
        <f t="shared" si="47"/>
        <v>03-4</v>
      </c>
      <c r="B1529" s="2009">
        <v>4</v>
      </c>
      <c r="C1529" s="2009"/>
      <c r="J1529" t="s">
        <v>130</v>
      </c>
      <c r="K1529" t="s">
        <v>899</v>
      </c>
      <c r="L1529" t="s">
        <v>2387</v>
      </c>
      <c r="M1529" t="s">
        <v>1347</v>
      </c>
      <c r="N1529" s="2010">
        <v>10.61</v>
      </c>
      <c r="O1529">
        <f t="shared" si="46"/>
        <v>3</v>
      </c>
      <c r="P1529" s="2015">
        <v>0.64297731481481479</v>
      </c>
    </row>
    <row r="1530" spans="1:16" x14ac:dyDescent="0.25">
      <c r="A1530" t="str">
        <f t="shared" si="47"/>
        <v>03-6</v>
      </c>
      <c r="B1530" s="2009">
        <v>6</v>
      </c>
      <c r="C1530" s="2009"/>
      <c r="J1530" t="s">
        <v>130</v>
      </c>
      <c r="K1530" t="s">
        <v>899</v>
      </c>
      <c r="L1530" t="s">
        <v>2388</v>
      </c>
      <c r="M1530" t="s">
        <v>1250</v>
      </c>
      <c r="N1530" s="2010">
        <v>10.49</v>
      </c>
      <c r="O1530">
        <f t="shared" ref="O1530:O1593" si="48">(J1530-1)*2+1</f>
        <v>3</v>
      </c>
      <c r="P1530" s="2015">
        <v>0.64303379629629631</v>
      </c>
    </row>
    <row r="1531" spans="1:16" x14ac:dyDescent="0.25">
      <c r="A1531" t="str">
        <f t="shared" si="47"/>
        <v>03-7</v>
      </c>
      <c r="B1531" s="2009">
        <v>7</v>
      </c>
      <c r="C1531" s="2009"/>
      <c r="J1531" t="s">
        <v>130</v>
      </c>
      <c r="K1531" t="s">
        <v>899</v>
      </c>
      <c r="L1531" t="s">
        <v>2389</v>
      </c>
      <c r="M1531" t="s">
        <v>1449</v>
      </c>
      <c r="N1531" s="2010">
        <v>10.47</v>
      </c>
      <c r="O1531">
        <f t="shared" si="48"/>
        <v>3</v>
      </c>
      <c r="P1531" s="2015">
        <v>0.64304907407407408</v>
      </c>
    </row>
    <row r="1532" spans="1:16" x14ac:dyDescent="0.25">
      <c r="A1532" t="str">
        <f t="shared" si="47"/>
        <v>03-9</v>
      </c>
      <c r="B1532" s="2009">
        <v>9</v>
      </c>
      <c r="C1532" s="2009"/>
      <c r="J1532" t="s">
        <v>130</v>
      </c>
      <c r="K1532" t="s">
        <v>899</v>
      </c>
      <c r="L1532" t="s">
        <v>2390</v>
      </c>
      <c r="M1532" t="s">
        <v>1250</v>
      </c>
      <c r="N1532" s="2010">
        <v>10.49</v>
      </c>
      <c r="O1532">
        <f t="shared" si="48"/>
        <v>3</v>
      </c>
      <c r="P1532" s="2015">
        <v>0.64305219907407407</v>
      </c>
    </row>
    <row r="1533" spans="1:16" x14ac:dyDescent="0.25">
      <c r="A1533" t="str">
        <f t="shared" si="47"/>
        <v>03-2</v>
      </c>
      <c r="B1533" s="2009">
        <v>2</v>
      </c>
      <c r="C1533" s="2009"/>
      <c r="J1533" t="s">
        <v>130</v>
      </c>
      <c r="K1533" t="s">
        <v>899</v>
      </c>
      <c r="L1533" t="s">
        <v>2391</v>
      </c>
      <c r="M1533" t="s">
        <v>1449</v>
      </c>
      <c r="N1533" s="2010">
        <v>10.47</v>
      </c>
      <c r="O1533">
        <f t="shared" si="48"/>
        <v>3</v>
      </c>
      <c r="P1533" s="2015">
        <v>0.64313460648148146</v>
      </c>
    </row>
    <row r="1534" spans="1:16" x14ac:dyDescent="0.25">
      <c r="A1534" t="str">
        <f t="shared" si="47"/>
        <v>03-38</v>
      </c>
      <c r="B1534" s="2009">
        <v>38</v>
      </c>
      <c r="C1534" s="2009"/>
      <c r="J1534" t="s">
        <v>130</v>
      </c>
      <c r="K1534" t="s">
        <v>899</v>
      </c>
      <c r="L1534" t="s">
        <v>2391</v>
      </c>
      <c r="M1534" t="s">
        <v>1525</v>
      </c>
      <c r="N1534" s="2010">
        <v>10.39</v>
      </c>
      <c r="O1534">
        <f t="shared" si="48"/>
        <v>3</v>
      </c>
      <c r="P1534" s="2015">
        <v>0.64313460648148146</v>
      </c>
    </row>
    <row r="1535" spans="1:16" x14ac:dyDescent="0.25">
      <c r="A1535" t="str">
        <f t="shared" si="47"/>
        <v>03-18</v>
      </c>
      <c r="B1535" s="2009">
        <v>18</v>
      </c>
      <c r="C1535" s="2009"/>
      <c r="J1535" t="s">
        <v>130</v>
      </c>
      <c r="K1535" t="s">
        <v>899</v>
      </c>
      <c r="L1535" t="s">
        <v>2392</v>
      </c>
      <c r="M1535" t="s">
        <v>1600</v>
      </c>
      <c r="N1535" s="2010">
        <v>10.54</v>
      </c>
      <c r="O1535">
        <f t="shared" si="48"/>
        <v>3</v>
      </c>
      <c r="P1535" s="2015">
        <v>0.64314155092592595</v>
      </c>
    </row>
    <row r="1536" spans="1:16" x14ac:dyDescent="0.25">
      <c r="A1536" t="str">
        <f t="shared" si="47"/>
        <v>03-20</v>
      </c>
      <c r="B1536" s="2009">
        <v>20</v>
      </c>
      <c r="C1536" s="2009"/>
      <c r="J1536" t="s">
        <v>130</v>
      </c>
      <c r="K1536" t="s">
        <v>899</v>
      </c>
      <c r="L1536" t="s">
        <v>2393</v>
      </c>
      <c r="M1536" t="s">
        <v>1255</v>
      </c>
      <c r="N1536" s="2010">
        <v>10.37</v>
      </c>
      <c r="O1536">
        <f t="shared" si="48"/>
        <v>3</v>
      </c>
      <c r="P1536" s="2015">
        <v>0.64317523148148148</v>
      </c>
    </row>
    <row r="1537" spans="1:16" x14ac:dyDescent="0.25">
      <c r="A1537" t="str">
        <f t="shared" si="47"/>
        <v>03-12</v>
      </c>
      <c r="B1537" s="2009">
        <v>12</v>
      </c>
      <c r="C1537" s="2009"/>
      <c r="J1537" t="s">
        <v>130</v>
      </c>
      <c r="K1537" t="s">
        <v>899</v>
      </c>
      <c r="L1537" t="s">
        <v>2394</v>
      </c>
      <c r="M1537" t="s">
        <v>1259</v>
      </c>
      <c r="N1537" s="2010">
        <v>10.27</v>
      </c>
      <c r="O1537">
        <f t="shared" si="48"/>
        <v>3</v>
      </c>
      <c r="P1537" s="2015">
        <v>0.64326284722222227</v>
      </c>
    </row>
    <row r="1538" spans="1:16" x14ac:dyDescent="0.25">
      <c r="A1538" t="str">
        <f t="shared" si="47"/>
        <v>03-40</v>
      </c>
      <c r="B1538" s="2009">
        <v>40</v>
      </c>
      <c r="C1538" s="2009"/>
      <c r="J1538" t="s">
        <v>130</v>
      </c>
      <c r="K1538" t="s">
        <v>899</v>
      </c>
      <c r="L1538" t="s">
        <v>2395</v>
      </c>
      <c r="M1538" t="s">
        <v>1257</v>
      </c>
      <c r="N1538" s="2010">
        <v>10.3</v>
      </c>
      <c r="O1538">
        <f t="shared" si="48"/>
        <v>3</v>
      </c>
      <c r="P1538" s="2015">
        <v>0.64327280092592598</v>
      </c>
    </row>
    <row r="1539" spans="1:16" x14ac:dyDescent="0.25">
      <c r="A1539" t="str">
        <f t="shared" si="47"/>
        <v>03-13</v>
      </c>
      <c r="B1539" s="2009">
        <v>13</v>
      </c>
      <c r="C1539" s="2009"/>
      <c r="J1539" t="s">
        <v>130</v>
      </c>
      <c r="K1539" t="s">
        <v>899</v>
      </c>
      <c r="L1539" t="s">
        <v>2396</v>
      </c>
      <c r="M1539" t="s">
        <v>365</v>
      </c>
      <c r="N1539" s="2010">
        <v>10.18</v>
      </c>
      <c r="O1539">
        <f t="shared" si="48"/>
        <v>3</v>
      </c>
      <c r="P1539" s="2015">
        <v>0.64328182870370376</v>
      </c>
    </row>
    <row r="1540" spans="1:16" x14ac:dyDescent="0.25">
      <c r="A1540" t="str">
        <f t="shared" si="47"/>
        <v>03-11</v>
      </c>
      <c r="B1540" s="2009">
        <v>11</v>
      </c>
      <c r="C1540" s="2009"/>
      <c r="J1540" t="s">
        <v>130</v>
      </c>
      <c r="K1540" t="s">
        <v>899</v>
      </c>
      <c r="L1540" t="s">
        <v>2397</v>
      </c>
      <c r="M1540" t="s">
        <v>1365</v>
      </c>
      <c r="N1540" s="2010">
        <v>10.199999999999999</v>
      </c>
      <c r="O1540">
        <f t="shared" si="48"/>
        <v>3</v>
      </c>
      <c r="P1540" s="2015">
        <v>0.64330972222222227</v>
      </c>
    </row>
    <row r="1541" spans="1:16" x14ac:dyDescent="0.25">
      <c r="A1541" t="str">
        <f t="shared" si="47"/>
        <v>03-23</v>
      </c>
      <c r="B1541" s="2009">
        <v>23</v>
      </c>
      <c r="C1541" s="2009"/>
      <c r="J1541" t="s">
        <v>130</v>
      </c>
      <c r="K1541" t="s">
        <v>899</v>
      </c>
      <c r="L1541" t="s">
        <v>2398</v>
      </c>
      <c r="M1541" t="s">
        <v>1369</v>
      </c>
      <c r="N1541" s="2010">
        <v>10.02</v>
      </c>
      <c r="O1541">
        <f t="shared" si="48"/>
        <v>3</v>
      </c>
      <c r="P1541" s="2015">
        <v>0.64333611111111111</v>
      </c>
    </row>
    <row r="1542" spans="1:16" x14ac:dyDescent="0.25">
      <c r="A1542" t="str">
        <f t="shared" si="47"/>
        <v>03-14</v>
      </c>
      <c r="B1542" s="2009">
        <v>14</v>
      </c>
      <c r="C1542" s="2009"/>
      <c r="J1542" t="s">
        <v>130</v>
      </c>
      <c r="K1542" t="s">
        <v>899</v>
      </c>
      <c r="L1542" t="s">
        <v>2399</v>
      </c>
      <c r="M1542" t="s">
        <v>278</v>
      </c>
      <c r="N1542" s="2010">
        <v>10.039999999999999</v>
      </c>
      <c r="O1542">
        <f t="shared" si="48"/>
        <v>3</v>
      </c>
      <c r="P1542" s="2015">
        <v>0.64336550925925928</v>
      </c>
    </row>
    <row r="1543" spans="1:16" x14ac:dyDescent="0.25">
      <c r="A1543" t="str">
        <f t="shared" ref="A1543:A1606" si="49">CONCATENATE(TEXT(O1543,"00"),"-",B1543)</f>
        <v>03-8</v>
      </c>
      <c r="B1543" s="2009">
        <v>8</v>
      </c>
      <c r="C1543" s="2009"/>
      <c r="J1543" t="s">
        <v>130</v>
      </c>
      <c r="K1543" t="s">
        <v>899</v>
      </c>
      <c r="L1543" t="s">
        <v>2400</v>
      </c>
      <c r="M1543" t="s">
        <v>440</v>
      </c>
      <c r="N1543" s="2010">
        <v>10</v>
      </c>
      <c r="O1543">
        <f t="shared" si="48"/>
        <v>3</v>
      </c>
      <c r="P1543" s="2015">
        <v>0.6433864583333333</v>
      </c>
    </row>
    <row r="1544" spans="1:16" x14ac:dyDescent="0.25">
      <c r="A1544" t="str">
        <f t="shared" si="49"/>
        <v>03-37</v>
      </c>
      <c r="B1544" s="2009">
        <v>37</v>
      </c>
      <c r="C1544" s="2009"/>
      <c r="J1544" t="s">
        <v>130</v>
      </c>
      <c r="K1544" t="s">
        <v>899</v>
      </c>
      <c r="L1544" t="s">
        <v>2401</v>
      </c>
      <c r="M1544" t="s">
        <v>367</v>
      </c>
      <c r="N1544" s="2010">
        <v>10.07</v>
      </c>
      <c r="O1544">
        <f t="shared" si="48"/>
        <v>3</v>
      </c>
      <c r="P1544" s="2015">
        <v>0.64339560185185185</v>
      </c>
    </row>
    <row r="1545" spans="1:16" x14ac:dyDescent="0.25">
      <c r="A1545" t="str">
        <f t="shared" si="49"/>
        <v>03-10</v>
      </c>
      <c r="B1545" s="2009">
        <v>10</v>
      </c>
      <c r="C1545" s="2009"/>
      <c r="J1545" t="s">
        <v>130</v>
      </c>
      <c r="K1545" t="s">
        <v>899</v>
      </c>
      <c r="L1545" t="s">
        <v>2402</v>
      </c>
      <c r="M1545" t="s">
        <v>1365</v>
      </c>
      <c r="N1545" s="2010">
        <v>10.199999999999999</v>
      </c>
      <c r="O1545">
        <f t="shared" si="48"/>
        <v>3</v>
      </c>
      <c r="P1545" s="2015">
        <v>0.64339791666666668</v>
      </c>
    </row>
    <row r="1546" spans="1:16" x14ac:dyDescent="0.25">
      <c r="A1546" t="str">
        <f t="shared" si="49"/>
        <v>03-35</v>
      </c>
      <c r="B1546" s="2009">
        <v>35</v>
      </c>
      <c r="C1546" s="2009"/>
      <c r="J1546" t="s">
        <v>130</v>
      </c>
      <c r="K1546" t="s">
        <v>899</v>
      </c>
      <c r="L1546" t="s">
        <v>2403</v>
      </c>
      <c r="M1546" t="s">
        <v>367</v>
      </c>
      <c r="N1546" s="2010">
        <v>10.07</v>
      </c>
      <c r="O1546">
        <f t="shared" si="48"/>
        <v>3</v>
      </c>
      <c r="P1546" s="2015">
        <v>0.64341944444444443</v>
      </c>
    </row>
    <row r="1547" spans="1:16" x14ac:dyDescent="0.25">
      <c r="A1547" t="str">
        <f t="shared" si="49"/>
        <v>03-19</v>
      </c>
      <c r="B1547" s="2009">
        <v>19</v>
      </c>
      <c r="C1547" s="2009"/>
      <c r="J1547" t="s">
        <v>130</v>
      </c>
      <c r="K1547" t="s">
        <v>899</v>
      </c>
      <c r="L1547" t="s">
        <v>2404</v>
      </c>
      <c r="M1547" t="s">
        <v>502</v>
      </c>
      <c r="N1547" s="2010">
        <v>9.85</v>
      </c>
      <c r="O1547">
        <f t="shared" si="48"/>
        <v>3</v>
      </c>
      <c r="P1547" s="2015">
        <v>0.6435298611111111</v>
      </c>
    </row>
    <row r="1548" spans="1:16" x14ac:dyDescent="0.25">
      <c r="A1548" t="str">
        <f t="shared" si="49"/>
        <v>03-25</v>
      </c>
      <c r="B1548" s="2009">
        <v>25</v>
      </c>
      <c r="C1548" s="2009"/>
      <c r="J1548" t="s">
        <v>130</v>
      </c>
      <c r="K1548" t="s">
        <v>899</v>
      </c>
      <c r="L1548" t="s">
        <v>2405</v>
      </c>
      <c r="M1548" t="s">
        <v>370</v>
      </c>
      <c r="N1548" s="2010">
        <v>9.93</v>
      </c>
      <c r="O1548">
        <f t="shared" si="48"/>
        <v>3</v>
      </c>
      <c r="P1548" s="2015">
        <v>0.64355347222222226</v>
      </c>
    </row>
    <row r="1549" spans="1:16" x14ac:dyDescent="0.25">
      <c r="A1549" t="str">
        <f t="shared" si="49"/>
        <v>03-29</v>
      </c>
      <c r="B1549" s="2009">
        <v>29</v>
      </c>
      <c r="C1549" s="2009"/>
      <c r="J1549" t="s">
        <v>130</v>
      </c>
      <c r="K1549" t="s">
        <v>899</v>
      </c>
      <c r="L1549" t="s">
        <v>2406</v>
      </c>
      <c r="M1549" t="s">
        <v>450</v>
      </c>
      <c r="N1549" s="2010">
        <v>9.8000000000000007</v>
      </c>
      <c r="O1549">
        <f t="shared" si="48"/>
        <v>3</v>
      </c>
      <c r="P1549" s="2015">
        <v>0.64356979166666661</v>
      </c>
    </row>
    <row r="1550" spans="1:16" x14ac:dyDescent="0.25">
      <c r="A1550" t="str">
        <f t="shared" si="49"/>
        <v>03-15</v>
      </c>
      <c r="B1550" s="2009">
        <v>15</v>
      </c>
      <c r="C1550" s="2009"/>
      <c r="J1550" t="s">
        <v>130</v>
      </c>
      <c r="K1550" t="s">
        <v>899</v>
      </c>
      <c r="L1550" t="s">
        <v>2407</v>
      </c>
      <c r="M1550" t="s">
        <v>378</v>
      </c>
      <c r="N1550" s="2010">
        <v>9.98</v>
      </c>
      <c r="O1550">
        <f t="shared" si="48"/>
        <v>3</v>
      </c>
      <c r="P1550" s="2015">
        <v>0.64357303240740737</v>
      </c>
    </row>
    <row r="1551" spans="1:16" x14ac:dyDescent="0.25">
      <c r="A1551" t="str">
        <f t="shared" si="49"/>
        <v>03-22</v>
      </c>
      <c r="B1551" s="2009">
        <v>22</v>
      </c>
      <c r="C1551" s="2009"/>
      <c r="J1551" t="s">
        <v>130</v>
      </c>
      <c r="K1551" t="s">
        <v>899</v>
      </c>
      <c r="L1551" t="s">
        <v>2408</v>
      </c>
      <c r="M1551" t="s">
        <v>378</v>
      </c>
      <c r="N1551" s="2010">
        <v>9.98</v>
      </c>
      <c r="O1551">
        <f t="shared" si="48"/>
        <v>3</v>
      </c>
      <c r="P1551" s="2015">
        <v>0.64358530092592592</v>
      </c>
    </row>
    <row r="1552" spans="1:16" x14ac:dyDescent="0.25">
      <c r="A1552" t="str">
        <f t="shared" si="49"/>
        <v>03-21</v>
      </c>
      <c r="B1552" s="2009">
        <v>21</v>
      </c>
      <c r="C1552" s="2009"/>
      <c r="J1552" t="s">
        <v>130</v>
      </c>
      <c r="K1552" t="s">
        <v>899</v>
      </c>
      <c r="L1552" t="s">
        <v>2409</v>
      </c>
      <c r="M1552" t="s">
        <v>555</v>
      </c>
      <c r="N1552" s="2010">
        <v>9.76</v>
      </c>
      <c r="O1552">
        <f t="shared" si="48"/>
        <v>3</v>
      </c>
      <c r="P1552" s="2015">
        <v>0.64358645833333339</v>
      </c>
    </row>
    <row r="1553" spans="1:16" x14ac:dyDescent="0.25">
      <c r="A1553" t="str">
        <f t="shared" si="49"/>
        <v>03-69</v>
      </c>
      <c r="B1553" s="2009">
        <v>69</v>
      </c>
      <c r="C1553" s="2009"/>
      <c r="J1553" t="s">
        <v>130</v>
      </c>
      <c r="K1553" t="s">
        <v>899</v>
      </c>
      <c r="L1553" t="s">
        <v>2410</v>
      </c>
      <c r="M1553" t="s">
        <v>502</v>
      </c>
      <c r="N1553" s="2010">
        <v>9.85</v>
      </c>
      <c r="O1553">
        <f t="shared" si="48"/>
        <v>3</v>
      </c>
      <c r="P1553" s="2015">
        <v>0.6435905092592592</v>
      </c>
    </row>
    <row r="1554" spans="1:16" x14ac:dyDescent="0.25">
      <c r="A1554" t="str">
        <f t="shared" si="49"/>
        <v>03-68</v>
      </c>
      <c r="B1554" s="2009">
        <v>68</v>
      </c>
      <c r="C1554" s="2009"/>
      <c r="J1554" t="s">
        <v>130</v>
      </c>
      <c r="K1554" t="s">
        <v>899</v>
      </c>
      <c r="L1554" t="s">
        <v>2411</v>
      </c>
      <c r="M1554" t="s">
        <v>373</v>
      </c>
      <c r="N1554" s="2010">
        <v>10.11</v>
      </c>
      <c r="O1554">
        <f t="shared" si="48"/>
        <v>3</v>
      </c>
      <c r="P1554" s="2015">
        <v>0.64359456018518524</v>
      </c>
    </row>
    <row r="1555" spans="1:16" x14ac:dyDescent="0.25">
      <c r="A1555" t="str">
        <f t="shared" si="49"/>
        <v>03-32</v>
      </c>
      <c r="B1555" s="2009">
        <v>32</v>
      </c>
      <c r="C1555" s="2009"/>
      <c r="J1555" t="s">
        <v>130</v>
      </c>
      <c r="K1555" t="s">
        <v>899</v>
      </c>
      <c r="L1555" t="s">
        <v>2412</v>
      </c>
      <c r="M1555" t="s">
        <v>281</v>
      </c>
      <c r="N1555" s="2010">
        <v>9.9600000000000009</v>
      </c>
      <c r="O1555">
        <f t="shared" si="48"/>
        <v>3</v>
      </c>
      <c r="P1555" s="2015">
        <v>0.64360208333333335</v>
      </c>
    </row>
    <row r="1556" spans="1:16" x14ac:dyDescent="0.25">
      <c r="A1556" t="str">
        <f t="shared" si="49"/>
        <v>03-77</v>
      </c>
      <c r="B1556" s="2009">
        <v>77</v>
      </c>
      <c r="C1556" s="2009"/>
      <c r="J1556" t="s">
        <v>130</v>
      </c>
      <c r="K1556" t="s">
        <v>899</v>
      </c>
      <c r="L1556" t="s">
        <v>2413</v>
      </c>
      <c r="M1556" t="s">
        <v>281</v>
      </c>
      <c r="N1556" s="2010">
        <v>9.9600000000000009</v>
      </c>
      <c r="O1556">
        <f t="shared" si="48"/>
        <v>3</v>
      </c>
      <c r="P1556" s="2015">
        <v>0.64360798611111114</v>
      </c>
    </row>
    <row r="1557" spans="1:16" x14ac:dyDescent="0.25">
      <c r="A1557" t="str">
        <f t="shared" si="49"/>
        <v>03-89</v>
      </c>
      <c r="B1557" s="2009">
        <v>89</v>
      </c>
      <c r="C1557" s="2009"/>
      <c r="J1557" t="s">
        <v>130</v>
      </c>
      <c r="K1557" t="s">
        <v>899</v>
      </c>
      <c r="L1557" t="s">
        <v>2414</v>
      </c>
      <c r="M1557" t="s">
        <v>287</v>
      </c>
      <c r="N1557" s="2010">
        <v>9.7799999999999994</v>
      </c>
      <c r="O1557">
        <f t="shared" si="48"/>
        <v>3</v>
      </c>
      <c r="P1557" s="2015">
        <v>0.64365532407407411</v>
      </c>
    </row>
    <row r="1558" spans="1:16" x14ac:dyDescent="0.25">
      <c r="A1558" t="str">
        <f t="shared" si="49"/>
        <v>03-83</v>
      </c>
      <c r="B1558" s="2009">
        <v>83</v>
      </c>
      <c r="C1558" s="2009"/>
      <c r="J1558" t="s">
        <v>130</v>
      </c>
      <c r="K1558" t="s">
        <v>899</v>
      </c>
      <c r="L1558" t="s">
        <v>2415</v>
      </c>
      <c r="M1558" t="s">
        <v>370</v>
      </c>
      <c r="N1558" s="2010">
        <v>9.93</v>
      </c>
      <c r="O1558">
        <f t="shared" si="48"/>
        <v>3</v>
      </c>
      <c r="P1558" s="2015">
        <v>0.64366655092592595</v>
      </c>
    </row>
    <row r="1559" spans="1:16" x14ac:dyDescent="0.25">
      <c r="A1559" t="str">
        <f t="shared" si="49"/>
        <v>03-34</v>
      </c>
      <c r="B1559" s="2009">
        <v>34</v>
      </c>
      <c r="C1559" s="2009"/>
      <c r="J1559" t="s">
        <v>130</v>
      </c>
      <c r="K1559" t="s">
        <v>899</v>
      </c>
      <c r="L1559" t="s">
        <v>2416</v>
      </c>
      <c r="M1559" t="s">
        <v>278</v>
      </c>
      <c r="N1559" s="2010">
        <v>10.039999999999999</v>
      </c>
      <c r="O1559">
        <f t="shared" si="48"/>
        <v>3</v>
      </c>
      <c r="P1559" s="2015">
        <v>0.6436774305555556</v>
      </c>
    </row>
    <row r="1560" spans="1:16" x14ac:dyDescent="0.25">
      <c r="A1560" t="str">
        <f t="shared" si="49"/>
        <v>03-59</v>
      </c>
      <c r="B1560" s="2009">
        <v>59</v>
      </c>
      <c r="C1560" s="2009"/>
      <c r="J1560" t="s">
        <v>130</v>
      </c>
      <c r="K1560" t="s">
        <v>899</v>
      </c>
      <c r="L1560" t="s">
        <v>2417</v>
      </c>
      <c r="M1560" t="s">
        <v>440</v>
      </c>
      <c r="N1560" s="2010">
        <v>10</v>
      </c>
      <c r="O1560">
        <f t="shared" si="48"/>
        <v>3</v>
      </c>
      <c r="P1560" s="2015">
        <v>0.64368993055555557</v>
      </c>
    </row>
    <row r="1561" spans="1:16" x14ac:dyDescent="0.25">
      <c r="A1561" t="str">
        <f t="shared" si="49"/>
        <v>03-45</v>
      </c>
      <c r="B1561" s="2009">
        <v>45</v>
      </c>
      <c r="C1561" s="2009"/>
      <c r="J1561" t="s">
        <v>130</v>
      </c>
      <c r="K1561" t="s">
        <v>899</v>
      </c>
      <c r="L1561" t="s">
        <v>2418</v>
      </c>
      <c r="M1561" t="s">
        <v>367</v>
      </c>
      <c r="N1561" s="2010">
        <v>10.07</v>
      </c>
      <c r="O1561">
        <f t="shared" si="48"/>
        <v>3</v>
      </c>
      <c r="P1561" s="2015">
        <v>0.64371828703703704</v>
      </c>
    </row>
    <row r="1562" spans="1:16" x14ac:dyDescent="0.25">
      <c r="A1562" t="str">
        <f t="shared" si="49"/>
        <v>03-57</v>
      </c>
      <c r="B1562" s="2009">
        <v>57</v>
      </c>
      <c r="C1562" s="2009"/>
      <c r="J1562" t="s">
        <v>130</v>
      </c>
      <c r="K1562" t="s">
        <v>899</v>
      </c>
      <c r="L1562" t="s">
        <v>2419</v>
      </c>
      <c r="M1562" t="s">
        <v>291</v>
      </c>
      <c r="N1562" s="2010">
        <v>9.74</v>
      </c>
      <c r="O1562">
        <f t="shared" si="48"/>
        <v>3</v>
      </c>
      <c r="P1562" s="2015">
        <v>0.64372881944444449</v>
      </c>
    </row>
    <row r="1563" spans="1:16" x14ac:dyDescent="0.25">
      <c r="A1563" t="str">
        <f t="shared" si="49"/>
        <v>03-84</v>
      </c>
      <c r="B1563" s="2009">
        <v>84</v>
      </c>
      <c r="C1563" s="2009"/>
      <c r="J1563" t="s">
        <v>130</v>
      </c>
      <c r="K1563" t="s">
        <v>899</v>
      </c>
      <c r="L1563" t="s">
        <v>2420</v>
      </c>
      <c r="M1563" t="s">
        <v>295</v>
      </c>
      <c r="N1563" s="2010">
        <v>9.59</v>
      </c>
      <c r="O1563">
        <f t="shared" si="48"/>
        <v>3</v>
      </c>
      <c r="P1563" s="2015">
        <v>0.6437987268518518</v>
      </c>
    </row>
    <row r="1564" spans="1:16" x14ac:dyDescent="0.25">
      <c r="A1564" t="str">
        <f t="shared" si="49"/>
        <v>03-66</v>
      </c>
      <c r="B1564" s="2009">
        <v>66</v>
      </c>
      <c r="C1564" s="2009"/>
      <c r="J1564" t="s">
        <v>130</v>
      </c>
      <c r="K1564" t="s">
        <v>899</v>
      </c>
      <c r="L1564" t="s">
        <v>2421</v>
      </c>
      <c r="M1564" t="s">
        <v>291</v>
      </c>
      <c r="N1564" s="2010">
        <v>9.74</v>
      </c>
      <c r="O1564">
        <f t="shared" si="48"/>
        <v>3</v>
      </c>
      <c r="P1564" s="2015">
        <v>0.64382916666666667</v>
      </c>
    </row>
    <row r="1565" spans="1:16" x14ac:dyDescent="0.25">
      <c r="A1565" t="str">
        <f t="shared" si="49"/>
        <v>03-28</v>
      </c>
      <c r="B1565" s="2009">
        <v>28</v>
      </c>
      <c r="C1565" s="2009"/>
      <c r="J1565" t="s">
        <v>130</v>
      </c>
      <c r="K1565" t="s">
        <v>899</v>
      </c>
      <c r="L1565" t="s">
        <v>2422</v>
      </c>
      <c r="M1565" t="s">
        <v>1407</v>
      </c>
      <c r="N1565" s="2010">
        <v>9.49</v>
      </c>
      <c r="O1565">
        <f t="shared" si="48"/>
        <v>3</v>
      </c>
      <c r="P1565" s="2015">
        <v>0.64384062500000006</v>
      </c>
    </row>
    <row r="1566" spans="1:16" x14ac:dyDescent="0.25">
      <c r="A1566" t="str">
        <f t="shared" si="49"/>
        <v>03-92</v>
      </c>
      <c r="B1566" s="2009">
        <v>92</v>
      </c>
      <c r="C1566" s="2009"/>
      <c r="J1566" t="s">
        <v>130</v>
      </c>
      <c r="K1566" t="s">
        <v>899</v>
      </c>
      <c r="L1566" t="s">
        <v>2423</v>
      </c>
      <c r="M1566" t="s">
        <v>295</v>
      </c>
      <c r="N1566" s="2010">
        <v>9.59</v>
      </c>
      <c r="O1566">
        <f t="shared" si="48"/>
        <v>3</v>
      </c>
      <c r="P1566" s="2015">
        <v>0.6438483796296296</v>
      </c>
    </row>
    <row r="1567" spans="1:16" x14ac:dyDescent="0.25">
      <c r="A1567" t="str">
        <f t="shared" si="49"/>
        <v>03-70</v>
      </c>
      <c r="B1567" s="2009">
        <v>70</v>
      </c>
      <c r="C1567" s="2009"/>
      <c r="J1567" t="s">
        <v>130</v>
      </c>
      <c r="K1567" t="s">
        <v>899</v>
      </c>
      <c r="L1567" t="s">
        <v>2424</v>
      </c>
      <c r="M1567" t="s">
        <v>446</v>
      </c>
      <c r="N1567" s="2010">
        <v>9.6999999999999993</v>
      </c>
      <c r="O1567">
        <f t="shared" si="48"/>
        <v>3</v>
      </c>
      <c r="P1567" s="2015">
        <v>0.64385428240740739</v>
      </c>
    </row>
    <row r="1568" spans="1:16" x14ac:dyDescent="0.25">
      <c r="A1568" t="str">
        <f t="shared" si="49"/>
        <v>03-72</v>
      </c>
      <c r="B1568" s="2009">
        <v>72</v>
      </c>
      <c r="C1568" s="2009"/>
      <c r="J1568" t="s">
        <v>130</v>
      </c>
      <c r="K1568" t="s">
        <v>899</v>
      </c>
      <c r="L1568" t="s">
        <v>2425</v>
      </c>
      <c r="M1568" t="s">
        <v>293</v>
      </c>
      <c r="N1568" s="2010">
        <v>9.68</v>
      </c>
      <c r="O1568">
        <f t="shared" si="48"/>
        <v>3</v>
      </c>
      <c r="P1568" s="2015">
        <v>0.64387465277777778</v>
      </c>
    </row>
    <row r="1569" spans="1:16" x14ac:dyDescent="0.25">
      <c r="A1569" t="str">
        <f t="shared" si="49"/>
        <v>03-49</v>
      </c>
      <c r="B1569" s="2009">
        <v>49</v>
      </c>
      <c r="C1569" s="2009"/>
      <c r="J1569" t="s">
        <v>130</v>
      </c>
      <c r="K1569" t="s">
        <v>899</v>
      </c>
      <c r="L1569" t="s">
        <v>2426</v>
      </c>
      <c r="M1569" t="s">
        <v>291</v>
      </c>
      <c r="N1569" s="2010">
        <v>9.74</v>
      </c>
      <c r="O1569">
        <f t="shared" si="48"/>
        <v>3</v>
      </c>
      <c r="P1569" s="2015">
        <v>0.64388738425925929</v>
      </c>
    </row>
    <row r="1570" spans="1:16" x14ac:dyDescent="0.25">
      <c r="A1570" t="str">
        <f t="shared" si="49"/>
        <v>03-93</v>
      </c>
      <c r="B1570" s="2009">
        <v>93</v>
      </c>
      <c r="C1570" s="2009"/>
      <c r="J1570" t="s">
        <v>130</v>
      </c>
      <c r="K1570" t="s">
        <v>899</v>
      </c>
      <c r="L1570" t="s">
        <v>2427</v>
      </c>
      <c r="M1570" t="s">
        <v>555</v>
      </c>
      <c r="N1570" s="2010">
        <v>9.76</v>
      </c>
      <c r="O1570">
        <f t="shared" si="48"/>
        <v>3</v>
      </c>
      <c r="P1570" s="2015">
        <v>0.64392546296296294</v>
      </c>
    </row>
    <row r="1571" spans="1:16" x14ac:dyDescent="0.25">
      <c r="A1571" t="str">
        <f t="shared" si="49"/>
        <v>03-58</v>
      </c>
      <c r="B1571" s="2009">
        <v>58</v>
      </c>
      <c r="C1571" s="2009"/>
      <c r="J1571" t="s">
        <v>130</v>
      </c>
      <c r="K1571" t="s">
        <v>899</v>
      </c>
      <c r="L1571" t="s">
        <v>2428</v>
      </c>
      <c r="M1571" t="s">
        <v>293</v>
      </c>
      <c r="N1571" s="2010">
        <v>9.68</v>
      </c>
      <c r="O1571">
        <f t="shared" si="48"/>
        <v>3</v>
      </c>
      <c r="P1571" s="2015">
        <v>0.64394143518518521</v>
      </c>
    </row>
    <row r="1572" spans="1:16" x14ac:dyDescent="0.25">
      <c r="A1572" t="str">
        <f t="shared" si="49"/>
        <v>03-61</v>
      </c>
      <c r="B1572" s="2009">
        <v>61</v>
      </c>
      <c r="C1572" s="2009"/>
      <c r="J1572" t="s">
        <v>130</v>
      </c>
      <c r="K1572" t="s">
        <v>899</v>
      </c>
      <c r="L1572" t="s">
        <v>2429</v>
      </c>
      <c r="M1572" t="s">
        <v>385</v>
      </c>
      <c r="N1572" s="2010">
        <v>9.64</v>
      </c>
      <c r="O1572">
        <f t="shared" si="48"/>
        <v>3</v>
      </c>
      <c r="P1572" s="2015">
        <v>0.64396990740740734</v>
      </c>
    </row>
    <row r="1573" spans="1:16" x14ac:dyDescent="0.25">
      <c r="A1573" t="str">
        <f t="shared" si="49"/>
        <v>03-56</v>
      </c>
      <c r="B1573" s="2009">
        <v>56</v>
      </c>
      <c r="C1573" s="2009"/>
      <c r="J1573" t="s">
        <v>130</v>
      </c>
      <c r="K1573" t="s">
        <v>899</v>
      </c>
      <c r="L1573" t="s">
        <v>2430</v>
      </c>
      <c r="M1573" t="s">
        <v>389</v>
      </c>
      <c r="N1573" s="2010">
        <v>9.5500000000000007</v>
      </c>
      <c r="O1573">
        <f t="shared" si="48"/>
        <v>3</v>
      </c>
      <c r="P1573" s="2015">
        <v>0.64402650462962963</v>
      </c>
    </row>
    <row r="1574" spans="1:16" x14ac:dyDescent="0.25">
      <c r="A1574" t="str">
        <f t="shared" si="49"/>
        <v>03-94</v>
      </c>
      <c r="B1574" s="2009">
        <v>94</v>
      </c>
      <c r="C1574" s="2009"/>
      <c r="J1574" t="s">
        <v>130</v>
      </c>
      <c r="K1574" t="s">
        <v>899</v>
      </c>
      <c r="L1574" t="s">
        <v>2431</v>
      </c>
      <c r="M1574" t="s">
        <v>448</v>
      </c>
      <c r="N1574" s="2010">
        <v>9.5299999999999994</v>
      </c>
      <c r="O1574">
        <f t="shared" si="48"/>
        <v>3</v>
      </c>
      <c r="P1574" s="2015">
        <v>0.64403333333333335</v>
      </c>
    </row>
    <row r="1575" spans="1:16" x14ac:dyDescent="0.25">
      <c r="A1575" t="str">
        <f t="shared" si="49"/>
        <v>03-65</v>
      </c>
      <c r="B1575" s="2009">
        <v>65</v>
      </c>
      <c r="C1575" s="2009"/>
      <c r="J1575" t="s">
        <v>130</v>
      </c>
      <c r="K1575" t="s">
        <v>899</v>
      </c>
      <c r="L1575" t="s">
        <v>2432</v>
      </c>
      <c r="M1575" t="s">
        <v>389</v>
      </c>
      <c r="N1575" s="2010">
        <v>9.5500000000000007</v>
      </c>
      <c r="O1575">
        <f t="shared" si="48"/>
        <v>3</v>
      </c>
      <c r="P1575" s="2015">
        <v>0.64405752314814813</v>
      </c>
    </row>
    <row r="1576" spans="1:16" x14ac:dyDescent="0.25">
      <c r="A1576" t="str">
        <f t="shared" si="49"/>
        <v>03-36</v>
      </c>
      <c r="B1576" s="2009">
        <v>36</v>
      </c>
      <c r="C1576" s="2009"/>
      <c r="J1576" t="s">
        <v>130</v>
      </c>
      <c r="K1576" t="s">
        <v>899</v>
      </c>
      <c r="L1576" t="s">
        <v>2433</v>
      </c>
      <c r="M1576" t="s">
        <v>461</v>
      </c>
      <c r="N1576" s="2010">
        <v>9.39</v>
      </c>
      <c r="O1576">
        <f t="shared" si="48"/>
        <v>3</v>
      </c>
      <c r="P1576" s="2015">
        <v>0.64408402777777785</v>
      </c>
    </row>
    <row r="1577" spans="1:16" x14ac:dyDescent="0.25">
      <c r="A1577" t="str">
        <f t="shared" si="49"/>
        <v>03-27</v>
      </c>
      <c r="B1577" s="2009">
        <v>27</v>
      </c>
      <c r="C1577" s="2009"/>
      <c r="J1577" t="s">
        <v>130</v>
      </c>
      <c r="K1577" t="s">
        <v>899</v>
      </c>
      <c r="L1577" t="s">
        <v>2434</v>
      </c>
      <c r="M1577" t="s">
        <v>302</v>
      </c>
      <c r="N1577" s="2010">
        <v>9.41</v>
      </c>
      <c r="O1577">
        <f t="shared" si="48"/>
        <v>3</v>
      </c>
      <c r="P1577" s="2015">
        <v>0.64409062500000003</v>
      </c>
    </row>
    <row r="1578" spans="1:16" x14ac:dyDescent="0.25">
      <c r="A1578" t="str">
        <f t="shared" si="49"/>
        <v>03-30</v>
      </c>
      <c r="B1578" s="2009">
        <v>30</v>
      </c>
      <c r="C1578" s="2009"/>
      <c r="J1578" t="s">
        <v>130</v>
      </c>
      <c r="K1578" t="s">
        <v>899</v>
      </c>
      <c r="L1578" t="s">
        <v>2435</v>
      </c>
      <c r="M1578" t="s">
        <v>448</v>
      </c>
      <c r="N1578" s="2010">
        <v>9.5299999999999994</v>
      </c>
      <c r="O1578">
        <f t="shared" si="48"/>
        <v>3</v>
      </c>
      <c r="P1578" s="2015">
        <v>0.64409479166666672</v>
      </c>
    </row>
    <row r="1579" spans="1:16" x14ac:dyDescent="0.25">
      <c r="A1579" t="str">
        <f t="shared" si="49"/>
        <v>03-26</v>
      </c>
      <c r="B1579" s="2009">
        <v>26</v>
      </c>
      <c r="C1579" s="2009"/>
      <c r="J1579" t="s">
        <v>130</v>
      </c>
      <c r="K1579" t="s">
        <v>899</v>
      </c>
      <c r="L1579" t="s">
        <v>2436</v>
      </c>
      <c r="M1579" t="s">
        <v>300</v>
      </c>
      <c r="N1579" s="2010">
        <v>9.4499999999999993</v>
      </c>
      <c r="O1579">
        <f t="shared" si="48"/>
        <v>3</v>
      </c>
      <c r="P1579" s="2015">
        <v>0.64411018518518526</v>
      </c>
    </row>
    <row r="1580" spans="1:16" x14ac:dyDescent="0.25">
      <c r="A1580" t="str">
        <f t="shared" si="49"/>
        <v>03-42</v>
      </c>
      <c r="B1580" s="2009">
        <v>42</v>
      </c>
      <c r="C1580" s="2009"/>
      <c r="J1580" t="s">
        <v>130</v>
      </c>
      <c r="K1580" t="s">
        <v>899</v>
      </c>
      <c r="L1580" t="s">
        <v>2437</v>
      </c>
      <c r="M1580" t="s">
        <v>468</v>
      </c>
      <c r="N1580" s="2010">
        <v>9.18</v>
      </c>
      <c r="O1580">
        <f t="shared" si="48"/>
        <v>3</v>
      </c>
      <c r="P1580" s="2015">
        <v>0.6441648148148148</v>
      </c>
    </row>
    <row r="1581" spans="1:16" x14ac:dyDescent="0.25">
      <c r="A1581" t="str">
        <f t="shared" si="49"/>
        <v>03-52</v>
      </c>
      <c r="B1581" s="2009">
        <v>52</v>
      </c>
      <c r="C1581" s="2009"/>
      <c r="J1581" t="s">
        <v>130</v>
      </c>
      <c r="K1581" t="s">
        <v>899</v>
      </c>
      <c r="L1581" t="s">
        <v>2438</v>
      </c>
      <c r="M1581" t="s">
        <v>300</v>
      </c>
      <c r="N1581" s="2010">
        <v>9.4499999999999993</v>
      </c>
      <c r="O1581">
        <f t="shared" si="48"/>
        <v>3</v>
      </c>
      <c r="P1581" s="2015">
        <v>0.64417083333333336</v>
      </c>
    </row>
    <row r="1582" spans="1:16" x14ac:dyDescent="0.25">
      <c r="A1582" t="str">
        <f t="shared" si="49"/>
        <v>03-95</v>
      </c>
      <c r="B1582" s="2009">
        <v>95</v>
      </c>
      <c r="C1582" s="2009"/>
      <c r="J1582" t="s">
        <v>130</v>
      </c>
      <c r="K1582" t="s">
        <v>899</v>
      </c>
      <c r="L1582" t="s">
        <v>2439</v>
      </c>
      <c r="M1582" t="s">
        <v>1297</v>
      </c>
      <c r="N1582" s="2010">
        <v>9.2200000000000006</v>
      </c>
      <c r="O1582">
        <f t="shared" si="48"/>
        <v>3</v>
      </c>
      <c r="P1582" s="2015">
        <v>0.64418113425925927</v>
      </c>
    </row>
    <row r="1583" spans="1:16" x14ac:dyDescent="0.25">
      <c r="A1583" t="str">
        <f t="shared" si="49"/>
        <v>03-55</v>
      </c>
      <c r="B1583" s="2009">
        <v>55</v>
      </c>
      <c r="C1583" s="2009"/>
      <c r="J1583" t="s">
        <v>130</v>
      </c>
      <c r="K1583" t="s">
        <v>899</v>
      </c>
      <c r="L1583" t="s">
        <v>2440</v>
      </c>
      <c r="M1583" t="s">
        <v>406</v>
      </c>
      <c r="N1583" s="2010">
        <v>9.3000000000000007</v>
      </c>
      <c r="O1583">
        <f t="shared" si="48"/>
        <v>3</v>
      </c>
      <c r="P1583" s="2015">
        <v>0.6441993055555556</v>
      </c>
    </row>
    <row r="1584" spans="1:16" x14ac:dyDescent="0.25">
      <c r="A1584" t="str">
        <f t="shared" si="49"/>
        <v>03-67</v>
      </c>
      <c r="B1584" s="2009">
        <v>67</v>
      </c>
      <c r="C1584" s="2009"/>
      <c r="J1584" t="s">
        <v>130</v>
      </c>
      <c r="K1584" t="s">
        <v>899</v>
      </c>
      <c r="L1584" t="s">
        <v>2441</v>
      </c>
      <c r="M1584" t="s">
        <v>1297</v>
      </c>
      <c r="N1584" s="2010">
        <v>9.2200000000000006</v>
      </c>
      <c r="O1584">
        <f t="shared" si="48"/>
        <v>3</v>
      </c>
      <c r="P1584" s="2015">
        <v>0.64421736111111116</v>
      </c>
    </row>
    <row r="1585" spans="1:16" x14ac:dyDescent="0.25">
      <c r="A1585" t="str">
        <f t="shared" si="49"/>
        <v>03-50</v>
      </c>
      <c r="B1585" s="2009">
        <v>50</v>
      </c>
      <c r="C1585" s="2009"/>
      <c r="J1585" t="s">
        <v>130</v>
      </c>
      <c r="K1585" t="s">
        <v>899</v>
      </c>
      <c r="L1585" t="s">
        <v>2442</v>
      </c>
      <c r="M1585" t="s">
        <v>306</v>
      </c>
      <c r="N1585" s="2010">
        <v>9.3800000000000008</v>
      </c>
      <c r="O1585">
        <f t="shared" si="48"/>
        <v>3</v>
      </c>
      <c r="P1585" s="2015">
        <v>0.644246875</v>
      </c>
    </row>
    <row r="1586" spans="1:16" x14ac:dyDescent="0.25">
      <c r="A1586" t="str">
        <f t="shared" si="49"/>
        <v>03-46</v>
      </c>
      <c r="B1586" s="2009">
        <v>46</v>
      </c>
      <c r="C1586" s="2009"/>
      <c r="J1586" t="s">
        <v>130</v>
      </c>
      <c r="K1586" t="s">
        <v>899</v>
      </c>
      <c r="L1586" t="s">
        <v>2443</v>
      </c>
      <c r="M1586" t="s">
        <v>312</v>
      </c>
      <c r="N1586" s="2010">
        <v>9.24</v>
      </c>
      <c r="O1586">
        <f t="shared" si="48"/>
        <v>3</v>
      </c>
      <c r="P1586" s="2015">
        <v>0.64427071759259258</v>
      </c>
    </row>
    <row r="1587" spans="1:16" x14ac:dyDescent="0.25">
      <c r="A1587" t="str">
        <f t="shared" si="49"/>
        <v>03-90</v>
      </c>
      <c r="B1587" s="2009">
        <v>90</v>
      </c>
      <c r="C1587" s="2009"/>
      <c r="J1587" t="s">
        <v>130</v>
      </c>
      <c r="K1587" t="s">
        <v>899</v>
      </c>
      <c r="L1587" t="s">
        <v>2444</v>
      </c>
      <c r="M1587" t="s">
        <v>316</v>
      </c>
      <c r="N1587" s="2010">
        <v>9.11</v>
      </c>
      <c r="O1587">
        <f t="shared" si="48"/>
        <v>3</v>
      </c>
      <c r="P1587" s="2015">
        <v>0.64429826388888889</v>
      </c>
    </row>
    <row r="1588" spans="1:16" x14ac:dyDescent="0.25">
      <c r="A1588" t="str">
        <f t="shared" si="49"/>
        <v>03-81</v>
      </c>
      <c r="B1588" s="2009">
        <v>81</v>
      </c>
      <c r="C1588" s="2009"/>
      <c r="J1588" t="s">
        <v>130</v>
      </c>
      <c r="K1588" t="s">
        <v>899</v>
      </c>
      <c r="L1588" t="s">
        <v>2445</v>
      </c>
      <c r="M1588" t="s">
        <v>316</v>
      </c>
      <c r="N1588" s="2010">
        <v>9.11</v>
      </c>
      <c r="O1588">
        <f t="shared" si="48"/>
        <v>3</v>
      </c>
      <c r="P1588" s="2015">
        <v>0.64430752314814821</v>
      </c>
    </row>
    <row r="1589" spans="1:16" x14ac:dyDescent="0.25">
      <c r="A1589" t="str">
        <f t="shared" si="49"/>
        <v>03-87</v>
      </c>
      <c r="B1589" s="2009">
        <v>87</v>
      </c>
      <c r="C1589" s="2009"/>
      <c r="J1589" t="s">
        <v>130</v>
      </c>
      <c r="K1589" t="s">
        <v>899</v>
      </c>
      <c r="L1589" t="s">
        <v>2446</v>
      </c>
      <c r="M1589" t="s">
        <v>310</v>
      </c>
      <c r="N1589" s="2010">
        <v>9.2799999999999994</v>
      </c>
      <c r="O1589">
        <f t="shared" si="48"/>
        <v>3</v>
      </c>
      <c r="P1589" s="2015">
        <v>0.64432349537037037</v>
      </c>
    </row>
    <row r="1590" spans="1:16" x14ac:dyDescent="0.25">
      <c r="A1590" t="str">
        <f t="shared" si="49"/>
        <v>03-91</v>
      </c>
      <c r="B1590" s="2009">
        <v>91</v>
      </c>
      <c r="C1590" s="2009"/>
      <c r="J1590" t="s">
        <v>130</v>
      </c>
      <c r="K1590" t="s">
        <v>899</v>
      </c>
      <c r="L1590" t="s">
        <v>2447</v>
      </c>
      <c r="M1590" t="s">
        <v>406</v>
      </c>
      <c r="N1590" s="2010">
        <v>9.3000000000000007</v>
      </c>
      <c r="O1590">
        <f t="shared" si="48"/>
        <v>3</v>
      </c>
      <c r="P1590" s="2015">
        <v>0.64433229166666661</v>
      </c>
    </row>
    <row r="1591" spans="1:16" x14ac:dyDescent="0.25">
      <c r="A1591" t="str">
        <f t="shared" si="49"/>
        <v>03-51</v>
      </c>
      <c r="B1591" s="2009">
        <v>51</v>
      </c>
      <c r="C1591" s="2009"/>
      <c r="J1591" t="s">
        <v>130</v>
      </c>
      <c r="K1591" t="s">
        <v>899</v>
      </c>
      <c r="L1591" t="s">
        <v>2448</v>
      </c>
      <c r="M1591" t="s">
        <v>463</v>
      </c>
      <c r="N1591" s="2010">
        <v>9.15</v>
      </c>
      <c r="O1591">
        <f t="shared" si="48"/>
        <v>3</v>
      </c>
      <c r="P1591" s="2015">
        <v>0.64435416666666667</v>
      </c>
    </row>
    <row r="1592" spans="1:16" x14ac:dyDescent="0.25">
      <c r="A1592" t="str">
        <f t="shared" si="49"/>
        <v>03-44</v>
      </c>
      <c r="B1592" s="2009">
        <v>44</v>
      </c>
      <c r="C1592" s="2009"/>
      <c r="J1592" t="s">
        <v>130</v>
      </c>
      <c r="K1592" t="s">
        <v>899</v>
      </c>
      <c r="L1592" t="s">
        <v>2449</v>
      </c>
      <c r="M1592" t="s">
        <v>463</v>
      </c>
      <c r="N1592" s="2010">
        <v>9.15</v>
      </c>
      <c r="O1592">
        <f t="shared" si="48"/>
        <v>3</v>
      </c>
      <c r="P1592" s="2015">
        <v>0.64435925925925919</v>
      </c>
    </row>
    <row r="1593" spans="1:16" x14ac:dyDescent="0.25">
      <c r="A1593" t="str">
        <f t="shared" si="49"/>
        <v>03-64</v>
      </c>
      <c r="B1593" s="2009">
        <v>64</v>
      </c>
      <c r="C1593" s="2009"/>
      <c r="J1593" t="s">
        <v>130</v>
      </c>
      <c r="K1593" t="s">
        <v>899</v>
      </c>
      <c r="L1593" t="s">
        <v>2450</v>
      </c>
      <c r="M1593" t="s">
        <v>475</v>
      </c>
      <c r="N1593" s="2010">
        <v>8.98</v>
      </c>
      <c r="O1593">
        <f t="shared" si="48"/>
        <v>3</v>
      </c>
      <c r="P1593" s="2015">
        <v>0.64440949074074072</v>
      </c>
    </row>
    <row r="1594" spans="1:16" x14ac:dyDescent="0.25">
      <c r="A1594" t="str">
        <f t="shared" si="49"/>
        <v>03-39</v>
      </c>
      <c r="B1594" s="2009">
        <v>39</v>
      </c>
      <c r="C1594" s="2009"/>
      <c r="J1594" t="s">
        <v>130</v>
      </c>
      <c r="K1594" t="s">
        <v>899</v>
      </c>
      <c r="L1594" t="s">
        <v>2451</v>
      </c>
      <c r="M1594" t="s">
        <v>324</v>
      </c>
      <c r="N1594" s="2010">
        <v>9</v>
      </c>
      <c r="O1594">
        <f t="shared" ref="O1594:O1657" si="50">(J1594-1)*2+1</f>
        <v>3</v>
      </c>
      <c r="P1594" s="2015">
        <v>0.6444171296296296</v>
      </c>
    </row>
    <row r="1595" spans="1:16" x14ac:dyDescent="0.25">
      <c r="A1595" t="str">
        <f t="shared" si="49"/>
        <v>03-62</v>
      </c>
      <c r="B1595" s="2009">
        <v>62</v>
      </c>
      <c r="C1595" s="2009"/>
      <c r="J1595" t="s">
        <v>130</v>
      </c>
      <c r="K1595" t="s">
        <v>899</v>
      </c>
      <c r="L1595" t="s">
        <v>2452</v>
      </c>
      <c r="M1595" t="s">
        <v>335</v>
      </c>
      <c r="N1595" s="2010">
        <v>8.89</v>
      </c>
      <c r="O1595">
        <f t="shared" si="50"/>
        <v>3</v>
      </c>
      <c r="P1595" s="2015">
        <v>0.64443136574074067</v>
      </c>
    </row>
    <row r="1596" spans="1:16" x14ac:dyDescent="0.25">
      <c r="A1596" t="str">
        <f t="shared" si="49"/>
        <v>03-54</v>
      </c>
      <c r="B1596" s="2009">
        <v>54</v>
      </c>
      <c r="C1596" s="2009"/>
      <c r="J1596" t="s">
        <v>130</v>
      </c>
      <c r="K1596" t="s">
        <v>899</v>
      </c>
      <c r="L1596" t="s">
        <v>2453</v>
      </c>
      <c r="M1596" t="s">
        <v>318</v>
      </c>
      <c r="N1596" s="2010">
        <v>9.07</v>
      </c>
      <c r="O1596">
        <f t="shared" si="50"/>
        <v>3</v>
      </c>
      <c r="P1596" s="2015">
        <v>0.64444201388888889</v>
      </c>
    </row>
    <row r="1597" spans="1:16" x14ac:dyDescent="0.25">
      <c r="A1597" t="str">
        <f t="shared" si="49"/>
        <v>03-79</v>
      </c>
      <c r="B1597" s="2009">
        <v>79</v>
      </c>
      <c r="C1597" s="2009"/>
      <c r="J1597" t="s">
        <v>130</v>
      </c>
      <c r="K1597" t="s">
        <v>899</v>
      </c>
      <c r="L1597" t="s">
        <v>2454</v>
      </c>
      <c r="M1597" t="s">
        <v>763</v>
      </c>
      <c r="N1597" s="2010">
        <v>9.09</v>
      </c>
      <c r="O1597">
        <f t="shared" si="50"/>
        <v>3</v>
      </c>
      <c r="P1597" s="2015">
        <v>0.64444999999999997</v>
      </c>
    </row>
    <row r="1598" spans="1:16" x14ac:dyDescent="0.25">
      <c r="A1598" t="str">
        <f t="shared" si="49"/>
        <v>03-41</v>
      </c>
      <c r="B1598" s="2009">
        <v>41</v>
      </c>
      <c r="C1598" s="2009"/>
      <c r="J1598" t="s">
        <v>130</v>
      </c>
      <c r="K1598" t="s">
        <v>899</v>
      </c>
      <c r="L1598" t="s">
        <v>2455</v>
      </c>
      <c r="M1598" t="s">
        <v>322</v>
      </c>
      <c r="N1598" s="2010">
        <v>9.02</v>
      </c>
      <c r="O1598">
        <f t="shared" si="50"/>
        <v>3</v>
      </c>
      <c r="P1598" s="2015">
        <v>0.64445567129629633</v>
      </c>
    </row>
    <row r="1599" spans="1:16" x14ac:dyDescent="0.25">
      <c r="A1599" t="str">
        <f t="shared" si="49"/>
        <v>03-71</v>
      </c>
      <c r="B1599" s="2009">
        <v>71</v>
      </c>
      <c r="C1599" s="2009"/>
      <c r="J1599" t="s">
        <v>130</v>
      </c>
      <c r="K1599" t="s">
        <v>899</v>
      </c>
      <c r="L1599" t="s">
        <v>2456</v>
      </c>
      <c r="M1599" t="s">
        <v>326</v>
      </c>
      <c r="N1599" s="2010">
        <v>8.9499999999999993</v>
      </c>
      <c r="O1599">
        <f t="shared" si="50"/>
        <v>3</v>
      </c>
      <c r="P1599" s="2015">
        <v>0.64446597222222224</v>
      </c>
    </row>
    <row r="1600" spans="1:16" x14ac:dyDescent="0.25">
      <c r="A1600" t="str">
        <f t="shared" si="49"/>
        <v>03-75</v>
      </c>
      <c r="B1600" s="2009">
        <v>75</v>
      </c>
      <c r="C1600" s="2009"/>
      <c r="J1600" t="s">
        <v>130</v>
      </c>
      <c r="K1600" t="s">
        <v>899</v>
      </c>
      <c r="L1600" t="s">
        <v>2457</v>
      </c>
      <c r="M1600" t="s">
        <v>411</v>
      </c>
      <c r="N1600" s="2010">
        <v>8.9600000000000009</v>
      </c>
      <c r="O1600">
        <f t="shared" si="50"/>
        <v>3</v>
      </c>
      <c r="P1600" s="2015">
        <v>0.64447986111111111</v>
      </c>
    </row>
    <row r="1601" spans="1:16" x14ac:dyDescent="0.25">
      <c r="A1601" t="str">
        <f t="shared" si="49"/>
        <v>03-43</v>
      </c>
      <c r="B1601" s="2009">
        <v>43</v>
      </c>
      <c r="C1601" s="2009"/>
      <c r="J1601" t="s">
        <v>130</v>
      </c>
      <c r="K1601" t="s">
        <v>899</v>
      </c>
      <c r="L1601" t="s">
        <v>2458</v>
      </c>
      <c r="M1601" t="s">
        <v>411</v>
      </c>
      <c r="N1601" s="2010">
        <v>8.9600000000000009</v>
      </c>
      <c r="O1601">
        <f t="shared" si="50"/>
        <v>3</v>
      </c>
      <c r="P1601" s="2015">
        <v>0.64452638888888891</v>
      </c>
    </row>
    <row r="1602" spans="1:16" x14ac:dyDescent="0.25">
      <c r="A1602" t="str">
        <f t="shared" si="49"/>
        <v>03-76</v>
      </c>
      <c r="B1602" s="2009">
        <v>76</v>
      </c>
      <c r="C1602" s="2009"/>
      <c r="J1602" t="s">
        <v>130</v>
      </c>
      <c r="K1602" t="s">
        <v>899</v>
      </c>
      <c r="L1602" t="s">
        <v>2459</v>
      </c>
      <c r="M1602" t="s">
        <v>574</v>
      </c>
      <c r="N1602" s="2010">
        <v>9.0500000000000007</v>
      </c>
      <c r="O1602">
        <f t="shared" si="50"/>
        <v>3</v>
      </c>
      <c r="P1602" s="2015">
        <v>0.64452858796296297</v>
      </c>
    </row>
    <row r="1603" spans="1:16" x14ac:dyDescent="0.25">
      <c r="A1603" t="str">
        <f t="shared" si="49"/>
        <v>03-78</v>
      </c>
      <c r="B1603" s="2009">
        <v>78</v>
      </c>
      <c r="C1603" s="2009"/>
      <c r="J1603" t="s">
        <v>130</v>
      </c>
      <c r="K1603" t="s">
        <v>899</v>
      </c>
      <c r="L1603" t="s">
        <v>2460</v>
      </c>
      <c r="M1603" t="s">
        <v>351</v>
      </c>
      <c r="N1603" s="2010">
        <v>8.67</v>
      </c>
      <c r="O1603">
        <f t="shared" si="50"/>
        <v>3</v>
      </c>
      <c r="P1603" s="2015">
        <v>0.64453344907407406</v>
      </c>
    </row>
    <row r="1604" spans="1:16" x14ac:dyDescent="0.25">
      <c r="A1604" t="str">
        <f t="shared" si="49"/>
        <v>03-86</v>
      </c>
      <c r="B1604" s="2009">
        <v>86</v>
      </c>
      <c r="C1604" s="2009"/>
      <c r="J1604" t="s">
        <v>130</v>
      </c>
      <c r="K1604" t="s">
        <v>899</v>
      </c>
      <c r="L1604" t="s">
        <v>2461</v>
      </c>
      <c r="M1604" t="s">
        <v>339</v>
      </c>
      <c r="N1604" s="2010">
        <v>8.84</v>
      </c>
      <c r="O1604">
        <f t="shared" si="50"/>
        <v>3</v>
      </c>
      <c r="P1604" s="2015">
        <v>0.64454594907407403</v>
      </c>
    </row>
    <row r="1605" spans="1:16" x14ac:dyDescent="0.25">
      <c r="A1605" t="str">
        <f t="shared" si="49"/>
        <v>03-53</v>
      </c>
      <c r="B1605" s="2009">
        <v>53</v>
      </c>
      <c r="C1605" s="2009"/>
      <c r="J1605" t="s">
        <v>130</v>
      </c>
      <c r="K1605" t="s">
        <v>899</v>
      </c>
      <c r="L1605" t="s">
        <v>2462</v>
      </c>
      <c r="M1605" t="s">
        <v>331</v>
      </c>
      <c r="N1605" s="2010">
        <v>8.91</v>
      </c>
      <c r="O1605">
        <f t="shared" si="50"/>
        <v>3</v>
      </c>
      <c r="P1605" s="2015">
        <v>0.64456875000000002</v>
      </c>
    </row>
    <row r="1606" spans="1:16" x14ac:dyDescent="0.25">
      <c r="A1606" t="str">
        <f t="shared" si="49"/>
        <v>03-60</v>
      </c>
      <c r="B1606" s="2009">
        <v>60</v>
      </c>
      <c r="C1606" s="2009"/>
      <c r="J1606" t="s">
        <v>130</v>
      </c>
      <c r="K1606" t="s">
        <v>899</v>
      </c>
      <c r="L1606" t="s">
        <v>2463</v>
      </c>
      <c r="M1606" t="s">
        <v>456</v>
      </c>
      <c r="N1606" s="2010">
        <v>8.6</v>
      </c>
      <c r="O1606">
        <f t="shared" si="50"/>
        <v>3</v>
      </c>
      <c r="P1606" s="2015">
        <v>0.64481412037037034</v>
      </c>
    </row>
    <row r="1607" spans="1:16" x14ac:dyDescent="0.25">
      <c r="A1607" t="str">
        <f t="shared" ref="A1607:A1670" si="51">CONCATENATE(TEXT(O1607,"00"),"-",B1607)</f>
        <v>03-85</v>
      </c>
      <c r="B1607" s="2009">
        <v>85</v>
      </c>
      <c r="C1607" s="2009"/>
      <c r="J1607" t="s">
        <v>130</v>
      </c>
      <c r="K1607" t="s">
        <v>899</v>
      </c>
      <c r="L1607" t="s">
        <v>2464</v>
      </c>
      <c r="M1607" t="s">
        <v>2202</v>
      </c>
      <c r="N1607" s="2010">
        <v>8.23</v>
      </c>
      <c r="O1607">
        <f t="shared" si="50"/>
        <v>3</v>
      </c>
      <c r="P1607" s="2015">
        <v>0.64517106481481479</v>
      </c>
    </row>
    <row r="1608" spans="1:16" x14ac:dyDescent="0.25">
      <c r="A1608" t="str">
        <f t="shared" si="51"/>
        <v>05-1</v>
      </c>
      <c r="B1608" s="2009">
        <v>1</v>
      </c>
      <c r="C1608" s="2009"/>
      <c r="J1608" t="s">
        <v>37</v>
      </c>
      <c r="K1608" t="s">
        <v>899</v>
      </c>
      <c r="L1608" t="s">
        <v>2465</v>
      </c>
      <c r="M1608" t="s">
        <v>1521</v>
      </c>
      <c r="N1608" s="2010">
        <v>10.69</v>
      </c>
      <c r="O1608">
        <f t="shared" si="50"/>
        <v>5</v>
      </c>
      <c r="P1608" s="2015">
        <v>0.64785057870370377</v>
      </c>
    </row>
    <row r="1609" spans="1:16" x14ac:dyDescent="0.25">
      <c r="A1609" t="str">
        <f t="shared" si="51"/>
        <v>05-4</v>
      </c>
      <c r="B1609" s="2009">
        <v>4</v>
      </c>
      <c r="C1609" s="2009"/>
      <c r="J1609" t="s">
        <v>37</v>
      </c>
      <c r="K1609" t="s">
        <v>899</v>
      </c>
      <c r="L1609" t="s">
        <v>2466</v>
      </c>
      <c r="M1609" t="s">
        <v>1600</v>
      </c>
      <c r="N1609" s="2010">
        <v>10.54</v>
      </c>
      <c r="O1609">
        <f t="shared" si="50"/>
        <v>5</v>
      </c>
      <c r="P1609" s="2015">
        <v>0.64792615740740744</v>
      </c>
    </row>
    <row r="1610" spans="1:16" x14ac:dyDescent="0.25">
      <c r="A1610" t="str">
        <f t="shared" si="51"/>
        <v>05-6</v>
      </c>
      <c r="B1610" s="2009">
        <v>6</v>
      </c>
      <c r="C1610" s="2009"/>
      <c r="J1610" t="s">
        <v>37</v>
      </c>
      <c r="K1610" t="s">
        <v>899</v>
      </c>
      <c r="L1610" t="s">
        <v>2467</v>
      </c>
      <c r="M1610" t="s">
        <v>1259</v>
      </c>
      <c r="N1610" s="2010">
        <v>10.27</v>
      </c>
      <c r="O1610">
        <f t="shared" si="50"/>
        <v>5</v>
      </c>
      <c r="P1610" s="2015">
        <v>0.64811157407407405</v>
      </c>
    </row>
    <row r="1611" spans="1:16" x14ac:dyDescent="0.25">
      <c r="A1611" t="str">
        <f t="shared" si="51"/>
        <v>05-9</v>
      </c>
      <c r="B1611" s="2009">
        <v>9</v>
      </c>
      <c r="C1611" s="2009"/>
      <c r="J1611" t="s">
        <v>37</v>
      </c>
      <c r="K1611" t="s">
        <v>899</v>
      </c>
      <c r="L1611" t="s">
        <v>2468</v>
      </c>
      <c r="M1611" t="s">
        <v>1257</v>
      </c>
      <c r="N1611" s="2010">
        <v>10.3</v>
      </c>
      <c r="O1611">
        <f t="shared" si="50"/>
        <v>5</v>
      </c>
      <c r="P1611" s="2015">
        <v>0.64811550925925931</v>
      </c>
    </row>
    <row r="1612" spans="1:16" x14ac:dyDescent="0.25">
      <c r="A1612" t="str">
        <f t="shared" si="51"/>
        <v>05-2</v>
      </c>
      <c r="B1612" s="2009">
        <v>2</v>
      </c>
      <c r="C1612" s="2009"/>
      <c r="J1612" t="s">
        <v>37</v>
      </c>
      <c r="K1612" t="s">
        <v>899</v>
      </c>
      <c r="L1612" t="s">
        <v>2469</v>
      </c>
      <c r="M1612" t="s">
        <v>1351</v>
      </c>
      <c r="N1612" s="2010">
        <v>10.42</v>
      </c>
      <c r="O1612">
        <f t="shared" si="50"/>
        <v>5</v>
      </c>
      <c r="P1612" s="2015">
        <v>0.64813530092592597</v>
      </c>
    </row>
    <row r="1613" spans="1:16" x14ac:dyDescent="0.25">
      <c r="A1613" t="str">
        <f t="shared" si="51"/>
        <v>05-18</v>
      </c>
      <c r="B1613" s="2009">
        <v>18</v>
      </c>
      <c r="C1613" s="2009"/>
      <c r="J1613" t="s">
        <v>37</v>
      </c>
      <c r="K1613" t="s">
        <v>899</v>
      </c>
      <c r="L1613" t="s">
        <v>2470</v>
      </c>
      <c r="M1613" t="s">
        <v>1351</v>
      </c>
      <c r="N1613" s="2010">
        <v>10.42</v>
      </c>
      <c r="O1613">
        <f t="shared" si="50"/>
        <v>5</v>
      </c>
      <c r="P1613" s="2015">
        <v>0.64814189814814815</v>
      </c>
    </row>
    <row r="1614" spans="1:16" x14ac:dyDescent="0.25">
      <c r="A1614" t="str">
        <f t="shared" si="51"/>
        <v>05-7</v>
      </c>
      <c r="B1614" s="2009">
        <v>7</v>
      </c>
      <c r="C1614" s="2009"/>
      <c r="J1614" t="s">
        <v>37</v>
      </c>
      <c r="K1614" t="s">
        <v>899</v>
      </c>
      <c r="L1614" t="s">
        <v>2471</v>
      </c>
      <c r="M1614" t="s">
        <v>1361</v>
      </c>
      <c r="N1614" s="2010">
        <v>10.23</v>
      </c>
      <c r="O1614">
        <f t="shared" si="50"/>
        <v>5</v>
      </c>
      <c r="P1614" s="2015">
        <v>0.64815266203703703</v>
      </c>
    </row>
    <row r="1615" spans="1:16" x14ac:dyDescent="0.25">
      <c r="A1615" t="str">
        <f t="shared" si="51"/>
        <v>05-38</v>
      </c>
      <c r="B1615" s="2009">
        <v>38</v>
      </c>
      <c r="C1615" s="2009"/>
      <c r="J1615" t="s">
        <v>37</v>
      </c>
      <c r="K1615" t="s">
        <v>899</v>
      </c>
      <c r="L1615" t="s">
        <v>2472</v>
      </c>
      <c r="M1615" t="s">
        <v>1255</v>
      </c>
      <c r="N1615" s="2010">
        <v>10.37</v>
      </c>
      <c r="O1615">
        <f t="shared" si="50"/>
        <v>5</v>
      </c>
      <c r="P1615" s="2015">
        <v>0.64816423611111118</v>
      </c>
    </row>
    <row r="1616" spans="1:16" x14ac:dyDescent="0.25">
      <c r="A1616" t="str">
        <f t="shared" si="51"/>
        <v>05-20</v>
      </c>
      <c r="B1616" s="2009">
        <v>20</v>
      </c>
      <c r="C1616" s="2009"/>
      <c r="J1616" t="s">
        <v>37</v>
      </c>
      <c r="K1616" t="s">
        <v>899</v>
      </c>
      <c r="L1616" t="s">
        <v>2473</v>
      </c>
      <c r="M1616" t="s">
        <v>1261</v>
      </c>
      <c r="N1616" s="2010">
        <v>10.25</v>
      </c>
      <c r="O1616">
        <f t="shared" si="50"/>
        <v>5</v>
      </c>
      <c r="P1616" s="2015">
        <v>0.64826145833333337</v>
      </c>
    </row>
    <row r="1617" spans="1:16" x14ac:dyDescent="0.25">
      <c r="A1617" t="str">
        <f t="shared" si="51"/>
        <v>05-40</v>
      </c>
      <c r="B1617" s="2009">
        <v>40</v>
      </c>
      <c r="C1617" s="2009"/>
      <c r="J1617" t="s">
        <v>37</v>
      </c>
      <c r="K1617" t="s">
        <v>899</v>
      </c>
      <c r="L1617" t="s">
        <v>2474</v>
      </c>
      <c r="M1617" t="s">
        <v>1358</v>
      </c>
      <c r="N1617" s="2010">
        <v>10.32</v>
      </c>
      <c r="O1617">
        <f t="shared" si="50"/>
        <v>5</v>
      </c>
      <c r="P1617" s="2015">
        <v>0.64832384259259257</v>
      </c>
    </row>
    <row r="1618" spans="1:16" x14ac:dyDescent="0.25">
      <c r="A1618" t="str">
        <f t="shared" si="51"/>
        <v>05-11</v>
      </c>
      <c r="B1618" s="2009">
        <v>11</v>
      </c>
      <c r="C1618" s="2009"/>
      <c r="J1618" t="s">
        <v>37</v>
      </c>
      <c r="K1618" t="s">
        <v>899</v>
      </c>
      <c r="L1618" t="s">
        <v>2475</v>
      </c>
      <c r="M1618" t="s">
        <v>1525</v>
      </c>
      <c r="N1618" s="2010">
        <v>10.39</v>
      </c>
      <c r="O1618">
        <f t="shared" si="50"/>
        <v>5</v>
      </c>
      <c r="P1618" s="2015">
        <v>0.64833101851851849</v>
      </c>
    </row>
    <row r="1619" spans="1:16" x14ac:dyDescent="0.25">
      <c r="A1619" t="str">
        <f t="shared" si="51"/>
        <v>05-13</v>
      </c>
      <c r="B1619" s="2009">
        <v>13</v>
      </c>
      <c r="C1619" s="2009"/>
      <c r="J1619" t="s">
        <v>37</v>
      </c>
      <c r="K1619" t="s">
        <v>899</v>
      </c>
      <c r="L1619" t="s">
        <v>2476</v>
      </c>
      <c r="M1619" t="s">
        <v>1257</v>
      </c>
      <c r="N1619" s="2010">
        <v>10.3</v>
      </c>
      <c r="O1619">
        <f t="shared" si="50"/>
        <v>5</v>
      </c>
      <c r="P1619" s="2015">
        <v>0.64834027777777781</v>
      </c>
    </row>
    <row r="1620" spans="1:16" x14ac:dyDescent="0.25">
      <c r="A1620" t="str">
        <f t="shared" si="51"/>
        <v>05-12</v>
      </c>
      <c r="B1620" s="2009">
        <v>12</v>
      </c>
      <c r="C1620" s="2009"/>
      <c r="J1620" t="s">
        <v>37</v>
      </c>
      <c r="K1620" t="s">
        <v>899</v>
      </c>
      <c r="L1620" t="s">
        <v>2477</v>
      </c>
      <c r="M1620" t="s">
        <v>1365</v>
      </c>
      <c r="N1620" s="2010">
        <v>10.199999999999999</v>
      </c>
      <c r="O1620">
        <f t="shared" si="50"/>
        <v>5</v>
      </c>
      <c r="P1620" s="2015">
        <v>0.64837002314814818</v>
      </c>
    </row>
    <row r="1621" spans="1:16" x14ac:dyDescent="0.25">
      <c r="A1621" t="str">
        <f t="shared" si="51"/>
        <v>05-14</v>
      </c>
      <c r="B1621" s="2009">
        <v>14</v>
      </c>
      <c r="C1621" s="2009"/>
      <c r="J1621" t="s">
        <v>37</v>
      </c>
      <c r="K1621" t="s">
        <v>899</v>
      </c>
      <c r="L1621" t="s">
        <v>2478</v>
      </c>
      <c r="M1621" t="s">
        <v>1365</v>
      </c>
      <c r="N1621" s="2010">
        <v>10.199999999999999</v>
      </c>
      <c r="O1621">
        <f t="shared" si="50"/>
        <v>5</v>
      </c>
      <c r="P1621" s="2015">
        <v>0.64847581018518519</v>
      </c>
    </row>
    <row r="1622" spans="1:16" x14ac:dyDescent="0.25">
      <c r="A1622" t="str">
        <f t="shared" si="51"/>
        <v>05-10</v>
      </c>
      <c r="B1622" s="2009">
        <v>10</v>
      </c>
      <c r="C1622" s="2009"/>
      <c r="J1622" t="s">
        <v>37</v>
      </c>
      <c r="K1622" t="s">
        <v>899</v>
      </c>
      <c r="L1622" t="s">
        <v>2479</v>
      </c>
      <c r="M1622" t="s">
        <v>1261</v>
      </c>
      <c r="N1622" s="2010">
        <v>10.25</v>
      </c>
      <c r="O1622">
        <f t="shared" si="50"/>
        <v>5</v>
      </c>
      <c r="P1622" s="2015">
        <v>0.6484895833333334</v>
      </c>
    </row>
    <row r="1623" spans="1:16" x14ac:dyDescent="0.25">
      <c r="A1623" t="str">
        <f t="shared" si="51"/>
        <v>05-37</v>
      </c>
      <c r="B1623" s="2009">
        <v>37</v>
      </c>
      <c r="C1623" s="2009"/>
      <c r="J1623" t="s">
        <v>37</v>
      </c>
      <c r="K1623" t="s">
        <v>899</v>
      </c>
      <c r="L1623" t="s">
        <v>2480</v>
      </c>
      <c r="M1623" t="s">
        <v>365</v>
      </c>
      <c r="N1623" s="2010">
        <v>10.18</v>
      </c>
      <c r="O1623">
        <f t="shared" si="50"/>
        <v>5</v>
      </c>
      <c r="P1623" s="2015">
        <v>0.64852094907407409</v>
      </c>
    </row>
    <row r="1624" spans="1:16" x14ac:dyDescent="0.25">
      <c r="A1624" t="str">
        <f t="shared" si="51"/>
        <v>05-8</v>
      </c>
      <c r="B1624" s="2009">
        <v>8</v>
      </c>
      <c r="C1624" s="2009"/>
      <c r="J1624" t="s">
        <v>37</v>
      </c>
      <c r="K1624" t="s">
        <v>899</v>
      </c>
      <c r="L1624" t="s">
        <v>2481</v>
      </c>
      <c r="M1624" t="s">
        <v>373</v>
      </c>
      <c r="N1624" s="2010">
        <v>10.11</v>
      </c>
      <c r="O1624">
        <f t="shared" si="50"/>
        <v>5</v>
      </c>
      <c r="P1624" s="2015">
        <v>0.64854351851851855</v>
      </c>
    </row>
    <row r="1625" spans="1:16" x14ac:dyDescent="0.25">
      <c r="A1625" t="str">
        <f t="shared" si="51"/>
        <v>05-23</v>
      </c>
      <c r="B1625" s="2009">
        <v>23</v>
      </c>
      <c r="C1625" s="2009"/>
      <c r="J1625" t="s">
        <v>37</v>
      </c>
      <c r="K1625" t="s">
        <v>899</v>
      </c>
      <c r="L1625" t="s">
        <v>2482</v>
      </c>
      <c r="M1625" t="s">
        <v>438</v>
      </c>
      <c r="N1625" s="2010">
        <v>9.89</v>
      </c>
      <c r="O1625">
        <f t="shared" si="50"/>
        <v>5</v>
      </c>
      <c r="P1625" s="2015">
        <v>0.6486108796296296</v>
      </c>
    </row>
    <row r="1626" spans="1:16" x14ac:dyDescent="0.25">
      <c r="A1626" t="str">
        <f t="shared" si="51"/>
        <v>05-35</v>
      </c>
      <c r="B1626" s="2009">
        <v>35</v>
      </c>
      <c r="C1626" s="2009"/>
      <c r="J1626" t="s">
        <v>37</v>
      </c>
      <c r="K1626" t="s">
        <v>899</v>
      </c>
      <c r="L1626" t="s">
        <v>2483</v>
      </c>
      <c r="M1626" t="s">
        <v>370</v>
      </c>
      <c r="N1626" s="2010">
        <v>9.93</v>
      </c>
      <c r="O1626">
        <f t="shared" si="50"/>
        <v>5</v>
      </c>
      <c r="P1626" s="2015">
        <v>0.64866921296296298</v>
      </c>
    </row>
    <row r="1627" spans="1:16" x14ac:dyDescent="0.25">
      <c r="A1627" t="str">
        <f t="shared" si="51"/>
        <v>05-25</v>
      </c>
      <c r="B1627" s="2009">
        <v>25</v>
      </c>
      <c r="C1627" s="2009"/>
      <c r="J1627" t="s">
        <v>37</v>
      </c>
      <c r="K1627" t="s">
        <v>899</v>
      </c>
      <c r="L1627" t="s">
        <v>2484</v>
      </c>
      <c r="M1627" t="s">
        <v>1369</v>
      </c>
      <c r="N1627" s="2010">
        <v>10.02</v>
      </c>
      <c r="O1627">
        <f t="shared" si="50"/>
        <v>5</v>
      </c>
      <c r="P1627" s="2015">
        <v>0.64875300925925927</v>
      </c>
    </row>
    <row r="1628" spans="1:16" x14ac:dyDescent="0.25">
      <c r="A1628" t="str">
        <f t="shared" si="51"/>
        <v>05-22</v>
      </c>
      <c r="B1628" s="2009">
        <v>22</v>
      </c>
      <c r="C1628" s="2009"/>
      <c r="J1628" t="s">
        <v>37</v>
      </c>
      <c r="K1628" t="s">
        <v>899</v>
      </c>
      <c r="L1628" t="s">
        <v>2485</v>
      </c>
      <c r="M1628" t="s">
        <v>367</v>
      </c>
      <c r="N1628" s="2010">
        <v>10.07</v>
      </c>
      <c r="O1628">
        <f t="shared" si="50"/>
        <v>5</v>
      </c>
      <c r="P1628" s="2015">
        <v>0.64876157407407409</v>
      </c>
    </row>
    <row r="1629" spans="1:16" x14ac:dyDescent="0.25">
      <c r="A1629" t="str">
        <f t="shared" si="51"/>
        <v>05-15</v>
      </c>
      <c r="B1629" s="2009">
        <v>15</v>
      </c>
      <c r="C1629" s="2009"/>
      <c r="J1629" t="s">
        <v>37</v>
      </c>
      <c r="K1629" t="s">
        <v>899</v>
      </c>
      <c r="L1629" t="s">
        <v>2486</v>
      </c>
      <c r="M1629" t="s">
        <v>278</v>
      </c>
      <c r="N1629" s="2010">
        <v>10.039999999999999</v>
      </c>
      <c r="O1629">
        <f t="shared" si="50"/>
        <v>5</v>
      </c>
      <c r="P1629" s="2015">
        <v>0.64876620370370375</v>
      </c>
    </row>
    <row r="1630" spans="1:16" x14ac:dyDescent="0.25">
      <c r="A1630" t="str">
        <f t="shared" si="51"/>
        <v>05-21</v>
      </c>
      <c r="B1630" s="2009">
        <v>21</v>
      </c>
      <c r="C1630" s="2009"/>
      <c r="J1630" t="s">
        <v>37</v>
      </c>
      <c r="K1630" t="s">
        <v>899</v>
      </c>
      <c r="L1630" t="s">
        <v>2487</v>
      </c>
      <c r="M1630" t="s">
        <v>440</v>
      </c>
      <c r="N1630" s="2010">
        <v>10</v>
      </c>
      <c r="O1630">
        <f t="shared" si="50"/>
        <v>5</v>
      </c>
      <c r="P1630" s="2015">
        <v>0.64880057870370367</v>
      </c>
    </row>
    <row r="1631" spans="1:16" x14ac:dyDescent="0.25">
      <c r="A1631" t="str">
        <f t="shared" si="51"/>
        <v>05-68</v>
      </c>
      <c r="B1631" s="2009">
        <v>68</v>
      </c>
      <c r="C1631" s="2009"/>
      <c r="J1631" t="s">
        <v>37</v>
      </c>
      <c r="K1631" t="s">
        <v>899</v>
      </c>
      <c r="L1631" t="s">
        <v>2488</v>
      </c>
      <c r="M1631" t="s">
        <v>440</v>
      </c>
      <c r="N1631" s="2010">
        <v>10</v>
      </c>
      <c r="O1631">
        <f t="shared" si="50"/>
        <v>5</v>
      </c>
      <c r="P1631" s="2015">
        <v>0.64881041666666672</v>
      </c>
    </row>
    <row r="1632" spans="1:16" x14ac:dyDescent="0.25">
      <c r="A1632" t="str">
        <f t="shared" si="51"/>
        <v>05-29</v>
      </c>
      <c r="B1632" s="2009">
        <v>29</v>
      </c>
      <c r="C1632" s="2009"/>
      <c r="J1632" t="s">
        <v>37</v>
      </c>
      <c r="K1632" t="s">
        <v>899</v>
      </c>
      <c r="L1632" t="s">
        <v>2489</v>
      </c>
      <c r="M1632" t="s">
        <v>438</v>
      </c>
      <c r="N1632" s="2010">
        <v>9.89</v>
      </c>
      <c r="O1632">
        <f t="shared" si="50"/>
        <v>5</v>
      </c>
      <c r="P1632" s="2015">
        <v>0.64884641203703708</v>
      </c>
    </row>
    <row r="1633" spans="1:16" x14ac:dyDescent="0.25">
      <c r="A1633" t="str">
        <f t="shared" si="51"/>
        <v>05-19</v>
      </c>
      <c r="B1633" s="2009">
        <v>19</v>
      </c>
      <c r="C1633" s="2009"/>
      <c r="J1633" t="s">
        <v>37</v>
      </c>
      <c r="K1633" t="s">
        <v>899</v>
      </c>
      <c r="L1633" t="s">
        <v>2490</v>
      </c>
      <c r="M1633" t="s">
        <v>450</v>
      </c>
      <c r="N1633" s="2010">
        <v>9.8000000000000007</v>
      </c>
      <c r="O1633">
        <f t="shared" si="50"/>
        <v>5</v>
      </c>
      <c r="P1633" s="2015">
        <v>0.64884918981481488</v>
      </c>
    </row>
    <row r="1634" spans="1:16" x14ac:dyDescent="0.25">
      <c r="A1634" t="str">
        <f t="shared" si="51"/>
        <v>05-45</v>
      </c>
      <c r="B1634" s="2009">
        <v>45</v>
      </c>
      <c r="C1634" s="2009"/>
      <c r="J1634" t="s">
        <v>37</v>
      </c>
      <c r="K1634" t="s">
        <v>899</v>
      </c>
      <c r="L1634" t="s">
        <v>2491</v>
      </c>
      <c r="M1634" t="s">
        <v>434</v>
      </c>
      <c r="N1634" s="2010">
        <v>10.14</v>
      </c>
      <c r="O1634">
        <f t="shared" si="50"/>
        <v>5</v>
      </c>
      <c r="P1634" s="2015">
        <v>0.6488680555555556</v>
      </c>
    </row>
    <row r="1635" spans="1:16" x14ac:dyDescent="0.25">
      <c r="A1635" t="str">
        <f t="shared" si="51"/>
        <v>05-77</v>
      </c>
      <c r="B1635" s="2009">
        <v>77</v>
      </c>
      <c r="C1635" s="2009"/>
      <c r="J1635" t="s">
        <v>37</v>
      </c>
      <c r="K1635" t="s">
        <v>899</v>
      </c>
      <c r="L1635" t="s">
        <v>2492</v>
      </c>
      <c r="M1635" t="s">
        <v>438</v>
      </c>
      <c r="N1635" s="2010">
        <v>9.89</v>
      </c>
      <c r="O1635">
        <f t="shared" si="50"/>
        <v>5</v>
      </c>
      <c r="P1635" s="2015">
        <v>0.64887812499999997</v>
      </c>
    </row>
    <row r="1636" spans="1:16" x14ac:dyDescent="0.25">
      <c r="A1636" t="str">
        <f t="shared" si="51"/>
        <v>05-34</v>
      </c>
      <c r="B1636" s="2009">
        <v>34</v>
      </c>
      <c r="C1636" s="2009"/>
      <c r="J1636" t="s">
        <v>37</v>
      </c>
      <c r="K1636" t="s">
        <v>899</v>
      </c>
      <c r="L1636" t="s">
        <v>2493</v>
      </c>
      <c r="M1636" t="s">
        <v>281</v>
      </c>
      <c r="N1636" s="2010">
        <v>9.9600000000000009</v>
      </c>
      <c r="O1636">
        <f t="shared" si="50"/>
        <v>5</v>
      </c>
      <c r="P1636" s="2015">
        <v>0.64891018518518517</v>
      </c>
    </row>
    <row r="1637" spans="1:16" x14ac:dyDescent="0.25">
      <c r="A1637" t="str">
        <f t="shared" si="51"/>
        <v>05-32</v>
      </c>
      <c r="B1637" s="2009">
        <v>32</v>
      </c>
      <c r="C1637" s="2009"/>
      <c r="J1637" t="s">
        <v>37</v>
      </c>
      <c r="K1637" t="s">
        <v>899</v>
      </c>
      <c r="L1637" t="s">
        <v>2494</v>
      </c>
      <c r="M1637" t="s">
        <v>287</v>
      </c>
      <c r="N1637" s="2010">
        <v>9.7799999999999994</v>
      </c>
      <c r="O1637">
        <f t="shared" si="50"/>
        <v>5</v>
      </c>
      <c r="P1637" s="2015">
        <v>0.64893680555555555</v>
      </c>
    </row>
    <row r="1638" spans="1:16" x14ac:dyDescent="0.25">
      <c r="A1638" t="str">
        <f t="shared" si="51"/>
        <v>05-59</v>
      </c>
      <c r="B1638" s="2009">
        <v>59</v>
      </c>
      <c r="C1638" s="2009"/>
      <c r="J1638" t="s">
        <v>37</v>
      </c>
      <c r="K1638" t="s">
        <v>899</v>
      </c>
      <c r="L1638" t="s">
        <v>2495</v>
      </c>
      <c r="M1638" t="s">
        <v>438</v>
      </c>
      <c r="N1638" s="2010">
        <v>9.89</v>
      </c>
      <c r="O1638">
        <f t="shared" si="50"/>
        <v>5</v>
      </c>
      <c r="P1638" s="2015">
        <v>0.6489583333333333</v>
      </c>
    </row>
    <row r="1639" spans="1:16" x14ac:dyDescent="0.25">
      <c r="A1639" t="str">
        <f t="shared" si="51"/>
        <v>05-69</v>
      </c>
      <c r="B1639" s="2009">
        <v>69</v>
      </c>
      <c r="C1639" s="2009"/>
      <c r="J1639" t="s">
        <v>37</v>
      </c>
      <c r="K1639" t="s">
        <v>899</v>
      </c>
      <c r="L1639" t="s">
        <v>2496</v>
      </c>
      <c r="M1639" t="s">
        <v>446</v>
      </c>
      <c r="N1639" s="2010">
        <v>9.6999999999999993</v>
      </c>
      <c r="O1639">
        <f t="shared" si="50"/>
        <v>5</v>
      </c>
      <c r="P1639" s="2015">
        <v>0.64896099537037044</v>
      </c>
    </row>
    <row r="1640" spans="1:16" x14ac:dyDescent="0.25">
      <c r="A1640" t="str">
        <f t="shared" si="51"/>
        <v>05-83</v>
      </c>
      <c r="B1640" s="2009">
        <v>83</v>
      </c>
      <c r="C1640" s="2009"/>
      <c r="J1640" t="s">
        <v>37</v>
      </c>
      <c r="K1640" t="s">
        <v>899</v>
      </c>
      <c r="L1640" t="s">
        <v>2497</v>
      </c>
      <c r="M1640" t="s">
        <v>502</v>
      </c>
      <c r="N1640" s="2010">
        <v>9.85</v>
      </c>
      <c r="O1640">
        <f t="shared" si="50"/>
        <v>5</v>
      </c>
      <c r="P1640" s="2015">
        <v>0.64896412037037032</v>
      </c>
    </row>
    <row r="1641" spans="1:16" x14ac:dyDescent="0.25">
      <c r="A1641" t="str">
        <f t="shared" si="51"/>
        <v>05-57</v>
      </c>
      <c r="B1641" s="2009">
        <v>57</v>
      </c>
      <c r="C1641" s="2009"/>
      <c r="J1641" t="s">
        <v>37</v>
      </c>
      <c r="K1641" t="s">
        <v>899</v>
      </c>
      <c r="L1641" t="s">
        <v>2498</v>
      </c>
      <c r="M1641" t="s">
        <v>289</v>
      </c>
      <c r="N1641" s="2010">
        <v>9.7200000000000006</v>
      </c>
      <c r="O1641">
        <f t="shared" si="50"/>
        <v>5</v>
      </c>
      <c r="P1641" s="2015">
        <v>0.64909814814814815</v>
      </c>
    </row>
    <row r="1642" spans="1:16" x14ac:dyDescent="0.25">
      <c r="A1642" t="str">
        <f t="shared" si="51"/>
        <v>05-89</v>
      </c>
      <c r="B1642" s="2009">
        <v>89</v>
      </c>
      <c r="C1642" s="2009"/>
      <c r="J1642" t="s">
        <v>37</v>
      </c>
      <c r="K1642" t="s">
        <v>899</v>
      </c>
      <c r="L1642" t="s">
        <v>2499</v>
      </c>
      <c r="M1642" t="s">
        <v>448</v>
      </c>
      <c r="N1642" s="2010">
        <v>9.5299999999999994</v>
      </c>
      <c r="O1642">
        <f t="shared" si="50"/>
        <v>5</v>
      </c>
      <c r="P1642" s="2015">
        <v>0.64912766203703709</v>
      </c>
    </row>
    <row r="1643" spans="1:16" x14ac:dyDescent="0.25">
      <c r="A1643" t="str">
        <f t="shared" si="51"/>
        <v>05-66</v>
      </c>
      <c r="B1643" s="2009">
        <v>66</v>
      </c>
      <c r="C1643" s="2009"/>
      <c r="J1643" t="s">
        <v>37</v>
      </c>
      <c r="K1643" t="s">
        <v>899</v>
      </c>
      <c r="L1643" t="s">
        <v>2500</v>
      </c>
      <c r="M1643" t="s">
        <v>450</v>
      </c>
      <c r="N1643" s="2010">
        <v>9.8000000000000007</v>
      </c>
      <c r="O1643">
        <f t="shared" si="50"/>
        <v>5</v>
      </c>
      <c r="P1643" s="2015">
        <v>0.64914560185185188</v>
      </c>
    </row>
    <row r="1644" spans="1:16" x14ac:dyDescent="0.25">
      <c r="A1644" t="str">
        <f t="shared" si="51"/>
        <v>05-70</v>
      </c>
      <c r="B1644" s="2009">
        <v>70</v>
      </c>
      <c r="C1644" s="2009"/>
      <c r="J1644" t="s">
        <v>37</v>
      </c>
      <c r="K1644" t="s">
        <v>899</v>
      </c>
      <c r="L1644" t="s">
        <v>2501</v>
      </c>
      <c r="M1644" t="s">
        <v>450</v>
      </c>
      <c r="N1644" s="2010">
        <v>9.8000000000000007</v>
      </c>
      <c r="O1644">
        <f t="shared" si="50"/>
        <v>5</v>
      </c>
      <c r="P1644" s="2015">
        <v>0.6491675925925926</v>
      </c>
    </row>
    <row r="1645" spans="1:16" x14ac:dyDescent="0.25">
      <c r="A1645" t="str">
        <f t="shared" si="51"/>
        <v>05-84</v>
      </c>
      <c r="B1645" s="2009">
        <v>84</v>
      </c>
      <c r="C1645" s="2009"/>
      <c r="J1645" t="s">
        <v>37</v>
      </c>
      <c r="K1645" t="s">
        <v>899</v>
      </c>
      <c r="L1645" t="s">
        <v>2502</v>
      </c>
      <c r="M1645" t="s">
        <v>382</v>
      </c>
      <c r="N1645" s="2010">
        <v>9.66</v>
      </c>
      <c r="O1645">
        <f t="shared" si="50"/>
        <v>5</v>
      </c>
      <c r="P1645" s="2015">
        <v>0.64919953703703703</v>
      </c>
    </row>
    <row r="1646" spans="1:16" x14ac:dyDescent="0.25">
      <c r="A1646" t="str">
        <f t="shared" si="51"/>
        <v>05-58</v>
      </c>
      <c r="B1646" s="2009">
        <v>58</v>
      </c>
      <c r="C1646" s="2009"/>
      <c r="J1646" t="s">
        <v>37</v>
      </c>
      <c r="K1646" t="s">
        <v>899</v>
      </c>
      <c r="L1646" t="s">
        <v>2503</v>
      </c>
      <c r="M1646" t="s">
        <v>283</v>
      </c>
      <c r="N1646" s="2010">
        <v>9.91</v>
      </c>
      <c r="O1646">
        <f t="shared" si="50"/>
        <v>5</v>
      </c>
      <c r="P1646" s="2015">
        <v>0.64920520833333339</v>
      </c>
    </row>
    <row r="1647" spans="1:16" x14ac:dyDescent="0.25">
      <c r="A1647" t="str">
        <f t="shared" si="51"/>
        <v>05-72</v>
      </c>
      <c r="B1647" s="2009">
        <v>72</v>
      </c>
      <c r="C1647" s="2009"/>
      <c r="J1647" t="s">
        <v>37</v>
      </c>
      <c r="K1647" t="s">
        <v>899</v>
      </c>
      <c r="L1647" t="s">
        <v>2504</v>
      </c>
      <c r="M1647" t="s">
        <v>289</v>
      </c>
      <c r="N1647" s="2010">
        <v>9.7200000000000006</v>
      </c>
      <c r="O1647">
        <f t="shared" si="50"/>
        <v>5</v>
      </c>
      <c r="P1647" s="2015">
        <v>0.6492334490740741</v>
      </c>
    </row>
    <row r="1648" spans="1:16" x14ac:dyDescent="0.25">
      <c r="A1648" t="str">
        <f t="shared" si="51"/>
        <v>05-93</v>
      </c>
      <c r="B1648" s="2009">
        <v>93</v>
      </c>
      <c r="C1648" s="2009"/>
      <c r="J1648" t="s">
        <v>37</v>
      </c>
      <c r="K1648" t="s">
        <v>899</v>
      </c>
      <c r="L1648" t="s">
        <v>2505</v>
      </c>
      <c r="M1648" t="s">
        <v>450</v>
      </c>
      <c r="N1648" s="2010">
        <v>9.8000000000000007</v>
      </c>
      <c r="O1648">
        <f t="shared" si="50"/>
        <v>5</v>
      </c>
      <c r="P1648" s="2015">
        <v>0.64924733796296297</v>
      </c>
    </row>
    <row r="1649" spans="1:16" x14ac:dyDescent="0.25">
      <c r="A1649" t="str">
        <f t="shared" si="51"/>
        <v>05-49</v>
      </c>
      <c r="B1649" s="2009">
        <v>49</v>
      </c>
      <c r="C1649" s="2009"/>
      <c r="J1649" t="s">
        <v>37</v>
      </c>
      <c r="K1649" t="s">
        <v>899</v>
      </c>
      <c r="L1649" t="s">
        <v>2506</v>
      </c>
      <c r="M1649" t="s">
        <v>295</v>
      </c>
      <c r="N1649" s="2010">
        <v>9.59</v>
      </c>
      <c r="O1649">
        <f t="shared" si="50"/>
        <v>5</v>
      </c>
      <c r="P1649" s="2015">
        <v>0.64932141203703708</v>
      </c>
    </row>
    <row r="1650" spans="1:16" x14ac:dyDescent="0.25">
      <c r="A1650" t="str">
        <f t="shared" si="51"/>
        <v>05-61</v>
      </c>
      <c r="B1650" s="2009">
        <v>61</v>
      </c>
      <c r="C1650" s="2009"/>
      <c r="J1650" t="s">
        <v>37</v>
      </c>
      <c r="K1650" t="s">
        <v>899</v>
      </c>
      <c r="L1650" t="s">
        <v>2507</v>
      </c>
      <c r="M1650" t="s">
        <v>289</v>
      </c>
      <c r="N1650" s="2010">
        <v>9.7200000000000006</v>
      </c>
      <c r="O1650">
        <f t="shared" si="50"/>
        <v>5</v>
      </c>
      <c r="P1650" s="2015">
        <v>0.64933090277777772</v>
      </c>
    </row>
    <row r="1651" spans="1:16" x14ac:dyDescent="0.25">
      <c r="A1651" t="str">
        <f t="shared" si="51"/>
        <v>05-28</v>
      </c>
      <c r="B1651" s="2009">
        <v>28</v>
      </c>
      <c r="C1651" s="2009"/>
      <c r="J1651" t="s">
        <v>37</v>
      </c>
      <c r="K1651" t="s">
        <v>899</v>
      </c>
      <c r="L1651" t="s">
        <v>2508</v>
      </c>
      <c r="M1651" t="s">
        <v>300</v>
      </c>
      <c r="N1651" s="2010">
        <v>9.4499999999999993</v>
      </c>
      <c r="O1651">
        <f t="shared" si="50"/>
        <v>5</v>
      </c>
      <c r="P1651" s="2015">
        <v>0.64936087962962963</v>
      </c>
    </row>
    <row r="1652" spans="1:16" x14ac:dyDescent="0.25">
      <c r="A1652" t="str">
        <f t="shared" si="51"/>
        <v>05-94</v>
      </c>
      <c r="B1652" s="2009">
        <v>94</v>
      </c>
      <c r="C1652" s="2009"/>
      <c r="J1652" t="s">
        <v>37</v>
      </c>
      <c r="K1652" t="s">
        <v>899</v>
      </c>
      <c r="L1652" t="s">
        <v>2509</v>
      </c>
      <c r="M1652" t="s">
        <v>555</v>
      </c>
      <c r="N1652" s="2010">
        <v>9.76</v>
      </c>
      <c r="O1652">
        <f t="shared" si="50"/>
        <v>5</v>
      </c>
      <c r="P1652" s="2015">
        <v>0.64937627314814816</v>
      </c>
    </row>
    <row r="1653" spans="1:16" x14ac:dyDescent="0.25">
      <c r="A1653" t="str">
        <f t="shared" si="51"/>
        <v>05-65</v>
      </c>
      <c r="B1653" s="2009">
        <v>65</v>
      </c>
      <c r="C1653" s="2009"/>
      <c r="J1653" t="s">
        <v>37</v>
      </c>
      <c r="K1653" t="s">
        <v>899</v>
      </c>
      <c r="L1653" t="s">
        <v>2510</v>
      </c>
      <c r="M1653" t="s">
        <v>289</v>
      </c>
      <c r="N1653" s="2010">
        <v>9.7200000000000006</v>
      </c>
      <c r="O1653">
        <f t="shared" si="50"/>
        <v>5</v>
      </c>
      <c r="P1653" s="2015">
        <v>0.64942719907407409</v>
      </c>
    </row>
    <row r="1654" spans="1:16" x14ac:dyDescent="0.25">
      <c r="A1654" t="str">
        <f t="shared" si="51"/>
        <v>05-56</v>
      </c>
      <c r="B1654" s="2009">
        <v>56</v>
      </c>
      <c r="C1654" s="2009"/>
      <c r="J1654" t="s">
        <v>37</v>
      </c>
      <c r="K1654" t="s">
        <v>899</v>
      </c>
      <c r="L1654" t="s">
        <v>2511</v>
      </c>
      <c r="M1654" t="s">
        <v>385</v>
      </c>
      <c r="N1654" s="2010">
        <v>9.64</v>
      </c>
      <c r="O1654">
        <f t="shared" si="50"/>
        <v>5</v>
      </c>
      <c r="P1654" s="2015">
        <v>0.64943692129629627</v>
      </c>
    </row>
    <row r="1655" spans="1:16" x14ac:dyDescent="0.25">
      <c r="A1655" t="str">
        <f t="shared" si="51"/>
        <v>05-27</v>
      </c>
      <c r="B1655" s="2009">
        <v>27</v>
      </c>
      <c r="C1655" s="2009"/>
      <c r="J1655" t="s">
        <v>37</v>
      </c>
      <c r="K1655" t="s">
        <v>899</v>
      </c>
      <c r="L1655" t="s">
        <v>2512</v>
      </c>
      <c r="M1655" t="s">
        <v>293</v>
      </c>
      <c r="N1655" s="2010">
        <v>9.68</v>
      </c>
      <c r="O1655">
        <f t="shared" si="50"/>
        <v>5</v>
      </c>
      <c r="P1655" s="2015">
        <v>0.64948182870370375</v>
      </c>
    </row>
    <row r="1656" spans="1:16" x14ac:dyDescent="0.25">
      <c r="A1656" t="str">
        <f t="shared" si="51"/>
        <v>05-52</v>
      </c>
      <c r="B1656" s="2009">
        <v>52</v>
      </c>
      <c r="C1656" s="2009"/>
      <c r="J1656" t="s">
        <v>37</v>
      </c>
      <c r="K1656" t="s">
        <v>899</v>
      </c>
      <c r="L1656" t="s">
        <v>2513</v>
      </c>
      <c r="M1656" t="s">
        <v>385</v>
      </c>
      <c r="N1656" s="2010">
        <v>9.64</v>
      </c>
      <c r="O1656">
        <f t="shared" si="50"/>
        <v>5</v>
      </c>
      <c r="P1656" s="2015">
        <v>0.64958113425925923</v>
      </c>
    </row>
    <row r="1657" spans="1:16" x14ac:dyDescent="0.25">
      <c r="A1657" t="str">
        <f t="shared" si="51"/>
        <v>05-50</v>
      </c>
      <c r="B1657" s="2009">
        <v>50</v>
      </c>
      <c r="C1657" s="2009"/>
      <c r="J1657" t="s">
        <v>37</v>
      </c>
      <c r="K1657" t="s">
        <v>899</v>
      </c>
      <c r="L1657" t="s">
        <v>2514</v>
      </c>
      <c r="M1657" t="s">
        <v>446</v>
      </c>
      <c r="N1657" s="2010">
        <v>9.6999999999999993</v>
      </c>
      <c r="O1657">
        <f t="shared" si="50"/>
        <v>5</v>
      </c>
      <c r="P1657" s="2015">
        <v>0.64962731481481484</v>
      </c>
    </row>
    <row r="1658" spans="1:16" x14ac:dyDescent="0.25">
      <c r="A1658" t="str">
        <f t="shared" si="51"/>
        <v>05-92</v>
      </c>
      <c r="B1658" s="2009">
        <v>92</v>
      </c>
      <c r="C1658" s="2009"/>
      <c r="J1658" t="s">
        <v>37</v>
      </c>
      <c r="K1658" t="s">
        <v>899</v>
      </c>
      <c r="L1658" t="s">
        <v>2515</v>
      </c>
      <c r="M1658" t="s">
        <v>329</v>
      </c>
      <c r="N1658" s="2010">
        <v>8.93</v>
      </c>
      <c r="O1658">
        <f t="shared" ref="O1658:O1721" si="52">(J1658-1)*2+1</f>
        <v>5</v>
      </c>
      <c r="P1658" s="2015">
        <v>0.64968680555555558</v>
      </c>
    </row>
    <row r="1659" spans="1:16" x14ac:dyDescent="0.25">
      <c r="A1659" t="str">
        <f t="shared" si="51"/>
        <v>05-55</v>
      </c>
      <c r="B1659" s="2009">
        <v>55</v>
      </c>
      <c r="C1659" s="2009"/>
      <c r="J1659" t="s">
        <v>37</v>
      </c>
      <c r="K1659" t="s">
        <v>899</v>
      </c>
      <c r="L1659" t="s">
        <v>2516</v>
      </c>
      <c r="M1659" t="s">
        <v>461</v>
      </c>
      <c r="N1659" s="2010">
        <v>9.39</v>
      </c>
      <c r="O1659">
        <f t="shared" si="52"/>
        <v>5</v>
      </c>
      <c r="P1659" s="2015">
        <v>0.64974930555555555</v>
      </c>
    </row>
    <row r="1660" spans="1:16" x14ac:dyDescent="0.25">
      <c r="A1660" t="str">
        <f t="shared" si="51"/>
        <v>05-42</v>
      </c>
      <c r="B1660" s="2009">
        <v>42</v>
      </c>
      <c r="C1660" s="2009"/>
      <c r="J1660" t="s">
        <v>37</v>
      </c>
      <c r="K1660" t="s">
        <v>899</v>
      </c>
      <c r="L1660" t="s">
        <v>2517</v>
      </c>
      <c r="M1660" t="s">
        <v>308</v>
      </c>
      <c r="N1660" s="2010">
        <v>9.34</v>
      </c>
      <c r="O1660">
        <f t="shared" si="52"/>
        <v>5</v>
      </c>
      <c r="P1660" s="2015">
        <v>0.64975150462962961</v>
      </c>
    </row>
    <row r="1661" spans="1:16" x14ac:dyDescent="0.25">
      <c r="A1661" t="str">
        <f t="shared" si="51"/>
        <v>05-51</v>
      </c>
      <c r="B1661" s="2009">
        <v>51</v>
      </c>
      <c r="C1661" s="2009"/>
      <c r="J1661" t="s">
        <v>37</v>
      </c>
      <c r="K1661" t="s">
        <v>899</v>
      </c>
      <c r="L1661" t="s">
        <v>2518</v>
      </c>
      <c r="M1661" t="s">
        <v>385</v>
      </c>
      <c r="N1661" s="2010">
        <v>9.64</v>
      </c>
      <c r="O1661">
        <f t="shared" si="52"/>
        <v>5</v>
      </c>
      <c r="P1661" s="2015">
        <v>0.64976226851851848</v>
      </c>
    </row>
    <row r="1662" spans="1:16" x14ac:dyDescent="0.25">
      <c r="A1662" t="str">
        <f t="shared" si="51"/>
        <v>05-26</v>
      </c>
      <c r="B1662" s="2009">
        <v>26</v>
      </c>
      <c r="C1662" s="2009"/>
      <c r="J1662" t="s">
        <v>37</v>
      </c>
      <c r="K1662" t="s">
        <v>899</v>
      </c>
      <c r="L1662" t="s">
        <v>2519</v>
      </c>
      <c r="M1662" t="s">
        <v>314</v>
      </c>
      <c r="N1662" s="2010">
        <v>9.1999999999999993</v>
      </c>
      <c r="O1662">
        <f t="shared" si="52"/>
        <v>5</v>
      </c>
      <c r="P1662" s="2015">
        <v>0.64977106481481484</v>
      </c>
    </row>
    <row r="1663" spans="1:16" x14ac:dyDescent="0.25">
      <c r="A1663" t="str">
        <f t="shared" si="51"/>
        <v>05-46</v>
      </c>
      <c r="B1663" s="2009">
        <v>46</v>
      </c>
      <c r="C1663" s="2009"/>
      <c r="J1663" t="s">
        <v>37</v>
      </c>
      <c r="K1663" t="s">
        <v>899</v>
      </c>
      <c r="L1663" t="s">
        <v>2520</v>
      </c>
      <c r="M1663" t="s">
        <v>300</v>
      </c>
      <c r="N1663" s="2010">
        <v>9.4499999999999993</v>
      </c>
      <c r="O1663">
        <f t="shared" si="52"/>
        <v>5</v>
      </c>
      <c r="P1663" s="2015">
        <v>0.6497853009259259</v>
      </c>
    </row>
    <row r="1664" spans="1:16" x14ac:dyDescent="0.25">
      <c r="A1664" t="str">
        <f t="shared" si="51"/>
        <v>05-36</v>
      </c>
      <c r="B1664" s="2009">
        <v>36</v>
      </c>
      <c r="C1664" s="2009"/>
      <c r="J1664" t="s">
        <v>37</v>
      </c>
      <c r="K1664" t="s">
        <v>899</v>
      </c>
      <c r="L1664" t="s">
        <v>2521</v>
      </c>
      <c r="M1664" t="s">
        <v>763</v>
      </c>
      <c r="N1664" s="2010">
        <v>9.09</v>
      </c>
      <c r="O1664">
        <f t="shared" si="52"/>
        <v>5</v>
      </c>
      <c r="P1664" s="2015">
        <v>0.64982094907407406</v>
      </c>
    </row>
    <row r="1665" spans="1:16" x14ac:dyDescent="0.25">
      <c r="A1665" t="str">
        <f t="shared" si="51"/>
        <v>05-87</v>
      </c>
      <c r="B1665" s="2009">
        <v>87</v>
      </c>
      <c r="C1665" s="2009"/>
      <c r="J1665" t="s">
        <v>37</v>
      </c>
      <c r="K1665" t="s">
        <v>899</v>
      </c>
      <c r="L1665" t="s">
        <v>2522</v>
      </c>
      <c r="M1665" t="s">
        <v>302</v>
      </c>
      <c r="N1665" s="2010">
        <v>9.41</v>
      </c>
      <c r="O1665">
        <f t="shared" si="52"/>
        <v>5</v>
      </c>
      <c r="P1665" s="2015">
        <v>0.64986319444444451</v>
      </c>
    </row>
    <row r="1666" spans="1:16" x14ac:dyDescent="0.25">
      <c r="A1666" t="str">
        <f t="shared" si="51"/>
        <v>05-30</v>
      </c>
      <c r="B1666" s="2009">
        <v>30</v>
      </c>
      <c r="C1666" s="2009"/>
      <c r="J1666" t="s">
        <v>37</v>
      </c>
      <c r="K1666" t="s">
        <v>899</v>
      </c>
      <c r="L1666" t="s">
        <v>2523</v>
      </c>
      <c r="M1666" t="s">
        <v>320</v>
      </c>
      <c r="N1666" s="2010">
        <v>9.0399999999999991</v>
      </c>
      <c r="O1666">
        <f t="shared" si="52"/>
        <v>5</v>
      </c>
      <c r="P1666" s="2015">
        <v>0.6498697916666667</v>
      </c>
    </row>
    <row r="1667" spans="1:16" x14ac:dyDescent="0.25">
      <c r="A1667" t="str">
        <f t="shared" si="51"/>
        <v>05-67</v>
      </c>
      <c r="B1667" s="2009">
        <v>67</v>
      </c>
      <c r="C1667" s="2009"/>
      <c r="J1667" t="s">
        <v>37</v>
      </c>
      <c r="K1667" t="s">
        <v>899</v>
      </c>
      <c r="L1667" t="s">
        <v>2524</v>
      </c>
      <c r="M1667" t="s">
        <v>1297</v>
      </c>
      <c r="N1667" s="2010">
        <v>9.2200000000000006</v>
      </c>
      <c r="O1667">
        <f t="shared" si="52"/>
        <v>5</v>
      </c>
      <c r="P1667" s="2015">
        <v>0.64987662037037042</v>
      </c>
    </row>
    <row r="1668" spans="1:16" x14ac:dyDescent="0.25">
      <c r="A1668" t="str">
        <f t="shared" si="51"/>
        <v>05-90</v>
      </c>
      <c r="B1668" s="2009">
        <v>90</v>
      </c>
      <c r="C1668" s="2009"/>
      <c r="J1668" t="s">
        <v>37</v>
      </c>
      <c r="K1668" t="s">
        <v>899</v>
      </c>
      <c r="L1668" t="s">
        <v>2525</v>
      </c>
      <c r="M1668" t="s">
        <v>310</v>
      </c>
      <c r="N1668" s="2010">
        <v>9.2799999999999994</v>
      </c>
      <c r="O1668">
        <f t="shared" si="52"/>
        <v>5</v>
      </c>
      <c r="P1668" s="2015">
        <v>0.64991365740740747</v>
      </c>
    </row>
    <row r="1669" spans="1:16" x14ac:dyDescent="0.25">
      <c r="A1669" t="str">
        <f t="shared" si="51"/>
        <v>05-44</v>
      </c>
      <c r="B1669" s="2009">
        <v>44</v>
      </c>
      <c r="C1669" s="2009"/>
      <c r="J1669" t="s">
        <v>37</v>
      </c>
      <c r="K1669" t="s">
        <v>899</v>
      </c>
      <c r="L1669" t="s">
        <v>2526</v>
      </c>
      <c r="M1669" t="s">
        <v>306</v>
      </c>
      <c r="N1669" s="2010">
        <v>9.3800000000000008</v>
      </c>
      <c r="O1669">
        <f t="shared" si="52"/>
        <v>5</v>
      </c>
      <c r="P1669" s="2015">
        <v>0.64992037037037031</v>
      </c>
    </row>
    <row r="1670" spans="1:16" x14ac:dyDescent="0.25">
      <c r="A1670" t="str">
        <f t="shared" si="51"/>
        <v>05-81</v>
      </c>
      <c r="B1670" s="2009">
        <v>81</v>
      </c>
      <c r="C1670" s="2009"/>
      <c r="J1670" t="s">
        <v>37</v>
      </c>
      <c r="K1670" t="s">
        <v>899</v>
      </c>
      <c r="L1670" t="s">
        <v>2527</v>
      </c>
      <c r="M1670" t="s">
        <v>314</v>
      </c>
      <c r="N1670" s="2010">
        <v>9.1999999999999993</v>
      </c>
      <c r="O1670">
        <f t="shared" si="52"/>
        <v>5</v>
      </c>
      <c r="P1670" s="2015">
        <v>0.64997210648148152</v>
      </c>
    </row>
    <row r="1671" spans="1:16" x14ac:dyDescent="0.25">
      <c r="A1671" t="str">
        <f t="shared" ref="A1671:A1734" si="53">CONCATENATE(TEXT(O1671,"00"),"-",B1671)</f>
        <v>05-95</v>
      </c>
      <c r="B1671" s="2009">
        <v>95</v>
      </c>
      <c r="C1671" s="2009"/>
      <c r="J1671" t="s">
        <v>37</v>
      </c>
      <c r="K1671" t="s">
        <v>899</v>
      </c>
      <c r="L1671" t="s">
        <v>2528</v>
      </c>
      <c r="M1671" t="s">
        <v>475</v>
      </c>
      <c r="N1671" s="2010">
        <v>8.98</v>
      </c>
      <c r="O1671">
        <f t="shared" si="52"/>
        <v>5</v>
      </c>
      <c r="P1671" s="2015">
        <v>0.64997997685185183</v>
      </c>
    </row>
    <row r="1672" spans="1:16" x14ac:dyDescent="0.25">
      <c r="A1672" t="str">
        <f t="shared" si="53"/>
        <v>05-91</v>
      </c>
      <c r="B1672" s="2009">
        <v>91</v>
      </c>
      <c r="C1672" s="2009"/>
      <c r="J1672" t="s">
        <v>37</v>
      </c>
      <c r="K1672" t="s">
        <v>899</v>
      </c>
      <c r="L1672" t="s">
        <v>2529</v>
      </c>
      <c r="M1672" t="s">
        <v>1297</v>
      </c>
      <c r="N1672" s="2010">
        <v>9.2200000000000006</v>
      </c>
      <c r="O1672">
        <f t="shared" si="52"/>
        <v>5</v>
      </c>
      <c r="P1672" s="2015">
        <v>0.64998842592592598</v>
      </c>
    </row>
    <row r="1673" spans="1:16" x14ac:dyDescent="0.25">
      <c r="A1673" t="str">
        <f t="shared" si="53"/>
        <v>05-71</v>
      </c>
      <c r="B1673" s="2009">
        <v>71</v>
      </c>
      <c r="C1673" s="2009"/>
      <c r="J1673" t="s">
        <v>37</v>
      </c>
      <c r="K1673" t="s">
        <v>899</v>
      </c>
      <c r="L1673" t="s">
        <v>2530</v>
      </c>
      <c r="M1673" t="s">
        <v>306</v>
      </c>
      <c r="N1673" s="2010">
        <v>9.3800000000000008</v>
      </c>
      <c r="O1673">
        <f t="shared" si="52"/>
        <v>5</v>
      </c>
      <c r="P1673" s="2015">
        <v>0.6500283564814815</v>
      </c>
    </row>
    <row r="1674" spans="1:16" x14ac:dyDescent="0.25">
      <c r="A1674" t="str">
        <f t="shared" si="53"/>
        <v>05-39</v>
      </c>
      <c r="B1674" s="2009">
        <v>39</v>
      </c>
      <c r="C1674" s="2009"/>
      <c r="J1674" t="s">
        <v>37</v>
      </c>
      <c r="K1674" t="s">
        <v>899</v>
      </c>
      <c r="L1674" t="s">
        <v>2531</v>
      </c>
      <c r="M1674" t="s">
        <v>312</v>
      </c>
      <c r="N1674" s="2010">
        <v>9.24</v>
      </c>
      <c r="O1674">
        <f t="shared" si="52"/>
        <v>5</v>
      </c>
      <c r="P1674" s="2015">
        <v>0.65006226851851856</v>
      </c>
    </row>
    <row r="1675" spans="1:16" x14ac:dyDescent="0.25">
      <c r="A1675" t="str">
        <f t="shared" si="53"/>
        <v>05-64</v>
      </c>
      <c r="B1675" s="2009">
        <v>64</v>
      </c>
      <c r="C1675" s="2009"/>
      <c r="J1675" t="s">
        <v>37</v>
      </c>
      <c r="K1675" t="s">
        <v>899</v>
      </c>
      <c r="L1675" t="s">
        <v>2532</v>
      </c>
      <c r="M1675" t="s">
        <v>1297</v>
      </c>
      <c r="N1675" s="2010">
        <v>9.2200000000000006</v>
      </c>
      <c r="O1675">
        <f t="shared" si="52"/>
        <v>5</v>
      </c>
      <c r="P1675" s="2015">
        <v>0.65006770833333338</v>
      </c>
    </row>
    <row r="1676" spans="1:16" x14ac:dyDescent="0.25">
      <c r="A1676" t="str">
        <f t="shared" si="53"/>
        <v>05-54</v>
      </c>
      <c r="B1676" s="2009">
        <v>54</v>
      </c>
      <c r="C1676" s="2009"/>
      <c r="J1676" t="s">
        <v>37</v>
      </c>
      <c r="K1676" t="s">
        <v>899</v>
      </c>
      <c r="L1676" t="s">
        <v>2533</v>
      </c>
      <c r="M1676" t="s">
        <v>312</v>
      </c>
      <c r="N1676" s="2010">
        <v>9.24</v>
      </c>
      <c r="O1676">
        <f t="shared" si="52"/>
        <v>5</v>
      </c>
      <c r="P1676" s="2015">
        <v>0.65007905092592588</v>
      </c>
    </row>
    <row r="1677" spans="1:16" x14ac:dyDescent="0.25">
      <c r="A1677" t="str">
        <f t="shared" si="53"/>
        <v>05-53</v>
      </c>
      <c r="B1677" s="2009">
        <v>53</v>
      </c>
      <c r="C1677" s="2009"/>
      <c r="J1677" t="s">
        <v>37</v>
      </c>
      <c r="K1677" t="s">
        <v>899</v>
      </c>
      <c r="L1677" t="s">
        <v>2534</v>
      </c>
      <c r="M1677" t="s">
        <v>304</v>
      </c>
      <c r="N1677" s="2010">
        <v>9.36</v>
      </c>
      <c r="O1677">
        <f t="shared" si="52"/>
        <v>5</v>
      </c>
      <c r="P1677" s="2015">
        <v>0.65014166666666673</v>
      </c>
    </row>
    <row r="1678" spans="1:16" x14ac:dyDescent="0.25">
      <c r="A1678" t="str">
        <f t="shared" si="53"/>
        <v>05-41</v>
      </c>
      <c r="B1678" s="2009">
        <v>41</v>
      </c>
      <c r="C1678" s="2009"/>
      <c r="J1678" t="s">
        <v>37</v>
      </c>
      <c r="K1678" t="s">
        <v>899</v>
      </c>
      <c r="L1678" t="s">
        <v>2535</v>
      </c>
      <c r="M1678" t="s">
        <v>414</v>
      </c>
      <c r="N1678" s="2010">
        <v>9.16</v>
      </c>
      <c r="O1678">
        <f t="shared" si="52"/>
        <v>5</v>
      </c>
      <c r="P1678" s="2015">
        <v>0.65014733796296298</v>
      </c>
    </row>
    <row r="1679" spans="1:16" x14ac:dyDescent="0.25">
      <c r="A1679" t="str">
        <f t="shared" si="53"/>
        <v>05-79</v>
      </c>
      <c r="B1679" s="2009">
        <v>79</v>
      </c>
      <c r="C1679" s="2009"/>
      <c r="J1679" t="s">
        <v>37</v>
      </c>
      <c r="K1679" t="s">
        <v>899</v>
      </c>
      <c r="L1679" t="s">
        <v>2536</v>
      </c>
      <c r="M1679" t="s">
        <v>763</v>
      </c>
      <c r="N1679" s="2010">
        <v>9.09</v>
      </c>
      <c r="O1679">
        <f t="shared" si="52"/>
        <v>5</v>
      </c>
      <c r="P1679" s="2015">
        <v>0.65018159722222224</v>
      </c>
    </row>
    <row r="1680" spans="1:16" x14ac:dyDescent="0.25">
      <c r="A1680" t="str">
        <f t="shared" si="53"/>
        <v>05-62</v>
      </c>
      <c r="B1680" s="2009">
        <v>62</v>
      </c>
      <c r="C1680" s="2009"/>
      <c r="J1680" t="s">
        <v>37</v>
      </c>
      <c r="K1680" t="s">
        <v>899</v>
      </c>
      <c r="L1680" t="s">
        <v>2537</v>
      </c>
      <c r="M1680" t="s">
        <v>322</v>
      </c>
      <c r="N1680" s="2010">
        <v>9.02</v>
      </c>
      <c r="O1680">
        <f t="shared" si="52"/>
        <v>5</v>
      </c>
      <c r="P1680" s="2015">
        <v>0.65020763888888888</v>
      </c>
    </row>
    <row r="1681" spans="1:16" x14ac:dyDescent="0.25">
      <c r="A1681" t="str">
        <f t="shared" si="53"/>
        <v>05-75</v>
      </c>
      <c r="B1681" s="2009">
        <v>75</v>
      </c>
      <c r="C1681" s="2009"/>
      <c r="J1681" t="s">
        <v>37</v>
      </c>
      <c r="K1681" t="s">
        <v>899</v>
      </c>
      <c r="L1681" t="s">
        <v>2538</v>
      </c>
      <c r="M1681" t="s">
        <v>326</v>
      </c>
      <c r="N1681" s="2010">
        <v>8.9499999999999993</v>
      </c>
      <c r="O1681">
        <f t="shared" si="52"/>
        <v>5</v>
      </c>
      <c r="P1681" s="2015">
        <v>0.65030277777777779</v>
      </c>
    </row>
    <row r="1682" spans="1:16" x14ac:dyDescent="0.25">
      <c r="A1682" t="str">
        <f t="shared" si="53"/>
        <v>05-43</v>
      </c>
      <c r="B1682" s="2009">
        <v>43</v>
      </c>
      <c r="C1682" s="2009"/>
      <c r="J1682" t="s">
        <v>37</v>
      </c>
      <c r="K1682" t="s">
        <v>899</v>
      </c>
      <c r="L1682" t="s">
        <v>2539</v>
      </c>
      <c r="M1682" t="s">
        <v>411</v>
      </c>
      <c r="N1682" s="2010">
        <v>8.9600000000000009</v>
      </c>
      <c r="O1682">
        <f t="shared" si="52"/>
        <v>5</v>
      </c>
      <c r="P1682" s="2015">
        <v>0.65033668981481485</v>
      </c>
    </row>
    <row r="1683" spans="1:16" x14ac:dyDescent="0.25">
      <c r="A1683" t="str">
        <f t="shared" si="53"/>
        <v>05-86</v>
      </c>
      <c r="B1683" s="2009">
        <v>86</v>
      </c>
      <c r="C1683" s="2009"/>
      <c r="J1683" t="s">
        <v>37</v>
      </c>
      <c r="K1683" t="s">
        <v>899</v>
      </c>
      <c r="L1683" t="s">
        <v>2540</v>
      </c>
      <c r="M1683" t="s">
        <v>331</v>
      </c>
      <c r="N1683" s="2010">
        <v>8.91</v>
      </c>
      <c r="O1683">
        <f t="shared" si="52"/>
        <v>5</v>
      </c>
      <c r="P1683" s="2015">
        <v>0.65039976851851855</v>
      </c>
    </row>
    <row r="1684" spans="1:16" x14ac:dyDescent="0.25">
      <c r="A1684" t="str">
        <f t="shared" si="53"/>
        <v>05-76</v>
      </c>
      <c r="B1684" s="2009">
        <v>76</v>
      </c>
      <c r="C1684" s="2009"/>
      <c r="J1684" t="s">
        <v>37</v>
      </c>
      <c r="K1684" t="s">
        <v>899</v>
      </c>
      <c r="L1684" t="s">
        <v>2541</v>
      </c>
      <c r="M1684" t="s">
        <v>483</v>
      </c>
      <c r="N1684" s="2010">
        <v>8.77</v>
      </c>
      <c r="O1684">
        <f t="shared" si="52"/>
        <v>5</v>
      </c>
      <c r="P1684" s="2015">
        <v>0.65046805555555554</v>
      </c>
    </row>
    <row r="1685" spans="1:16" x14ac:dyDescent="0.25">
      <c r="A1685" t="str">
        <f t="shared" si="53"/>
        <v>05-78</v>
      </c>
      <c r="B1685" s="2009">
        <v>78</v>
      </c>
      <c r="C1685" s="2009"/>
      <c r="J1685" t="s">
        <v>37</v>
      </c>
      <c r="K1685" t="s">
        <v>899</v>
      </c>
      <c r="L1685" t="s">
        <v>2542</v>
      </c>
      <c r="M1685" t="s">
        <v>592</v>
      </c>
      <c r="N1685" s="2010">
        <v>8.5399999999999991</v>
      </c>
      <c r="O1685">
        <f t="shared" si="52"/>
        <v>5</v>
      </c>
      <c r="P1685" s="2015">
        <v>0.65064236111111107</v>
      </c>
    </row>
    <row r="1686" spans="1:16" x14ac:dyDescent="0.25">
      <c r="A1686" t="str">
        <f t="shared" si="53"/>
        <v>05-60</v>
      </c>
      <c r="B1686" s="2009">
        <v>60</v>
      </c>
      <c r="C1686" s="2009"/>
      <c r="J1686" t="s">
        <v>37</v>
      </c>
      <c r="K1686" t="s">
        <v>899</v>
      </c>
      <c r="L1686" t="s">
        <v>2543</v>
      </c>
      <c r="M1686" t="s">
        <v>483</v>
      </c>
      <c r="N1686" s="2010">
        <v>8.77</v>
      </c>
      <c r="O1686">
        <f t="shared" si="52"/>
        <v>5</v>
      </c>
      <c r="P1686" s="2015">
        <v>0.65075856481481476</v>
      </c>
    </row>
    <row r="1687" spans="1:16" x14ac:dyDescent="0.25">
      <c r="A1687" t="str">
        <f t="shared" si="53"/>
        <v>05-85</v>
      </c>
      <c r="B1687" s="2009">
        <v>85</v>
      </c>
      <c r="C1687" s="2009"/>
      <c r="J1687" t="s">
        <v>37</v>
      </c>
      <c r="K1687" t="s">
        <v>899</v>
      </c>
      <c r="L1687" t="s">
        <v>2544</v>
      </c>
      <c r="M1687" t="s">
        <v>738</v>
      </c>
      <c r="N1687" s="2010">
        <v>8.2899999999999991</v>
      </c>
      <c r="O1687">
        <f t="shared" si="52"/>
        <v>5</v>
      </c>
      <c r="P1687" s="2015">
        <v>0.65146111111111116</v>
      </c>
    </row>
    <row r="1688" spans="1:16" x14ac:dyDescent="0.25">
      <c r="A1688" t="str">
        <f t="shared" si="53"/>
        <v>07-1</v>
      </c>
      <c r="B1688" s="2009">
        <v>1</v>
      </c>
      <c r="C1688" s="2009"/>
      <c r="J1688" t="s">
        <v>236</v>
      </c>
      <c r="K1688" t="s">
        <v>899</v>
      </c>
      <c r="L1688" t="s">
        <v>2545</v>
      </c>
      <c r="M1688" t="s">
        <v>1440</v>
      </c>
      <c r="N1688" s="2010">
        <v>10.64</v>
      </c>
      <c r="O1688">
        <f t="shared" si="52"/>
        <v>7</v>
      </c>
      <c r="P1688" s="2015">
        <v>0.65275092592592598</v>
      </c>
    </row>
    <row r="1689" spans="1:16" x14ac:dyDescent="0.25">
      <c r="A1689" t="str">
        <f t="shared" si="53"/>
        <v>07-4</v>
      </c>
      <c r="B1689" s="2009">
        <v>4</v>
      </c>
      <c r="C1689" s="2009"/>
      <c r="J1689" t="s">
        <v>236</v>
      </c>
      <c r="K1689" t="s">
        <v>899</v>
      </c>
      <c r="L1689" t="s">
        <v>2546</v>
      </c>
      <c r="M1689" t="s">
        <v>1345</v>
      </c>
      <c r="N1689" s="2010">
        <v>10.66</v>
      </c>
      <c r="O1689">
        <f t="shared" si="52"/>
        <v>7</v>
      </c>
      <c r="P1689" s="2015">
        <v>0.65281724537037034</v>
      </c>
    </row>
    <row r="1690" spans="1:16" x14ac:dyDescent="0.25">
      <c r="A1690" t="str">
        <f t="shared" si="53"/>
        <v>07-2</v>
      </c>
      <c r="B1690" s="2009">
        <v>2</v>
      </c>
      <c r="C1690" s="2009"/>
      <c r="J1690" t="s">
        <v>236</v>
      </c>
      <c r="K1690" t="s">
        <v>899</v>
      </c>
      <c r="L1690" t="s">
        <v>2547</v>
      </c>
      <c r="M1690" t="s">
        <v>1525</v>
      </c>
      <c r="N1690" s="2010">
        <v>10.39</v>
      </c>
      <c r="O1690">
        <f t="shared" si="52"/>
        <v>7</v>
      </c>
      <c r="P1690" s="2015">
        <v>0.65315497685185187</v>
      </c>
    </row>
    <row r="1691" spans="1:16" x14ac:dyDescent="0.25">
      <c r="A1691" t="str">
        <f t="shared" si="53"/>
        <v>07-9</v>
      </c>
      <c r="B1691" s="2009">
        <v>9</v>
      </c>
      <c r="C1691" s="2009"/>
      <c r="J1691" t="s">
        <v>236</v>
      </c>
      <c r="K1691" t="s">
        <v>899</v>
      </c>
      <c r="L1691" t="s">
        <v>2548</v>
      </c>
      <c r="M1691" t="s">
        <v>1349</v>
      </c>
      <c r="N1691" s="2010">
        <v>10.34</v>
      </c>
      <c r="O1691">
        <f t="shared" si="52"/>
        <v>7</v>
      </c>
      <c r="P1691" s="2015">
        <v>0.65315879629629625</v>
      </c>
    </row>
    <row r="1692" spans="1:16" x14ac:dyDescent="0.25">
      <c r="A1692" t="str">
        <f t="shared" si="53"/>
        <v>07-18</v>
      </c>
      <c r="B1692" s="2009">
        <v>18</v>
      </c>
      <c r="C1692" s="2009"/>
      <c r="J1692" t="s">
        <v>236</v>
      </c>
      <c r="K1692" t="s">
        <v>899</v>
      </c>
      <c r="L1692" t="s">
        <v>2549</v>
      </c>
      <c r="M1692" t="s">
        <v>1255</v>
      </c>
      <c r="N1692" s="2010">
        <v>10.37</v>
      </c>
      <c r="O1692">
        <f t="shared" si="52"/>
        <v>7</v>
      </c>
      <c r="P1692" s="2015">
        <v>0.65317557870370369</v>
      </c>
    </row>
    <row r="1693" spans="1:16" x14ac:dyDescent="0.25">
      <c r="A1693" t="str">
        <f t="shared" si="53"/>
        <v>07-6</v>
      </c>
      <c r="B1693" s="2009">
        <v>6</v>
      </c>
      <c r="C1693" s="2009"/>
      <c r="J1693" t="s">
        <v>236</v>
      </c>
      <c r="K1693" t="s">
        <v>899</v>
      </c>
      <c r="L1693" t="s">
        <v>2550</v>
      </c>
      <c r="M1693" t="s">
        <v>1259</v>
      </c>
      <c r="N1693" s="2010">
        <v>10.27</v>
      </c>
      <c r="O1693">
        <f t="shared" si="52"/>
        <v>7</v>
      </c>
      <c r="P1693" s="2015">
        <v>0.65318472222222224</v>
      </c>
    </row>
    <row r="1694" spans="1:16" x14ac:dyDescent="0.25">
      <c r="A1694" t="str">
        <f t="shared" si="53"/>
        <v>07-38</v>
      </c>
      <c r="B1694" s="2009">
        <v>38</v>
      </c>
      <c r="C1694" s="2009"/>
      <c r="J1694" t="s">
        <v>236</v>
      </c>
      <c r="K1694" t="s">
        <v>899</v>
      </c>
      <c r="L1694" t="s">
        <v>2551</v>
      </c>
      <c r="M1694" t="s">
        <v>1349</v>
      </c>
      <c r="N1694" s="2010">
        <v>10.34</v>
      </c>
      <c r="O1694">
        <f t="shared" si="52"/>
        <v>7</v>
      </c>
      <c r="P1694" s="2015">
        <v>0.65320810185185185</v>
      </c>
    </row>
    <row r="1695" spans="1:16" x14ac:dyDescent="0.25">
      <c r="A1695" t="str">
        <f t="shared" si="53"/>
        <v>07-7</v>
      </c>
      <c r="B1695" s="2009">
        <v>7</v>
      </c>
      <c r="C1695" s="2009"/>
      <c r="J1695" t="s">
        <v>236</v>
      </c>
      <c r="K1695" t="s">
        <v>899</v>
      </c>
      <c r="L1695" t="s">
        <v>2552</v>
      </c>
      <c r="M1695" t="s">
        <v>1365</v>
      </c>
      <c r="N1695" s="2010">
        <v>10.199999999999999</v>
      </c>
      <c r="O1695">
        <f t="shared" si="52"/>
        <v>7</v>
      </c>
      <c r="P1695" s="2015">
        <v>0.6532630787037037</v>
      </c>
    </row>
    <row r="1696" spans="1:16" x14ac:dyDescent="0.25">
      <c r="A1696" t="str">
        <f t="shared" si="53"/>
        <v>07-20</v>
      </c>
      <c r="B1696" s="2009">
        <v>20</v>
      </c>
      <c r="C1696" s="2009"/>
      <c r="J1696" t="s">
        <v>236</v>
      </c>
      <c r="K1696" t="s">
        <v>899</v>
      </c>
      <c r="L1696" t="s">
        <v>2553</v>
      </c>
      <c r="M1696" t="s">
        <v>1525</v>
      </c>
      <c r="N1696" s="2010">
        <v>10.39</v>
      </c>
      <c r="O1696">
        <f t="shared" si="52"/>
        <v>7</v>
      </c>
      <c r="P1696" s="2015">
        <v>0.65327523148148148</v>
      </c>
    </row>
    <row r="1697" spans="1:16" x14ac:dyDescent="0.25">
      <c r="A1697" t="str">
        <f t="shared" si="53"/>
        <v>07-11</v>
      </c>
      <c r="B1697" s="2009">
        <v>11</v>
      </c>
      <c r="C1697" s="2009"/>
      <c r="J1697" t="s">
        <v>236</v>
      </c>
      <c r="K1697" t="s">
        <v>899</v>
      </c>
      <c r="L1697" t="s">
        <v>2554</v>
      </c>
      <c r="M1697" t="s">
        <v>1525</v>
      </c>
      <c r="N1697" s="2010">
        <v>10.39</v>
      </c>
      <c r="O1697">
        <f t="shared" si="52"/>
        <v>7</v>
      </c>
      <c r="P1697" s="2015">
        <v>0.65334282407407407</v>
      </c>
    </row>
    <row r="1698" spans="1:16" x14ac:dyDescent="0.25">
      <c r="A1698" t="str">
        <f t="shared" si="53"/>
        <v>07-40</v>
      </c>
      <c r="B1698" s="2009">
        <v>40</v>
      </c>
      <c r="C1698" s="2009"/>
      <c r="J1698" t="s">
        <v>236</v>
      </c>
      <c r="K1698" t="s">
        <v>899</v>
      </c>
      <c r="L1698" t="s">
        <v>2555</v>
      </c>
      <c r="M1698" t="s">
        <v>1358</v>
      </c>
      <c r="N1698" s="2010">
        <v>10.32</v>
      </c>
      <c r="O1698">
        <f t="shared" si="52"/>
        <v>7</v>
      </c>
      <c r="P1698" s="2015">
        <v>0.65337499999999993</v>
      </c>
    </row>
    <row r="1699" spans="1:16" x14ac:dyDescent="0.25">
      <c r="A1699" t="str">
        <f t="shared" si="53"/>
        <v>07-13</v>
      </c>
      <c r="B1699" s="2009">
        <v>13</v>
      </c>
      <c r="C1699" s="2009"/>
      <c r="J1699" t="s">
        <v>236</v>
      </c>
      <c r="K1699" t="s">
        <v>899</v>
      </c>
      <c r="L1699" t="s">
        <v>2556</v>
      </c>
      <c r="M1699" t="s">
        <v>1259</v>
      </c>
      <c r="N1699" s="2010">
        <v>10.27</v>
      </c>
      <c r="O1699">
        <f t="shared" si="52"/>
        <v>7</v>
      </c>
      <c r="P1699" s="2015">
        <v>0.65341076388888886</v>
      </c>
    </row>
    <row r="1700" spans="1:16" x14ac:dyDescent="0.25">
      <c r="A1700" t="str">
        <f t="shared" si="53"/>
        <v>07-12</v>
      </c>
      <c r="B1700" s="2009">
        <v>12</v>
      </c>
      <c r="C1700" s="2009"/>
      <c r="J1700" t="s">
        <v>236</v>
      </c>
      <c r="K1700" t="s">
        <v>899</v>
      </c>
      <c r="L1700" t="s">
        <v>2557</v>
      </c>
      <c r="M1700" t="s">
        <v>1361</v>
      </c>
      <c r="N1700" s="2010">
        <v>10.23</v>
      </c>
      <c r="O1700">
        <f t="shared" si="52"/>
        <v>7</v>
      </c>
      <c r="P1700" s="2015">
        <v>0.65346874999999993</v>
      </c>
    </row>
    <row r="1701" spans="1:16" x14ac:dyDescent="0.25">
      <c r="A1701" t="str">
        <f t="shared" si="53"/>
        <v>07-14</v>
      </c>
      <c r="B1701" s="2009">
        <v>14</v>
      </c>
      <c r="C1701" s="2009"/>
      <c r="J1701" t="s">
        <v>236</v>
      </c>
      <c r="K1701" t="s">
        <v>899</v>
      </c>
      <c r="L1701" t="s">
        <v>2558</v>
      </c>
      <c r="M1701" t="s">
        <v>373</v>
      </c>
      <c r="N1701" s="2010">
        <v>10.11</v>
      </c>
      <c r="O1701">
        <f t="shared" si="52"/>
        <v>7</v>
      </c>
      <c r="P1701" s="2015">
        <v>0.65363275462962966</v>
      </c>
    </row>
    <row r="1702" spans="1:16" x14ac:dyDescent="0.25">
      <c r="A1702" t="str">
        <f t="shared" si="53"/>
        <v>07-8</v>
      </c>
      <c r="B1702" s="2009">
        <v>8</v>
      </c>
      <c r="C1702" s="2009"/>
      <c r="J1702" t="s">
        <v>236</v>
      </c>
      <c r="K1702" t="s">
        <v>899</v>
      </c>
      <c r="L1702" t="s">
        <v>2559</v>
      </c>
      <c r="M1702" t="s">
        <v>367</v>
      </c>
      <c r="N1702" s="2010">
        <v>10.07</v>
      </c>
      <c r="O1702">
        <f t="shared" si="52"/>
        <v>7</v>
      </c>
      <c r="P1702" s="2015">
        <v>0.65371712962962969</v>
      </c>
    </row>
    <row r="1703" spans="1:16" x14ac:dyDescent="0.25">
      <c r="A1703" t="str">
        <f t="shared" si="53"/>
        <v>07-37</v>
      </c>
      <c r="B1703" s="2009">
        <v>37</v>
      </c>
      <c r="C1703" s="2009"/>
      <c r="J1703" t="s">
        <v>236</v>
      </c>
      <c r="K1703" t="s">
        <v>899</v>
      </c>
      <c r="L1703" t="s">
        <v>2560</v>
      </c>
      <c r="M1703" t="s">
        <v>440</v>
      </c>
      <c r="N1703" s="2010">
        <v>10</v>
      </c>
      <c r="O1703">
        <f t="shared" si="52"/>
        <v>7</v>
      </c>
      <c r="P1703" s="2015">
        <v>0.65373194444444438</v>
      </c>
    </row>
    <row r="1704" spans="1:16" x14ac:dyDescent="0.25">
      <c r="A1704" t="str">
        <f t="shared" si="53"/>
        <v>07-22</v>
      </c>
      <c r="B1704" s="2009">
        <v>22</v>
      </c>
      <c r="C1704" s="2009"/>
      <c r="J1704" t="s">
        <v>236</v>
      </c>
      <c r="K1704" t="s">
        <v>899</v>
      </c>
      <c r="L1704" t="s">
        <v>2561</v>
      </c>
      <c r="M1704" t="s">
        <v>278</v>
      </c>
      <c r="N1704" s="2010">
        <v>10.039999999999999</v>
      </c>
      <c r="O1704">
        <f t="shared" si="52"/>
        <v>7</v>
      </c>
      <c r="P1704" s="2015">
        <v>0.65395092592592585</v>
      </c>
    </row>
    <row r="1705" spans="1:16" x14ac:dyDescent="0.25">
      <c r="A1705" t="str">
        <f t="shared" si="53"/>
        <v>07-23</v>
      </c>
      <c r="B1705" s="2009">
        <v>23</v>
      </c>
      <c r="C1705" s="2009"/>
      <c r="J1705" t="s">
        <v>236</v>
      </c>
      <c r="K1705" t="s">
        <v>899</v>
      </c>
      <c r="L1705" t="s">
        <v>2562</v>
      </c>
      <c r="M1705" t="s">
        <v>555</v>
      </c>
      <c r="N1705" s="2010">
        <v>9.76</v>
      </c>
      <c r="O1705">
        <f t="shared" si="52"/>
        <v>7</v>
      </c>
      <c r="P1705" s="2015">
        <v>0.65395671296296298</v>
      </c>
    </row>
    <row r="1706" spans="1:16" x14ac:dyDescent="0.25">
      <c r="A1706" t="str">
        <f t="shared" si="53"/>
        <v>07-15</v>
      </c>
      <c r="B1706" s="2009">
        <v>15</v>
      </c>
      <c r="C1706" s="2009"/>
      <c r="J1706" t="s">
        <v>236</v>
      </c>
      <c r="K1706" t="s">
        <v>899</v>
      </c>
      <c r="L1706" t="s">
        <v>2563</v>
      </c>
      <c r="M1706" t="s">
        <v>1369</v>
      </c>
      <c r="N1706" s="2010">
        <v>10.02</v>
      </c>
      <c r="O1706">
        <f t="shared" si="52"/>
        <v>7</v>
      </c>
      <c r="P1706" s="2015">
        <v>0.65397303240740745</v>
      </c>
    </row>
    <row r="1707" spans="1:16" x14ac:dyDescent="0.25">
      <c r="A1707" t="str">
        <f t="shared" si="53"/>
        <v>07-21</v>
      </c>
      <c r="B1707" s="2009">
        <v>21</v>
      </c>
      <c r="C1707" s="2009"/>
      <c r="J1707" t="s">
        <v>236</v>
      </c>
      <c r="K1707" t="s">
        <v>899</v>
      </c>
      <c r="L1707" t="s">
        <v>2564</v>
      </c>
      <c r="M1707" t="s">
        <v>278</v>
      </c>
      <c r="N1707" s="2010">
        <v>10.039999999999999</v>
      </c>
      <c r="O1707">
        <f t="shared" si="52"/>
        <v>7</v>
      </c>
      <c r="P1707" s="2015">
        <v>0.65398807870370368</v>
      </c>
    </row>
    <row r="1708" spans="1:16" x14ac:dyDescent="0.25">
      <c r="A1708" t="str">
        <f t="shared" si="53"/>
        <v>07-68</v>
      </c>
      <c r="B1708" s="2009">
        <v>68</v>
      </c>
      <c r="C1708" s="2009"/>
      <c r="J1708" t="s">
        <v>236</v>
      </c>
      <c r="K1708" t="s">
        <v>899</v>
      </c>
      <c r="L1708" t="s">
        <v>2565</v>
      </c>
      <c r="M1708" t="s">
        <v>367</v>
      </c>
      <c r="N1708" s="2010">
        <v>10.07</v>
      </c>
      <c r="O1708">
        <f t="shared" si="52"/>
        <v>7</v>
      </c>
      <c r="P1708" s="2015">
        <v>0.65399027777777785</v>
      </c>
    </row>
    <row r="1709" spans="1:16" x14ac:dyDescent="0.25">
      <c r="A1709" t="str">
        <f t="shared" si="53"/>
        <v>07-35</v>
      </c>
      <c r="B1709" s="2009">
        <v>35</v>
      </c>
      <c r="C1709" s="2009"/>
      <c r="J1709" t="s">
        <v>236</v>
      </c>
      <c r="K1709" t="s">
        <v>899</v>
      </c>
      <c r="L1709" t="s">
        <v>2566</v>
      </c>
      <c r="M1709" t="s">
        <v>287</v>
      </c>
      <c r="N1709" s="2010">
        <v>9.7799999999999994</v>
      </c>
      <c r="O1709">
        <f t="shared" si="52"/>
        <v>7</v>
      </c>
      <c r="P1709" s="2015">
        <v>0.65400405092592595</v>
      </c>
    </row>
    <row r="1710" spans="1:16" x14ac:dyDescent="0.25">
      <c r="A1710" t="str">
        <f t="shared" si="53"/>
        <v>07-10</v>
      </c>
      <c r="B1710" s="2009">
        <v>10</v>
      </c>
      <c r="C1710" s="2009"/>
      <c r="J1710" t="s">
        <v>236</v>
      </c>
      <c r="K1710" t="s">
        <v>899</v>
      </c>
      <c r="L1710" t="s">
        <v>2567</v>
      </c>
      <c r="M1710" t="s">
        <v>394</v>
      </c>
      <c r="N1710" s="2010">
        <v>9.32</v>
      </c>
      <c r="O1710">
        <f t="shared" si="52"/>
        <v>7</v>
      </c>
      <c r="P1710" s="2015">
        <v>0.65408784722222224</v>
      </c>
    </row>
    <row r="1711" spans="1:16" x14ac:dyDescent="0.25">
      <c r="A1711" t="str">
        <f t="shared" si="53"/>
        <v>07-34</v>
      </c>
      <c r="B1711" s="2009">
        <v>34</v>
      </c>
      <c r="C1711" s="2009"/>
      <c r="J1711" t="s">
        <v>236</v>
      </c>
      <c r="K1711" t="s">
        <v>899</v>
      </c>
      <c r="L1711" t="s">
        <v>2568</v>
      </c>
      <c r="M1711" t="s">
        <v>1369</v>
      </c>
      <c r="N1711" s="2010">
        <v>10.02</v>
      </c>
      <c r="O1711">
        <f t="shared" si="52"/>
        <v>7</v>
      </c>
      <c r="P1711" s="2015">
        <v>0.65411516203703701</v>
      </c>
    </row>
    <row r="1712" spans="1:16" x14ac:dyDescent="0.25">
      <c r="A1712" t="str">
        <f t="shared" si="53"/>
        <v>07-29</v>
      </c>
      <c r="B1712" s="2009">
        <v>29</v>
      </c>
      <c r="C1712" s="2009"/>
      <c r="J1712" t="s">
        <v>236</v>
      </c>
      <c r="K1712" t="s">
        <v>899</v>
      </c>
      <c r="L1712" t="s">
        <v>2569</v>
      </c>
      <c r="M1712" t="s">
        <v>502</v>
      </c>
      <c r="N1712" s="2010">
        <v>9.85</v>
      </c>
      <c r="O1712">
        <f t="shared" si="52"/>
        <v>7</v>
      </c>
      <c r="P1712" s="2015">
        <v>0.65413888888888894</v>
      </c>
    </row>
    <row r="1713" spans="1:16" x14ac:dyDescent="0.25">
      <c r="A1713" t="str">
        <f t="shared" si="53"/>
        <v>07-59</v>
      </c>
      <c r="B1713" s="2009">
        <v>59</v>
      </c>
      <c r="C1713" s="2009"/>
      <c r="J1713" t="s">
        <v>236</v>
      </c>
      <c r="K1713" t="s">
        <v>899</v>
      </c>
      <c r="L1713" t="s">
        <v>2570</v>
      </c>
      <c r="M1713" t="s">
        <v>1369</v>
      </c>
      <c r="N1713" s="2010">
        <v>10.02</v>
      </c>
      <c r="O1713">
        <f t="shared" si="52"/>
        <v>7</v>
      </c>
      <c r="P1713" s="2015">
        <v>0.65416620370370371</v>
      </c>
    </row>
    <row r="1714" spans="1:16" x14ac:dyDescent="0.25">
      <c r="A1714" t="str">
        <f t="shared" si="53"/>
        <v>07-77</v>
      </c>
      <c r="B1714" s="2009">
        <v>77</v>
      </c>
      <c r="C1714" s="2009"/>
      <c r="J1714" t="s">
        <v>236</v>
      </c>
      <c r="K1714" t="s">
        <v>899</v>
      </c>
      <c r="L1714" t="s">
        <v>2571</v>
      </c>
      <c r="M1714" t="s">
        <v>450</v>
      </c>
      <c r="N1714" s="2010">
        <v>9.8000000000000007</v>
      </c>
      <c r="O1714">
        <f t="shared" si="52"/>
        <v>7</v>
      </c>
      <c r="P1714" s="2015">
        <v>0.65419907407407407</v>
      </c>
    </row>
    <row r="1715" spans="1:16" x14ac:dyDescent="0.25">
      <c r="A1715" t="str">
        <f t="shared" si="53"/>
        <v>07-19</v>
      </c>
      <c r="B1715" s="2009">
        <v>19</v>
      </c>
      <c r="C1715" s="2009"/>
      <c r="J1715" t="s">
        <v>236</v>
      </c>
      <c r="K1715" t="s">
        <v>899</v>
      </c>
      <c r="L1715" t="s">
        <v>2572</v>
      </c>
      <c r="M1715" t="s">
        <v>291</v>
      </c>
      <c r="N1715" s="2010">
        <v>9.74</v>
      </c>
      <c r="O1715">
        <f t="shared" si="52"/>
        <v>7</v>
      </c>
      <c r="P1715" s="2015">
        <v>0.65420486111111109</v>
      </c>
    </row>
    <row r="1716" spans="1:16" x14ac:dyDescent="0.25">
      <c r="A1716" t="str">
        <f t="shared" si="53"/>
        <v>07-69</v>
      </c>
      <c r="B1716" s="2009">
        <v>69</v>
      </c>
      <c r="C1716" s="2009"/>
      <c r="J1716" t="s">
        <v>236</v>
      </c>
      <c r="K1716" t="s">
        <v>899</v>
      </c>
      <c r="L1716" t="s">
        <v>2573</v>
      </c>
      <c r="M1716" t="s">
        <v>289</v>
      </c>
      <c r="N1716" s="2010">
        <v>9.7200000000000006</v>
      </c>
      <c r="O1716">
        <f t="shared" si="52"/>
        <v>7</v>
      </c>
      <c r="P1716" s="2015">
        <v>0.65432962962962959</v>
      </c>
    </row>
    <row r="1717" spans="1:16" x14ac:dyDescent="0.25">
      <c r="A1717" t="str">
        <f t="shared" si="53"/>
        <v>07-83</v>
      </c>
      <c r="B1717" s="2009">
        <v>83</v>
      </c>
      <c r="C1717" s="2009"/>
      <c r="J1717" t="s">
        <v>236</v>
      </c>
      <c r="K1717" t="s">
        <v>899</v>
      </c>
      <c r="L1717" t="s">
        <v>2574</v>
      </c>
      <c r="M1717" t="s">
        <v>446</v>
      </c>
      <c r="N1717" s="2010">
        <v>9.6999999999999993</v>
      </c>
      <c r="O1717">
        <f t="shared" si="52"/>
        <v>7</v>
      </c>
      <c r="P1717" s="2015">
        <v>0.65433692129629628</v>
      </c>
    </row>
    <row r="1718" spans="1:16" x14ac:dyDescent="0.25">
      <c r="A1718" t="str">
        <f t="shared" si="53"/>
        <v>07-45</v>
      </c>
      <c r="B1718" s="2009">
        <v>45</v>
      </c>
      <c r="C1718" s="2009"/>
      <c r="J1718" t="s">
        <v>236</v>
      </c>
      <c r="K1718" t="s">
        <v>899</v>
      </c>
      <c r="L1718" t="s">
        <v>2575</v>
      </c>
      <c r="M1718" t="s">
        <v>448</v>
      </c>
      <c r="N1718" s="2010">
        <v>9.5299999999999994</v>
      </c>
      <c r="O1718">
        <f t="shared" si="52"/>
        <v>7</v>
      </c>
      <c r="P1718" s="2015">
        <v>0.65433738425925925</v>
      </c>
    </row>
    <row r="1719" spans="1:16" x14ac:dyDescent="0.25">
      <c r="A1719" t="str">
        <f t="shared" si="53"/>
        <v>07-32</v>
      </c>
      <c r="B1719" s="2009">
        <v>32</v>
      </c>
      <c r="C1719" s="2009"/>
      <c r="J1719" t="s">
        <v>236</v>
      </c>
      <c r="K1719" t="s">
        <v>899</v>
      </c>
      <c r="L1719" t="s">
        <v>2576</v>
      </c>
      <c r="M1719" t="s">
        <v>380</v>
      </c>
      <c r="N1719" s="2010">
        <v>9.57</v>
      </c>
      <c r="O1719">
        <f t="shared" si="52"/>
        <v>7</v>
      </c>
      <c r="P1719" s="2015">
        <v>0.65438530092592595</v>
      </c>
    </row>
    <row r="1720" spans="1:16" x14ac:dyDescent="0.25">
      <c r="A1720" t="str">
        <f t="shared" si="53"/>
        <v>07-70</v>
      </c>
      <c r="B1720" s="2009">
        <v>70</v>
      </c>
      <c r="C1720" s="2009"/>
      <c r="J1720" t="s">
        <v>236</v>
      </c>
      <c r="K1720" t="s">
        <v>899</v>
      </c>
      <c r="L1720" t="s">
        <v>2577</v>
      </c>
      <c r="M1720" t="s">
        <v>376</v>
      </c>
      <c r="N1720" s="2010">
        <v>9.83</v>
      </c>
      <c r="O1720">
        <f t="shared" si="52"/>
        <v>7</v>
      </c>
      <c r="P1720" s="2015">
        <v>0.65447418981481487</v>
      </c>
    </row>
    <row r="1721" spans="1:16" x14ac:dyDescent="0.25">
      <c r="A1721" t="str">
        <f t="shared" si="53"/>
        <v>07-58</v>
      </c>
      <c r="B1721" s="2009">
        <v>58</v>
      </c>
      <c r="C1721" s="2009"/>
      <c r="J1721" t="s">
        <v>236</v>
      </c>
      <c r="K1721" t="s">
        <v>899</v>
      </c>
      <c r="L1721" t="s">
        <v>2578</v>
      </c>
      <c r="M1721" t="s">
        <v>438</v>
      </c>
      <c r="N1721" s="2010">
        <v>9.89</v>
      </c>
      <c r="O1721">
        <f t="shared" si="52"/>
        <v>7</v>
      </c>
      <c r="P1721" s="2015">
        <v>0.65447905092592595</v>
      </c>
    </row>
    <row r="1722" spans="1:16" x14ac:dyDescent="0.25">
      <c r="A1722" t="str">
        <f t="shared" si="53"/>
        <v>07-66</v>
      </c>
      <c r="B1722" s="2009">
        <v>66</v>
      </c>
      <c r="C1722" s="2009"/>
      <c r="J1722" t="s">
        <v>236</v>
      </c>
      <c r="K1722" t="s">
        <v>899</v>
      </c>
      <c r="L1722" t="s">
        <v>2579</v>
      </c>
      <c r="M1722" t="s">
        <v>289</v>
      </c>
      <c r="N1722" s="2010">
        <v>9.7200000000000006</v>
      </c>
      <c r="O1722">
        <f t="shared" ref="O1722:O1785" si="54">(J1722-1)*2+1</f>
        <v>7</v>
      </c>
      <c r="P1722" s="2015">
        <v>0.65451099537037039</v>
      </c>
    </row>
    <row r="1723" spans="1:16" x14ac:dyDescent="0.25">
      <c r="A1723" t="str">
        <f t="shared" si="53"/>
        <v>07-57</v>
      </c>
      <c r="B1723" s="2009">
        <v>57</v>
      </c>
      <c r="C1723" s="2009"/>
      <c r="J1723" t="s">
        <v>236</v>
      </c>
      <c r="K1723" t="s">
        <v>899</v>
      </c>
      <c r="L1723" t="s">
        <v>2580</v>
      </c>
      <c r="M1723" t="s">
        <v>391</v>
      </c>
      <c r="N1723" s="2010">
        <v>9.6199999999999992</v>
      </c>
      <c r="O1723">
        <f t="shared" si="54"/>
        <v>7</v>
      </c>
      <c r="P1723" s="2015">
        <v>0.65451655092592598</v>
      </c>
    </row>
    <row r="1724" spans="1:16" x14ac:dyDescent="0.25">
      <c r="A1724" t="str">
        <f t="shared" si="53"/>
        <v>07-93</v>
      </c>
      <c r="B1724" s="2009">
        <v>93</v>
      </c>
      <c r="C1724" s="2009"/>
      <c r="J1724" t="s">
        <v>236</v>
      </c>
      <c r="K1724" t="s">
        <v>899</v>
      </c>
      <c r="L1724" t="s">
        <v>2581</v>
      </c>
      <c r="M1724" t="s">
        <v>502</v>
      </c>
      <c r="N1724" s="2010">
        <v>9.85</v>
      </c>
      <c r="O1724">
        <f t="shared" si="54"/>
        <v>7</v>
      </c>
      <c r="P1724" s="2015">
        <v>0.65454444444444448</v>
      </c>
    </row>
    <row r="1725" spans="1:16" x14ac:dyDescent="0.25">
      <c r="A1725" t="str">
        <f t="shared" si="53"/>
        <v>07-89</v>
      </c>
      <c r="B1725" s="2009">
        <v>89</v>
      </c>
      <c r="C1725" s="2009"/>
      <c r="J1725" t="s">
        <v>236</v>
      </c>
      <c r="K1725" t="s">
        <v>899</v>
      </c>
      <c r="L1725" t="s">
        <v>2582</v>
      </c>
      <c r="M1725" t="s">
        <v>295</v>
      </c>
      <c r="N1725" s="2010">
        <v>9.59</v>
      </c>
      <c r="O1725">
        <f t="shared" si="54"/>
        <v>7</v>
      </c>
      <c r="P1725" s="2015">
        <v>0.65455925925925929</v>
      </c>
    </row>
    <row r="1726" spans="1:16" x14ac:dyDescent="0.25">
      <c r="A1726" t="str">
        <f t="shared" si="53"/>
        <v>07-72</v>
      </c>
      <c r="B1726" s="2009">
        <v>72</v>
      </c>
      <c r="C1726" s="2009"/>
      <c r="J1726" t="s">
        <v>236</v>
      </c>
      <c r="K1726" t="s">
        <v>899</v>
      </c>
      <c r="L1726" t="s">
        <v>2583</v>
      </c>
      <c r="M1726" t="s">
        <v>446</v>
      </c>
      <c r="N1726" s="2010">
        <v>9.6999999999999993</v>
      </c>
      <c r="O1726">
        <f t="shared" si="54"/>
        <v>7</v>
      </c>
      <c r="P1726" s="2015">
        <v>0.65460821759259258</v>
      </c>
    </row>
    <row r="1727" spans="1:16" x14ac:dyDescent="0.25">
      <c r="A1727" t="str">
        <f t="shared" si="53"/>
        <v>07-94</v>
      </c>
      <c r="B1727" s="2009">
        <v>94</v>
      </c>
      <c r="C1727" s="2009"/>
      <c r="J1727" t="s">
        <v>236</v>
      </c>
      <c r="K1727" t="s">
        <v>899</v>
      </c>
      <c r="L1727" t="s">
        <v>2584</v>
      </c>
      <c r="M1727" t="s">
        <v>293</v>
      </c>
      <c r="N1727" s="2010">
        <v>9.68</v>
      </c>
      <c r="O1727">
        <f t="shared" si="54"/>
        <v>7</v>
      </c>
      <c r="P1727" s="2015">
        <v>0.65476493055555551</v>
      </c>
    </row>
    <row r="1728" spans="1:16" x14ac:dyDescent="0.25">
      <c r="A1728" t="str">
        <f t="shared" si="53"/>
        <v>07-61</v>
      </c>
      <c r="B1728" s="2009">
        <v>61</v>
      </c>
      <c r="C1728" s="2009"/>
      <c r="J1728" t="s">
        <v>236</v>
      </c>
      <c r="K1728" t="s">
        <v>899</v>
      </c>
      <c r="L1728" t="s">
        <v>2585</v>
      </c>
      <c r="M1728" t="s">
        <v>380</v>
      </c>
      <c r="N1728" s="2010">
        <v>9.57</v>
      </c>
      <c r="O1728">
        <f t="shared" si="54"/>
        <v>7</v>
      </c>
      <c r="P1728" s="2015">
        <v>0.65477349537037044</v>
      </c>
    </row>
    <row r="1729" spans="1:16" x14ac:dyDescent="0.25">
      <c r="A1729" t="str">
        <f t="shared" si="53"/>
        <v>07-84</v>
      </c>
      <c r="B1729" s="2009">
        <v>84</v>
      </c>
      <c r="C1729" s="2009"/>
      <c r="J1729" t="s">
        <v>236</v>
      </c>
      <c r="K1729" t="s">
        <v>899</v>
      </c>
      <c r="L1729" t="s">
        <v>2586</v>
      </c>
      <c r="M1729" t="s">
        <v>308</v>
      </c>
      <c r="N1729" s="2010">
        <v>9.34</v>
      </c>
      <c r="O1729">
        <f t="shared" si="54"/>
        <v>7</v>
      </c>
      <c r="P1729" s="2015">
        <v>0.65478298611111108</v>
      </c>
    </row>
    <row r="1730" spans="1:16" x14ac:dyDescent="0.25">
      <c r="A1730" t="str">
        <f t="shared" si="53"/>
        <v>07-25</v>
      </c>
      <c r="B1730" s="2009">
        <v>25</v>
      </c>
      <c r="C1730" s="2009"/>
      <c r="J1730" t="s">
        <v>236</v>
      </c>
      <c r="K1730" t="s">
        <v>899</v>
      </c>
      <c r="L1730" t="s">
        <v>2587</v>
      </c>
      <c r="M1730" t="s">
        <v>727</v>
      </c>
      <c r="N1730" s="2010">
        <v>8.64</v>
      </c>
      <c r="O1730">
        <f t="shared" si="54"/>
        <v>7</v>
      </c>
      <c r="P1730" s="2015">
        <v>0.65478749999999997</v>
      </c>
    </row>
    <row r="1731" spans="1:16" x14ac:dyDescent="0.25">
      <c r="A1731" t="str">
        <f t="shared" si="53"/>
        <v>07-65</v>
      </c>
      <c r="B1731" s="2009">
        <v>65</v>
      </c>
      <c r="C1731" s="2009"/>
      <c r="J1731" t="s">
        <v>236</v>
      </c>
      <c r="K1731" t="s">
        <v>899</v>
      </c>
      <c r="L1731" t="s">
        <v>2588</v>
      </c>
      <c r="M1731" t="s">
        <v>289</v>
      </c>
      <c r="N1731" s="2010">
        <v>9.7200000000000006</v>
      </c>
      <c r="O1731">
        <f t="shared" si="54"/>
        <v>7</v>
      </c>
      <c r="P1731" s="2015">
        <v>0.65479293981481479</v>
      </c>
    </row>
    <row r="1732" spans="1:16" x14ac:dyDescent="0.25">
      <c r="A1732" t="str">
        <f t="shared" si="53"/>
        <v>07-49</v>
      </c>
      <c r="B1732" s="2009">
        <v>49</v>
      </c>
      <c r="C1732" s="2009"/>
      <c r="J1732" t="s">
        <v>236</v>
      </c>
      <c r="K1732" t="s">
        <v>899</v>
      </c>
      <c r="L1732" t="s">
        <v>2589</v>
      </c>
      <c r="M1732" t="s">
        <v>448</v>
      </c>
      <c r="N1732" s="2010">
        <v>9.5299999999999994</v>
      </c>
      <c r="O1732">
        <f t="shared" si="54"/>
        <v>7</v>
      </c>
      <c r="P1732" s="2015">
        <v>0.65479560185185182</v>
      </c>
    </row>
    <row r="1733" spans="1:16" x14ac:dyDescent="0.25">
      <c r="A1733" t="str">
        <f t="shared" si="53"/>
        <v>07-56</v>
      </c>
      <c r="B1733" s="2009">
        <v>56</v>
      </c>
      <c r="C1733" s="2009"/>
      <c r="J1733" t="s">
        <v>236</v>
      </c>
      <c r="K1733" t="s">
        <v>899</v>
      </c>
      <c r="L1733" t="s">
        <v>2590</v>
      </c>
      <c r="M1733" t="s">
        <v>289</v>
      </c>
      <c r="N1733" s="2010">
        <v>9.7200000000000006</v>
      </c>
      <c r="O1733">
        <f t="shared" si="54"/>
        <v>7</v>
      </c>
      <c r="P1733" s="2015">
        <v>0.65480231481481488</v>
      </c>
    </row>
    <row r="1734" spans="1:16" x14ac:dyDescent="0.25">
      <c r="A1734" t="str">
        <f t="shared" si="53"/>
        <v>07-28</v>
      </c>
      <c r="B1734" s="2009">
        <v>28</v>
      </c>
      <c r="C1734" s="2009"/>
      <c r="J1734" t="s">
        <v>236</v>
      </c>
      <c r="K1734" t="s">
        <v>899</v>
      </c>
      <c r="L1734" t="s">
        <v>2591</v>
      </c>
      <c r="M1734" t="s">
        <v>308</v>
      </c>
      <c r="N1734" s="2010">
        <v>9.34</v>
      </c>
      <c r="O1734">
        <f t="shared" si="54"/>
        <v>7</v>
      </c>
      <c r="P1734" s="2015">
        <v>0.65494270833333335</v>
      </c>
    </row>
    <row r="1735" spans="1:16" x14ac:dyDescent="0.25">
      <c r="A1735" t="str">
        <f t="shared" ref="A1735:A1798" si="55">CONCATENATE(TEXT(O1735,"00"),"-",B1735)</f>
        <v>07-52</v>
      </c>
      <c r="B1735" s="2009">
        <v>52</v>
      </c>
      <c r="C1735" s="2009"/>
      <c r="J1735" t="s">
        <v>236</v>
      </c>
      <c r="K1735" t="s">
        <v>899</v>
      </c>
      <c r="L1735" t="s">
        <v>2592</v>
      </c>
      <c r="M1735" t="s">
        <v>385</v>
      </c>
      <c r="N1735" s="2010">
        <v>9.64</v>
      </c>
      <c r="O1735">
        <f t="shared" si="54"/>
        <v>7</v>
      </c>
      <c r="P1735" s="2015">
        <v>0.65498784722222225</v>
      </c>
    </row>
    <row r="1736" spans="1:16" x14ac:dyDescent="0.25">
      <c r="A1736" t="str">
        <f t="shared" si="55"/>
        <v>07-50</v>
      </c>
      <c r="B1736" s="2009">
        <v>50</v>
      </c>
      <c r="C1736" s="2009"/>
      <c r="J1736" t="s">
        <v>236</v>
      </c>
      <c r="K1736" t="s">
        <v>899</v>
      </c>
      <c r="L1736" t="s">
        <v>2593</v>
      </c>
      <c r="M1736" t="s">
        <v>446</v>
      </c>
      <c r="N1736" s="2010">
        <v>9.6999999999999993</v>
      </c>
      <c r="O1736">
        <f t="shared" si="54"/>
        <v>7</v>
      </c>
      <c r="P1736" s="2015">
        <v>0.65500752314814814</v>
      </c>
    </row>
    <row r="1737" spans="1:16" x14ac:dyDescent="0.25">
      <c r="A1737" t="str">
        <f t="shared" si="55"/>
        <v>07-27</v>
      </c>
      <c r="B1737" s="2009">
        <v>27</v>
      </c>
      <c r="C1737" s="2009"/>
      <c r="J1737" t="s">
        <v>236</v>
      </c>
      <c r="K1737" t="s">
        <v>899</v>
      </c>
      <c r="L1737" t="s">
        <v>2594</v>
      </c>
      <c r="M1737" t="s">
        <v>306</v>
      </c>
      <c r="N1737" s="2010">
        <v>9.3800000000000008</v>
      </c>
      <c r="O1737">
        <f t="shared" si="54"/>
        <v>7</v>
      </c>
      <c r="P1737" s="2015">
        <v>0.65504768518518519</v>
      </c>
    </row>
    <row r="1738" spans="1:16" x14ac:dyDescent="0.25">
      <c r="A1738" t="str">
        <f t="shared" si="55"/>
        <v>07-51</v>
      </c>
      <c r="B1738" s="2009">
        <v>51</v>
      </c>
      <c r="C1738" s="2009"/>
      <c r="J1738" t="s">
        <v>236</v>
      </c>
      <c r="K1738" t="s">
        <v>899</v>
      </c>
      <c r="L1738" t="s">
        <v>2595</v>
      </c>
      <c r="M1738" t="s">
        <v>295</v>
      </c>
      <c r="N1738" s="2010">
        <v>9.59</v>
      </c>
      <c r="O1738">
        <f t="shared" si="54"/>
        <v>7</v>
      </c>
      <c r="P1738" s="2015">
        <v>0.65519201388888892</v>
      </c>
    </row>
    <row r="1739" spans="1:16" x14ac:dyDescent="0.25">
      <c r="A1739" t="str">
        <f t="shared" si="55"/>
        <v>07-26</v>
      </c>
      <c r="B1739" s="2009">
        <v>26</v>
      </c>
      <c r="C1739" s="2009"/>
      <c r="J1739" t="s">
        <v>236</v>
      </c>
      <c r="K1739" t="s">
        <v>899</v>
      </c>
      <c r="L1739" t="s">
        <v>2596</v>
      </c>
      <c r="M1739" t="s">
        <v>465</v>
      </c>
      <c r="N1739" s="2010">
        <v>9.51</v>
      </c>
      <c r="O1739">
        <f t="shared" si="54"/>
        <v>7</v>
      </c>
      <c r="P1739" s="2015">
        <v>0.6552520833333334</v>
      </c>
    </row>
    <row r="1740" spans="1:16" x14ac:dyDescent="0.25">
      <c r="A1740" t="str">
        <f t="shared" si="55"/>
        <v>07-46</v>
      </c>
      <c r="B1740" s="2009">
        <v>46</v>
      </c>
      <c r="C1740" s="2009"/>
      <c r="J1740" t="s">
        <v>236</v>
      </c>
      <c r="K1740" t="s">
        <v>899</v>
      </c>
      <c r="L1740" t="s">
        <v>2597</v>
      </c>
      <c r="M1740" t="s">
        <v>308</v>
      </c>
      <c r="N1740" s="2010">
        <v>9.34</v>
      </c>
      <c r="O1740">
        <f t="shared" si="54"/>
        <v>7</v>
      </c>
      <c r="P1740" s="2015">
        <v>0.65537025462962961</v>
      </c>
    </row>
    <row r="1741" spans="1:16" x14ac:dyDescent="0.25">
      <c r="A1741" t="str">
        <f t="shared" si="55"/>
        <v>07-87</v>
      </c>
      <c r="B1741" s="2009">
        <v>87</v>
      </c>
      <c r="C1741" s="2009"/>
      <c r="J1741" t="s">
        <v>236</v>
      </c>
      <c r="K1741" t="s">
        <v>899</v>
      </c>
      <c r="L1741" t="s">
        <v>2598</v>
      </c>
      <c r="M1741" t="s">
        <v>304</v>
      </c>
      <c r="N1741" s="2010">
        <v>9.36</v>
      </c>
      <c r="O1741">
        <f t="shared" si="54"/>
        <v>7</v>
      </c>
      <c r="P1741" s="2015">
        <v>0.65543715277777781</v>
      </c>
    </row>
    <row r="1742" spans="1:16" x14ac:dyDescent="0.25">
      <c r="A1742" t="str">
        <f t="shared" si="55"/>
        <v>07-42</v>
      </c>
      <c r="B1742" s="2009">
        <v>42</v>
      </c>
      <c r="C1742" s="2009"/>
      <c r="J1742" t="s">
        <v>236</v>
      </c>
      <c r="K1742" t="s">
        <v>899</v>
      </c>
      <c r="L1742" t="s">
        <v>2599</v>
      </c>
      <c r="M1742" t="s">
        <v>414</v>
      </c>
      <c r="N1742" s="2010">
        <v>9.16</v>
      </c>
      <c r="O1742">
        <f t="shared" si="54"/>
        <v>7</v>
      </c>
      <c r="P1742" s="2015">
        <v>0.65544374999999999</v>
      </c>
    </row>
    <row r="1743" spans="1:16" x14ac:dyDescent="0.25">
      <c r="A1743" t="str">
        <f t="shared" si="55"/>
        <v>07-55</v>
      </c>
      <c r="B1743" s="2009">
        <v>55</v>
      </c>
      <c r="C1743" s="2009"/>
      <c r="J1743" t="s">
        <v>236</v>
      </c>
      <c r="K1743" t="s">
        <v>899</v>
      </c>
      <c r="L1743" t="s">
        <v>2600</v>
      </c>
      <c r="M1743" t="s">
        <v>761</v>
      </c>
      <c r="N1743" s="2010">
        <v>9.1300000000000008</v>
      </c>
      <c r="O1743">
        <f t="shared" si="54"/>
        <v>7</v>
      </c>
      <c r="P1743" s="2015">
        <v>0.65546388888888896</v>
      </c>
    </row>
    <row r="1744" spans="1:16" x14ac:dyDescent="0.25">
      <c r="A1744" t="str">
        <f t="shared" si="55"/>
        <v>07-92</v>
      </c>
      <c r="B1744" s="2009">
        <v>92</v>
      </c>
      <c r="C1744" s="2009"/>
      <c r="J1744" t="s">
        <v>236</v>
      </c>
      <c r="K1744" t="s">
        <v>899</v>
      </c>
      <c r="L1744" t="s">
        <v>2601</v>
      </c>
      <c r="M1744" t="s">
        <v>322</v>
      </c>
      <c r="N1744" s="2010">
        <v>9.02</v>
      </c>
      <c r="O1744">
        <f t="shared" si="54"/>
        <v>7</v>
      </c>
      <c r="P1744" s="2015">
        <v>0.65547280092592597</v>
      </c>
    </row>
    <row r="1745" spans="1:16" x14ac:dyDescent="0.25">
      <c r="A1745" t="str">
        <f t="shared" si="55"/>
        <v>07-90</v>
      </c>
      <c r="B1745" s="2009">
        <v>90</v>
      </c>
      <c r="C1745" s="2009"/>
      <c r="J1745" t="s">
        <v>236</v>
      </c>
      <c r="K1745" t="s">
        <v>899</v>
      </c>
      <c r="L1745" t="s">
        <v>2602</v>
      </c>
      <c r="M1745" t="s">
        <v>406</v>
      </c>
      <c r="N1745" s="2010">
        <v>9.3000000000000007</v>
      </c>
      <c r="O1745">
        <f t="shared" si="54"/>
        <v>7</v>
      </c>
      <c r="P1745" s="2015">
        <v>0.65551863425925927</v>
      </c>
    </row>
    <row r="1746" spans="1:16" x14ac:dyDescent="0.25">
      <c r="A1746" t="str">
        <f t="shared" si="55"/>
        <v>07-67</v>
      </c>
      <c r="B1746" s="2009">
        <v>67</v>
      </c>
      <c r="C1746" s="2009"/>
      <c r="J1746" t="s">
        <v>236</v>
      </c>
      <c r="K1746" t="s">
        <v>899</v>
      </c>
      <c r="L1746" t="s">
        <v>2603</v>
      </c>
      <c r="M1746" t="s">
        <v>468</v>
      </c>
      <c r="N1746" s="2010">
        <v>9.18</v>
      </c>
      <c r="O1746">
        <f t="shared" si="54"/>
        <v>7</v>
      </c>
      <c r="P1746" s="2015">
        <v>0.65555104166666667</v>
      </c>
    </row>
    <row r="1747" spans="1:16" x14ac:dyDescent="0.25">
      <c r="A1747" t="str">
        <f t="shared" si="55"/>
        <v>07-36</v>
      </c>
      <c r="B1747" s="2009">
        <v>36</v>
      </c>
      <c r="C1747" s="2009"/>
      <c r="J1747" t="s">
        <v>236</v>
      </c>
      <c r="K1747" t="s">
        <v>899</v>
      </c>
      <c r="L1747" t="s">
        <v>2604</v>
      </c>
      <c r="M1747" t="s">
        <v>763</v>
      </c>
      <c r="N1747" s="2010">
        <v>9.09</v>
      </c>
      <c r="O1747">
        <f t="shared" si="54"/>
        <v>7</v>
      </c>
      <c r="P1747" s="2015">
        <v>0.65555983796296291</v>
      </c>
    </row>
    <row r="1748" spans="1:16" x14ac:dyDescent="0.25">
      <c r="A1748" t="str">
        <f t="shared" si="55"/>
        <v>07-91</v>
      </c>
      <c r="B1748" s="2009">
        <v>91</v>
      </c>
      <c r="C1748" s="2009"/>
      <c r="J1748" t="s">
        <v>236</v>
      </c>
      <c r="K1748" t="s">
        <v>899</v>
      </c>
      <c r="L1748" t="s">
        <v>2605</v>
      </c>
      <c r="M1748" t="s">
        <v>304</v>
      </c>
      <c r="N1748" s="2010">
        <v>9.36</v>
      </c>
      <c r="O1748">
        <f t="shared" si="54"/>
        <v>7</v>
      </c>
      <c r="P1748" s="2015">
        <v>0.65556423611111114</v>
      </c>
    </row>
    <row r="1749" spans="1:16" x14ac:dyDescent="0.25">
      <c r="A1749" t="str">
        <f t="shared" si="55"/>
        <v>07-30</v>
      </c>
      <c r="B1749" s="2009">
        <v>30</v>
      </c>
      <c r="C1749" s="2009"/>
      <c r="J1749" t="s">
        <v>236</v>
      </c>
      <c r="K1749" t="s">
        <v>899</v>
      </c>
      <c r="L1749" t="s">
        <v>2606</v>
      </c>
      <c r="M1749" t="s">
        <v>761</v>
      </c>
      <c r="N1749" s="2010">
        <v>9.1300000000000008</v>
      </c>
      <c r="O1749">
        <f t="shared" si="54"/>
        <v>7</v>
      </c>
      <c r="P1749" s="2015">
        <v>0.65557800925925924</v>
      </c>
    </row>
    <row r="1750" spans="1:16" x14ac:dyDescent="0.25">
      <c r="A1750" t="str">
        <f t="shared" si="55"/>
        <v>07-44</v>
      </c>
      <c r="B1750" s="2009">
        <v>44</v>
      </c>
      <c r="C1750" s="2009"/>
      <c r="J1750" t="s">
        <v>236</v>
      </c>
      <c r="K1750" t="s">
        <v>899</v>
      </c>
      <c r="L1750" t="s">
        <v>2607</v>
      </c>
      <c r="M1750" t="s">
        <v>468</v>
      </c>
      <c r="N1750" s="2010">
        <v>9.18</v>
      </c>
      <c r="O1750">
        <f t="shared" si="54"/>
        <v>7</v>
      </c>
      <c r="P1750" s="2015">
        <v>0.65559189814814811</v>
      </c>
    </row>
    <row r="1751" spans="1:16" x14ac:dyDescent="0.25">
      <c r="A1751" t="str">
        <f t="shared" si="55"/>
        <v>07-81</v>
      </c>
      <c r="B1751" s="2009">
        <v>81</v>
      </c>
      <c r="C1751" s="2009"/>
      <c r="J1751" t="s">
        <v>236</v>
      </c>
      <c r="K1751" t="s">
        <v>899</v>
      </c>
      <c r="L1751" t="s">
        <v>2608</v>
      </c>
      <c r="M1751" t="s">
        <v>314</v>
      </c>
      <c r="N1751" s="2010">
        <v>9.1999999999999993</v>
      </c>
      <c r="O1751">
        <f t="shared" si="54"/>
        <v>7</v>
      </c>
      <c r="P1751" s="2015">
        <v>0.65563668981481482</v>
      </c>
    </row>
    <row r="1752" spans="1:16" x14ac:dyDescent="0.25">
      <c r="A1752" t="str">
        <f t="shared" si="55"/>
        <v>07-71</v>
      </c>
      <c r="B1752" s="2009">
        <v>71</v>
      </c>
      <c r="C1752" s="2009"/>
      <c r="J1752" t="s">
        <v>236</v>
      </c>
      <c r="K1752" t="s">
        <v>899</v>
      </c>
      <c r="L1752" t="s">
        <v>2609</v>
      </c>
      <c r="M1752" t="s">
        <v>403</v>
      </c>
      <c r="N1752" s="2010">
        <v>9.26</v>
      </c>
      <c r="O1752">
        <f t="shared" si="54"/>
        <v>7</v>
      </c>
      <c r="P1752" s="2015">
        <v>0.65565636574074071</v>
      </c>
    </row>
    <row r="1753" spans="1:16" x14ac:dyDescent="0.25">
      <c r="A1753" t="str">
        <f t="shared" si="55"/>
        <v>07-64</v>
      </c>
      <c r="B1753" s="2009">
        <v>64</v>
      </c>
      <c r="C1753" s="2009"/>
      <c r="J1753" t="s">
        <v>236</v>
      </c>
      <c r="K1753" t="s">
        <v>899</v>
      </c>
      <c r="L1753" t="s">
        <v>2610</v>
      </c>
      <c r="M1753" t="s">
        <v>394</v>
      </c>
      <c r="N1753" s="2010">
        <v>9.32</v>
      </c>
      <c r="O1753">
        <f t="shared" si="54"/>
        <v>7</v>
      </c>
      <c r="P1753" s="2015">
        <v>0.6556608796296296</v>
      </c>
    </row>
    <row r="1754" spans="1:16" x14ac:dyDescent="0.25">
      <c r="A1754" t="str">
        <f t="shared" si="55"/>
        <v>07-41</v>
      </c>
      <c r="B1754" s="2009">
        <v>41</v>
      </c>
      <c r="C1754" s="2009"/>
      <c r="J1754" t="s">
        <v>236</v>
      </c>
      <c r="K1754" t="s">
        <v>899</v>
      </c>
      <c r="L1754" t="s">
        <v>2611</v>
      </c>
      <c r="M1754" t="s">
        <v>461</v>
      </c>
      <c r="N1754" s="2010">
        <v>9.39</v>
      </c>
      <c r="O1754">
        <f t="shared" si="54"/>
        <v>7</v>
      </c>
      <c r="P1754" s="2015">
        <v>0.65569675925925919</v>
      </c>
    </row>
    <row r="1755" spans="1:16" x14ac:dyDescent="0.25">
      <c r="A1755" t="str">
        <f t="shared" si="55"/>
        <v>07-54</v>
      </c>
      <c r="B1755" s="2009">
        <v>54</v>
      </c>
      <c r="C1755" s="2009"/>
      <c r="J1755" t="s">
        <v>236</v>
      </c>
      <c r="K1755" t="s">
        <v>899</v>
      </c>
      <c r="L1755" t="s">
        <v>2612</v>
      </c>
      <c r="M1755" t="s">
        <v>414</v>
      </c>
      <c r="N1755" s="2010">
        <v>9.16</v>
      </c>
      <c r="O1755">
        <f t="shared" si="54"/>
        <v>7</v>
      </c>
      <c r="P1755" s="2015">
        <v>0.65576307870370376</v>
      </c>
    </row>
    <row r="1756" spans="1:16" x14ac:dyDescent="0.25">
      <c r="A1756" t="str">
        <f t="shared" si="55"/>
        <v>07-53</v>
      </c>
      <c r="B1756" s="2009">
        <v>53</v>
      </c>
      <c r="C1756" s="2009"/>
      <c r="J1756" t="s">
        <v>236</v>
      </c>
      <c r="K1756" t="s">
        <v>899</v>
      </c>
      <c r="L1756" t="s">
        <v>2613</v>
      </c>
      <c r="M1756" t="s">
        <v>403</v>
      </c>
      <c r="N1756" s="2010">
        <v>9.26</v>
      </c>
      <c r="O1756">
        <f t="shared" si="54"/>
        <v>7</v>
      </c>
      <c r="P1756" s="2015">
        <v>0.65576898148148144</v>
      </c>
    </row>
    <row r="1757" spans="1:16" x14ac:dyDescent="0.25">
      <c r="A1757" t="str">
        <f t="shared" si="55"/>
        <v>07-95</v>
      </c>
      <c r="B1757" s="2009">
        <v>95</v>
      </c>
      <c r="C1757" s="2009"/>
      <c r="J1757" t="s">
        <v>236</v>
      </c>
      <c r="K1757" t="s">
        <v>899</v>
      </c>
      <c r="L1757" t="s">
        <v>2614</v>
      </c>
      <c r="M1757" t="s">
        <v>335</v>
      </c>
      <c r="N1757" s="2010">
        <v>8.89</v>
      </c>
      <c r="O1757">
        <f t="shared" si="54"/>
        <v>7</v>
      </c>
      <c r="P1757" s="2015">
        <v>0.65583726851851853</v>
      </c>
    </row>
    <row r="1758" spans="1:16" x14ac:dyDescent="0.25">
      <c r="A1758" t="str">
        <f t="shared" si="55"/>
        <v>07-39</v>
      </c>
      <c r="B1758" s="2009">
        <v>39</v>
      </c>
      <c r="C1758" s="2009"/>
      <c r="J1758" t="s">
        <v>236</v>
      </c>
      <c r="K1758" t="s">
        <v>899</v>
      </c>
      <c r="L1758" t="s">
        <v>2615</v>
      </c>
      <c r="M1758" t="s">
        <v>324</v>
      </c>
      <c r="N1758" s="2010">
        <v>9</v>
      </c>
      <c r="O1758">
        <f t="shared" si="54"/>
        <v>7</v>
      </c>
      <c r="P1758" s="2015">
        <v>0.65585960648148145</v>
      </c>
    </row>
    <row r="1759" spans="1:16" x14ac:dyDescent="0.25">
      <c r="A1759" t="str">
        <f t="shared" si="55"/>
        <v>07-62</v>
      </c>
      <c r="B1759" s="2009">
        <v>62</v>
      </c>
      <c r="C1759" s="2009"/>
      <c r="J1759" t="s">
        <v>236</v>
      </c>
      <c r="K1759" t="s">
        <v>899</v>
      </c>
      <c r="L1759" t="s">
        <v>2616</v>
      </c>
      <c r="M1759" t="s">
        <v>475</v>
      </c>
      <c r="N1759" s="2010">
        <v>8.98</v>
      </c>
      <c r="O1759">
        <f t="shared" si="54"/>
        <v>7</v>
      </c>
      <c r="P1759" s="2015">
        <v>0.65601168981481484</v>
      </c>
    </row>
    <row r="1760" spans="1:16" x14ac:dyDescent="0.25">
      <c r="A1760" t="str">
        <f t="shared" si="55"/>
        <v>07-43</v>
      </c>
      <c r="B1760" s="2009">
        <v>43</v>
      </c>
      <c r="C1760" s="2009"/>
      <c r="J1760" t="s">
        <v>236</v>
      </c>
      <c r="K1760" t="s">
        <v>899</v>
      </c>
      <c r="L1760" t="s">
        <v>2617</v>
      </c>
      <c r="M1760" t="s">
        <v>318</v>
      </c>
      <c r="N1760" s="2010">
        <v>9.07</v>
      </c>
      <c r="O1760">
        <f t="shared" si="54"/>
        <v>7</v>
      </c>
      <c r="P1760" s="2015">
        <v>0.65608194444444445</v>
      </c>
    </row>
    <row r="1761" spans="1:16" x14ac:dyDescent="0.25">
      <c r="A1761" t="str">
        <f t="shared" si="55"/>
        <v>07-79</v>
      </c>
      <c r="B1761" s="2009">
        <v>79</v>
      </c>
      <c r="C1761" s="2009"/>
      <c r="J1761" t="s">
        <v>236</v>
      </c>
      <c r="K1761" t="s">
        <v>899</v>
      </c>
      <c r="L1761" t="s">
        <v>2618</v>
      </c>
      <c r="M1761" t="s">
        <v>426</v>
      </c>
      <c r="N1761" s="2010">
        <v>8.75</v>
      </c>
      <c r="O1761">
        <f t="shared" si="54"/>
        <v>7</v>
      </c>
      <c r="P1761" s="2015">
        <v>0.65614016203703707</v>
      </c>
    </row>
    <row r="1762" spans="1:16" x14ac:dyDescent="0.25">
      <c r="A1762" t="str">
        <f t="shared" si="55"/>
        <v>07-75</v>
      </c>
      <c r="B1762" s="2009">
        <v>75</v>
      </c>
      <c r="C1762" s="2009"/>
      <c r="J1762" t="s">
        <v>236</v>
      </c>
      <c r="K1762" t="s">
        <v>899</v>
      </c>
      <c r="L1762" t="s">
        <v>2619</v>
      </c>
      <c r="M1762" t="s">
        <v>329</v>
      </c>
      <c r="N1762" s="2010">
        <v>8.93</v>
      </c>
      <c r="O1762">
        <f t="shared" si="54"/>
        <v>7</v>
      </c>
      <c r="P1762" s="2015">
        <v>0.65614629629629628</v>
      </c>
    </row>
    <row r="1763" spans="1:16" x14ac:dyDescent="0.25">
      <c r="A1763" t="str">
        <f t="shared" si="55"/>
        <v>07-76</v>
      </c>
      <c r="B1763" s="2009">
        <v>76</v>
      </c>
      <c r="C1763" s="2009"/>
      <c r="J1763" t="s">
        <v>236</v>
      </c>
      <c r="K1763" t="s">
        <v>899</v>
      </c>
      <c r="L1763" t="s">
        <v>2620</v>
      </c>
      <c r="M1763" t="s">
        <v>320</v>
      </c>
      <c r="N1763" s="2010">
        <v>9.0399999999999991</v>
      </c>
      <c r="O1763">
        <f t="shared" si="54"/>
        <v>7</v>
      </c>
      <c r="P1763" s="2015">
        <v>0.65623298611111114</v>
      </c>
    </row>
    <row r="1764" spans="1:16" x14ac:dyDescent="0.25">
      <c r="A1764" t="str">
        <f t="shared" si="55"/>
        <v>07-78</v>
      </c>
      <c r="B1764" s="2009">
        <v>78</v>
      </c>
      <c r="C1764" s="2009"/>
      <c r="J1764" t="s">
        <v>236</v>
      </c>
      <c r="K1764" t="s">
        <v>899</v>
      </c>
      <c r="L1764" t="s">
        <v>2621</v>
      </c>
      <c r="M1764" t="s">
        <v>316</v>
      </c>
      <c r="N1764" s="2010">
        <v>9.11</v>
      </c>
      <c r="O1764">
        <f t="shared" si="54"/>
        <v>7</v>
      </c>
      <c r="P1764" s="2015">
        <v>0.65636805555555555</v>
      </c>
    </row>
    <row r="1765" spans="1:16" x14ac:dyDescent="0.25">
      <c r="A1765" t="str">
        <f t="shared" si="55"/>
        <v>07-86</v>
      </c>
      <c r="B1765" s="2009">
        <v>86</v>
      </c>
      <c r="C1765" s="2009"/>
      <c r="J1765" t="s">
        <v>236</v>
      </c>
      <c r="K1765" t="s">
        <v>899</v>
      </c>
      <c r="L1765" t="s">
        <v>2622</v>
      </c>
      <c r="M1765" t="s">
        <v>349</v>
      </c>
      <c r="N1765" s="2010">
        <v>8.65</v>
      </c>
      <c r="O1765">
        <f t="shared" si="54"/>
        <v>7</v>
      </c>
      <c r="P1765" s="2015">
        <v>0.65642291666666663</v>
      </c>
    </row>
    <row r="1766" spans="1:16" x14ac:dyDescent="0.25">
      <c r="A1766" t="str">
        <f t="shared" si="55"/>
        <v>07-60</v>
      </c>
      <c r="B1766" s="2009">
        <v>60</v>
      </c>
      <c r="C1766" s="2009"/>
      <c r="J1766" t="s">
        <v>236</v>
      </c>
      <c r="K1766" t="s">
        <v>899</v>
      </c>
      <c r="L1766" t="s">
        <v>2623</v>
      </c>
      <c r="M1766" t="s">
        <v>537</v>
      </c>
      <c r="N1766" s="2010">
        <v>8.7200000000000006</v>
      </c>
      <c r="O1766">
        <f t="shared" si="54"/>
        <v>7</v>
      </c>
      <c r="P1766" s="2015">
        <v>0.65673333333333328</v>
      </c>
    </row>
    <row r="1767" spans="1:16" x14ac:dyDescent="0.25">
      <c r="A1767" t="str">
        <f t="shared" si="55"/>
        <v>09-1</v>
      </c>
      <c r="B1767" s="2009">
        <v>1</v>
      </c>
      <c r="C1767" s="2009"/>
      <c r="J1767" t="s">
        <v>167</v>
      </c>
      <c r="K1767" t="s">
        <v>899</v>
      </c>
      <c r="L1767" t="s">
        <v>2624</v>
      </c>
      <c r="M1767" t="s">
        <v>1353</v>
      </c>
      <c r="N1767" s="2010">
        <v>10.59</v>
      </c>
      <c r="O1767">
        <f t="shared" si="54"/>
        <v>9</v>
      </c>
      <c r="P1767" s="2015">
        <v>0.65767187500000002</v>
      </c>
    </row>
    <row r="1768" spans="1:16" x14ac:dyDescent="0.25">
      <c r="A1768" t="str">
        <f t="shared" si="55"/>
        <v>09-4</v>
      </c>
      <c r="B1768" s="2009">
        <v>4</v>
      </c>
      <c r="C1768" s="2009"/>
      <c r="J1768" t="s">
        <v>167</v>
      </c>
      <c r="K1768" t="s">
        <v>899</v>
      </c>
      <c r="L1768" t="s">
        <v>2625</v>
      </c>
      <c r="M1768" t="s">
        <v>1250</v>
      </c>
      <c r="N1768" s="2010">
        <v>10.49</v>
      </c>
      <c r="O1768">
        <f t="shared" si="54"/>
        <v>9</v>
      </c>
      <c r="P1768" s="2015">
        <v>0.65778784722222217</v>
      </c>
    </row>
    <row r="1769" spans="1:16" x14ac:dyDescent="0.25">
      <c r="A1769" t="str">
        <f t="shared" si="55"/>
        <v>09-9</v>
      </c>
      <c r="B1769" s="2009">
        <v>9</v>
      </c>
      <c r="C1769" s="2009"/>
      <c r="J1769" t="s">
        <v>167</v>
      </c>
      <c r="K1769" t="s">
        <v>899</v>
      </c>
      <c r="L1769" t="s">
        <v>2626</v>
      </c>
      <c r="M1769" t="s">
        <v>1255</v>
      </c>
      <c r="N1769" s="2010">
        <v>10.37</v>
      </c>
      <c r="O1769">
        <f t="shared" si="54"/>
        <v>9</v>
      </c>
      <c r="P1769" s="2015">
        <v>0.65818564814814817</v>
      </c>
    </row>
    <row r="1770" spans="1:16" x14ac:dyDescent="0.25">
      <c r="A1770" t="str">
        <f t="shared" si="55"/>
        <v>09-2</v>
      </c>
      <c r="B1770" s="2009">
        <v>2</v>
      </c>
      <c r="C1770" s="2009"/>
      <c r="J1770" t="s">
        <v>167</v>
      </c>
      <c r="K1770" t="s">
        <v>899</v>
      </c>
      <c r="L1770" t="s">
        <v>2627</v>
      </c>
      <c r="M1770" t="s">
        <v>1349</v>
      </c>
      <c r="N1770" s="2010">
        <v>10.34</v>
      </c>
      <c r="O1770">
        <f t="shared" si="54"/>
        <v>9</v>
      </c>
      <c r="P1770" s="2015">
        <v>0.6581896990740741</v>
      </c>
    </row>
    <row r="1771" spans="1:16" x14ac:dyDescent="0.25">
      <c r="A1771" t="str">
        <f t="shared" si="55"/>
        <v>09-18</v>
      </c>
      <c r="B1771" s="2009">
        <v>18</v>
      </c>
      <c r="C1771" s="2009"/>
      <c r="J1771" t="s">
        <v>167</v>
      </c>
      <c r="K1771" t="s">
        <v>899</v>
      </c>
      <c r="L1771" t="s">
        <v>2628</v>
      </c>
      <c r="M1771" t="s">
        <v>1525</v>
      </c>
      <c r="N1771" s="2010">
        <v>10.39</v>
      </c>
      <c r="O1771">
        <f t="shared" si="54"/>
        <v>9</v>
      </c>
      <c r="P1771" s="2015">
        <v>0.65819606481481485</v>
      </c>
    </row>
    <row r="1772" spans="1:16" x14ac:dyDescent="0.25">
      <c r="A1772" t="str">
        <f t="shared" si="55"/>
        <v>09-38</v>
      </c>
      <c r="B1772" s="2009">
        <v>38</v>
      </c>
      <c r="C1772" s="2009"/>
      <c r="J1772" t="s">
        <v>167</v>
      </c>
      <c r="K1772" t="s">
        <v>899</v>
      </c>
      <c r="L1772" t="s">
        <v>2629</v>
      </c>
      <c r="M1772" t="s">
        <v>434</v>
      </c>
      <c r="N1772" s="2010">
        <v>10.14</v>
      </c>
      <c r="O1772">
        <f t="shared" si="54"/>
        <v>9</v>
      </c>
      <c r="P1772" s="2015">
        <v>0.65835682870370371</v>
      </c>
    </row>
    <row r="1773" spans="1:16" x14ac:dyDescent="0.25">
      <c r="A1773" t="str">
        <f t="shared" si="55"/>
        <v>09-6</v>
      </c>
      <c r="B1773" s="2009">
        <v>6</v>
      </c>
      <c r="C1773" s="2009"/>
      <c r="J1773" t="s">
        <v>167</v>
      </c>
      <c r="K1773" t="s">
        <v>899</v>
      </c>
      <c r="L1773" t="s">
        <v>2630</v>
      </c>
      <c r="M1773" t="s">
        <v>367</v>
      </c>
      <c r="N1773" s="2010">
        <v>10.07</v>
      </c>
      <c r="O1773">
        <f t="shared" si="54"/>
        <v>9</v>
      </c>
      <c r="P1773" s="2015">
        <v>0.65836226851851853</v>
      </c>
    </row>
    <row r="1774" spans="1:16" x14ac:dyDescent="0.25">
      <c r="A1774" t="str">
        <f t="shared" si="55"/>
        <v>09-20</v>
      </c>
      <c r="B1774" s="2009">
        <v>20</v>
      </c>
      <c r="C1774" s="2009"/>
      <c r="J1774" t="s">
        <v>167</v>
      </c>
      <c r="K1774" t="s">
        <v>899</v>
      </c>
      <c r="L1774" t="s">
        <v>2631</v>
      </c>
      <c r="M1774" t="s">
        <v>434</v>
      </c>
      <c r="N1774" s="2010">
        <v>10.14</v>
      </c>
      <c r="O1774">
        <f t="shared" si="54"/>
        <v>9</v>
      </c>
      <c r="P1774" s="2015">
        <v>0.6584230324074074</v>
      </c>
    </row>
    <row r="1775" spans="1:16" x14ac:dyDescent="0.25">
      <c r="A1775" t="str">
        <f t="shared" si="55"/>
        <v>09-40</v>
      </c>
      <c r="B1775" s="2009">
        <v>40</v>
      </c>
      <c r="C1775" s="2009"/>
      <c r="J1775" t="s">
        <v>167</v>
      </c>
      <c r="K1775" t="s">
        <v>899</v>
      </c>
      <c r="L1775" t="s">
        <v>2632</v>
      </c>
      <c r="M1775" t="s">
        <v>1261</v>
      </c>
      <c r="N1775" s="2010">
        <v>10.25</v>
      </c>
      <c r="O1775">
        <f t="shared" si="54"/>
        <v>9</v>
      </c>
      <c r="P1775" s="2015">
        <v>0.65845833333333337</v>
      </c>
    </row>
    <row r="1776" spans="1:16" x14ac:dyDescent="0.25">
      <c r="A1776" t="str">
        <f t="shared" si="55"/>
        <v>09-7</v>
      </c>
      <c r="B1776" s="2009">
        <v>7</v>
      </c>
      <c r="C1776" s="2009"/>
      <c r="J1776" t="s">
        <v>167</v>
      </c>
      <c r="K1776" t="s">
        <v>899</v>
      </c>
      <c r="L1776" t="s">
        <v>2633</v>
      </c>
      <c r="M1776" t="s">
        <v>438</v>
      </c>
      <c r="N1776" s="2010">
        <v>9.89</v>
      </c>
      <c r="O1776">
        <f t="shared" si="54"/>
        <v>9</v>
      </c>
      <c r="P1776" s="2015">
        <v>0.65853113425925924</v>
      </c>
    </row>
    <row r="1777" spans="1:16" x14ac:dyDescent="0.25">
      <c r="A1777" t="str">
        <f t="shared" si="55"/>
        <v>09-13</v>
      </c>
      <c r="B1777" s="2009">
        <v>13</v>
      </c>
      <c r="C1777" s="2009"/>
      <c r="J1777" t="s">
        <v>167</v>
      </c>
      <c r="K1777" t="s">
        <v>899</v>
      </c>
      <c r="L1777" t="s">
        <v>2634</v>
      </c>
      <c r="M1777" t="s">
        <v>1371</v>
      </c>
      <c r="N1777" s="2010">
        <v>10.16</v>
      </c>
      <c r="O1777">
        <f t="shared" si="54"/>
        <v>9</v>
      </c>
      <c r="P1777" s="2015">
        <v>0.65854861111111107</v>
      </c>
    </row>
    <row r="1778" spans="1:16" x14ac:dyDescent="0.25">
      <c r="A1778" t="str">
        <f t="shared" si="55"/>
        <v>09-12</v>
      </c>
      <c r="B1778" s="2009">
        <v>12</v>
      </c>
      <c r="C1778" s="2009"/>
      <c r="J1778" t="s">
        <v>167</v>
      </c>
      <c r="K1778" t="s">
        <v>899</v>
      </c>
      <c r="L1778" t="s">
        <v>2635</v>
      </c>
      <c r="M1778" t="s">
        <v>438</v>
      </c>
      <c r="N1778" s="2010">
        <v>9.89</v>
      </c>
      <c r="O1778">
        <f t="shared" si="54"/>
        <v>9</v>
      </c>
      <c r="P1778" s="2015">
        <v>0.65874189814814821</v>
      </c>
    </row>
    <row r="1779" spans="1:16" x14ac:dyDescent="0.25">
      <c r="A1779" t="str">
        <f t="shared" si="55"/>
        <v>09-14</v>
      </c>
      <c r="B1779" s="2009">
        <v>14</v>
      </c>
      <c r="C1779" s="2009"/>
      <c r="J1779" t="s">
        <v>167</v>
      </c>
      <c r="K1779" t="s">
        <v>899</v>
      </c>
      <c r="L1779" t="s">
        <v>2636</v>
      </c>
      <c r="M1779" t="s">
        <v>373</v>
      </c>
      <c r="N1779" s="2010">
        <v>10.11</v>
      </c>
      <c r="O1779">
        <f t="shared" si="54"/>
        <v>9</v>
      </c>
      <c r="P1779" s="2015">
        <v>0.65879097222222216</v>
      </c>
    </row>
    <row r="1780" spans="1:16" x14ac:dyDescent="0.25">
      <c r="A1780" t="str">
        <f t="shared" si="55"/>
        <v>09-11</v>
      </c>
      <c r="B1780" s="2009">
        <v>11</v>
      </c>
      <c r="C1780" s="2009"/>
      <c r="J1780" t="s">
        <v>167</v>
      </c>
      <c r="K1780" t="s">
        <v>899</v>
      </c>
      <c r="L1780" t="s">
        <v>2637</v>
      </c>
      <c r="M1780" t="s">
        <v>461</v>
      </c>
      <c r="N1780" s="2010">
        <v>9.39</v>
      </c>
      <c r="O1780">
        <f t="shared" si="54"/>
        <v>9</v>
      </c>
      <c r="P1780" s="2015">
        <v>0.65889490740740742</v>
      </c>
    </row>
    <row r="1781" spans="1:16" x14ac:dyDescent="0.25">
      <c r="A1781" t="str">
        <f t="shared" si="55"/>
        <v>09-8</v>
      </c>
      <c r="B1781" s="2009">
        <v>8</v>
      </c>
      <c r="C1781" s="2009"/>
      <c r="J1781" t="s">
        <v>167</v>
      </c>
      <c r="K1781" t="s">
        <v>899</v>
      </c>
      <c r="L1781" t="s">
        <v>2638</v>
      </c>
      <c r="M1781" t="s">
        <v>370</v>
      </c>
      <c r="N1781" s="2010">
        <v>9.93</v>
      </c>
      <c r="O1781">
        <f t="shared" si="54"/>
        <v>9</v>
      </c>
      <c r="P1781" s="2015">
        <v>0.65896157407407407</v>
      </c>
    </row>
    <row r="1782" spans="1:16" x14ac:dyDescent="0.25">
      <c r="A1782" t="str">
        <f t="shared" si="55"/>
        <v>09-37</v>
      </c>
      <c r="B1782" s="2009">
        <v>37</v>
      </c>
      <c r="C1782" s="2009"/>
      <c r="J1782" t="s">
        <v>167</v>
      </c>
      <c r="K1782" t="s">
        <v>899</v>
      </c>
      <c r="L1782" t="s">
        <v>2639</v>
      </c>
      <c r="M1782" t="s">
        <v>285</v>
      </c>
      <c r="N1782" s="2010">
        <v>9.8699999999999992</v>
      </c>
      <c r="O1782">
        <f t="shared" si="54"/>
        <v>9</v>
      </c>
      <c r="P1782" s="2015">
        <v>0.65901099537037033</v>
      </c>
    </row>
    <row r="1783" spans="1:16" x14ac:dyDescent="0.25">
      <c r="A1783" t="str">
        <f t="shared" si="55"/>
        <v>09-68</v>
      </c>
      <c r="B1783" s="2009">
        <v>68</v>
      </c>
      <c r="C1783" s="2009"/>
      <c r="J1783" t="s">
        <v>167</v>
      </c>
      <c r="K1783" t="s">
        <v>899</v>
      </c>
      <c r="L1783" t="s">
        <v>2640</v>
      </c>
      <c r="M1783" t="s">
        <v>278</v>
      </c>
      <c r="N1783" s="2010">
        <v>10.039999999999999</v>
      </c>
      <c r="O1783">
        <f t="shared" si="54"/>
        <v>9</v>
      </c>
      <c r="P1783" s="2015">
        <v>0.65917881944444445</v>
      </c>
    </row>
    <row r="1784" spans="1:16" x14ac:dyDescent="0.25">
      <c r="A1784" t="str">
        <f t="shared" si="55"/>
        <v>09-22</v>
      </c>
      <c r="B1784" s="2009">
        <v>22</v>
      </c>
      <c r="C1784" s="2009"/>
      <c r="J1784" t="s">
        <v>167</v>
      </c>
      <c r="K1784" t="s">
        <v>899</v>
      </c>
      <c r="L1784" t="s">
        <v>2641</v>
      </c>
      <c r="M1784" t="s">
        <v>281</v>
      </c>
      <c r="N1784" s="2010">
        <v>9.9600000000000009</v>
      </c>
      <c r="O1784">
        <f t="shared" si="54"/>
        <v>9</v>
      </c>
      <c r="P1784" s="2015">
        <v>0.65918923611111113</v>
      </c>
    </row>
    <row r="1785" spans="1:16" x14ac:dyDescent="0.25">
      <c r="A1785" t="str">
        <f t="shared" si="55"/>
        <v>09-10</v>
      </c>
      <c r="B1785" s="2009">
        <v>10</v>
      </c>
      <c r="C1785" s="2009"/>
      <c r="J1785" t="s">
        <v>167</v>
      </c>
      <c r="K1785" t="s">
        <v>899</v>
      </c>
      <c r="L1785" t="s">
        <v>2642</v>
      </c>
      <c r="M1785" t="s">
        <v>1365</v>
      </c>
      <c r="N1785" s="2010">
        <v>10.199999999999999</v>
      </c>
      <c r="O1785">
        <f t="shared" si="54"/>
        <v>9</v>
      </c>
      <c r="P1785" s="2015">
        <v>0.65920057870370374</v>
      </c>
    </row>
    <row r="1786" spans="1:16" x14ac:dyDescent="0.25">
      <c r="A1786" t="str">
        <f t="shared" si="55"/>
        <v>09-21</v>
      </c>
      <c r="B1786" s="2009">
        <v>21</v>
      </c>
      <c r="C1786" s="2009"/>
      <c r="J1786" t="s">
        <v>167</v>
      </c>
      <c r="K1786" t="s">
        <v>899</v>
      </c>
      <c r="L1786" t="s">
        <v>2643</v>
      </c>
      <c r="M1786" t="s">
        <v>370</v>
      </c>
      <c r="N1786" s="2010">
        <v>9.93</v>
      </c>
      <c r="O1786">
        <f t="shared" ref="O1786:O1849" si="56">(J1786-1)*2+1</f>
        <v>9</v>
      </c>
      <c r="P1786" s="2015">
        <v>0.65924062500000002</v>
      </c>
    </row>
    <row r="1787" spans="1:16" x14ac:dyDescent="0.25">
      <c r="A1787" t="str">
        <f t="shared" si="55"/>
        <v>09-23</v>
      </c>
      <c r="B1787" s="2009">
        <v>23</v>
      </c>
      <c r="C1787" s="2009"/>
      <c r="J1787" t="s">
        <v>167</v>
      </c>
      <c r="K1787" t="s">
        <v>899</v>
      </c>
      <c r="L1787" t="s">
        <v>2644</v>
      </c>
      <c r="M1787" t="s">
        <v>285</v>
      </c>
      <c r="N1787" s="2010">
        <v>9.8699999999999992</v>
      </c>
      <c r="O1787">
        <f t="shared" si="56"/>
        <v>9</v>
      </c>
      <c r="P1787" s="2015">
        <v>0.65924432870370364</v>
      </c>
    </row>
    <row r="1788" spans="1:16" x14ac:dyDescent="0.25">
      <c r="A1788" t="str">
        <f t="shared" si="55"/>
        <v>09-15</v>
      </c>
      <c r="B1788" s="2009">
        <v>15</v>
      </c>
      <c r="C1788" s="2009"/>
      <c r="J1788" t="s">
        <v>167</v>
      </c>
      <c r="K1788" t="s">
        <v>899</v>
      </c>
      <c r="L1788" t="s">
        <v>2645</v>
      </c>
      <c r="M1788" t="s">
        <v>285</v>
      </c>
      <c r="N1788" s="2010">
        <v>9.8699999999999992</v>
      </c>
      <c r="O1788">
        <f t="shared" si="56"/>
        <v>9</v>
      </c>
      <c r="P1788" s="2015">
        <v>0.65925127314814813</v>
      </c>
    </row>
    <row r="1789" spans="1:16" x14ac:dyDescent="0.25">
      <c r="A1789" t="str">
        <f t="shared" si="55"/>
        <v>09-34</v>
      </c>
      <c r="B1789" s="2009">
        <v>34</v>
      </c>
      <c r="C1789" s="2009"/>
      <c r="J1789" t="s">
        <v>167</v>
      </c>
      <c r="K1789" t="s">
        <v>899</v>
      </c>
      <c r="L1789" t="s">
        <v>2646</v>
      </c>
      <c r="M1789" t="s">
        <v>373</v>
      </c>
      <c r="N1789" s="2010">
        <v>10.11</v>
      </c>
      <c r="O1789">
        <f t="shared" si="56"/>
        <v>9</v>
      </c>
      <c r="P1789" s="2015">
        <v>0.65927499999999994</v>
      </c>
    </row>
    <row r="1790" spans="1:16" x14ac:dyDescent="0.25">
      <c r="A1790" t="str">
        <f t="shared" si="55"/>
        <v>09-59</v>
      </c>
      <c r="B1790" s="2009">
        <v>59</v>
      </c>
      <c r="C1790" s="2009"/>
      <c r="J1790" t="s">
        <v>167</v>
      </c>
      <c r="K1790" t="s">
        <v>899</v>
      </c>
      <c r="L1790" t="s">
        <v>2647</v>
      </c>
      <c r="M1790" t="s">
        <v>434</v>
      </c>
      <c r="N1790" s="2010">
        <v>10.14</v>
      </c>
      <c r="O1790">
        <f t="shared" si="56"/>
        <v>9</v>
      </c>
      <c r="P1790" s="2015">
        <v>0.65931053240740745</v>
      </c>
    </row>
    <row r="1791" spans="1:16" x14ac:dyDescent="0.25">
      <c r="A1791" t="str">
        <f t="shared" si="55"/>
        <v>09-35</v>
      </c>
      <c r="B1791" s="2009">
        <v>35</v>
      </c>
      <c r="C1791" s="2009"/>
      <c r="J1791" t="s">
        <v>167</v>
      </c>
      <c r="K1791" t="s">
        <v>899</v>
      </c>
      <c r="L1791" t="s">
        <v>2648</v>
      </c>
      <c r="M1791" t="s">
        <v>555</v>
      </c>
      <c r="N1791" s="2010">
        <v>9.76</v>
      </c>
      <c r="O1791">
        <f t="shared" si="56"/>
        <v>9</v>
      </c>
      <c r="P1791" s="2015">
        <v>0.6593458333333333</v>
      </c>
    </row>
    <row r="1792" spans="1:16" x14ac:dyDescent="0.25">
      <c r="A1792" t="str">
        <f t="shared" si="55"/>
        <v>09-29</v>
      </c>
      <c r="B1792" s="2009">
        <v>29</v>
      </c>
      <c r="C1792" s="2009"/>
      <c r="J1792" t="s">
        <v>167</v>
      </c>
      <c r="K1792" t="s">
        <v>899</v>
      </c>
      <c r="L1792" t="s">
        <v>2649</v>
      </c>
      <c r="M1792" t="s">
        <v>450</v>
      </c>
      <c r="N1792" s="2010">
        <v>9.8000000000000007</v>
      </c>
      <c r="O1792">
        <f t="shared" si="56"/>
        <v>9</v>
      </c>
      <c r="P1792" s="2015">
        <v>0.65946284722222226</v>
      </c>
    </row>
    <row r="1793" spans="1:16" x14ac:dyDescent="0.25">
      <c r="A1793" t="str">
        <f t="shared" si="55"/>
        <v>09-77</v>
      </c>
      <c r="B1793" s="2009">
        <v>77</v>
      </c>
      <c r="C1793" s="2009"/>
      <c r="J1793" t="s">
        <v>167</v>
      </c>
      <c r="K1793" t="s">
        <v>899</v>
      </c>
      <c r="L1793" t="s">
        <v>2650</v>
      </c>
      <c r="M1793" t="s">
        <v>391</v>
      </c>
      <c r="N1793" s="2010">
        <v>9.6199999999999992</v>
      </c>
      <c r="O1793">
        <f t="shared" si="56"/>
        <v>9</v>
      </c>
      <c r="P1793" s="2015">
        <v>0.659616087962963</v>
      </c>
    </row>
    <row r="1794" spans="1:16" x14ac:dyDescent="0.25">
      <c r="A1794" t="str">
        <f t="shared" si="55"/>
        <v>09-19</v>
      </c>
      <c r="B1794" s="2009">
        <v>19</v>
      </c>
      <c r="C1794" s="2009"/>
      <c r="J1794" t="s">
        <v>167</v>
      </c>
      <c r="K1794" t="s">
        <v>899</v>
      </c>
      <c r="L1794" t="s">
        <v>2651</v>
      </c>
      <c r="M1794" t="s">
        <v>391</v>
      </c>
      <c r="N1794" s="2010">
        <v>9.6199999999999992</v>
      </c>
      <c r="O1794">
        <f t="shared" si="56"/>
        <v>9</v>
      </c>
      <c r="P1794" s="2015">
        <v>0.6596291666666666</v>
      </c>
    </row>
    <row r="1795" spans="1:16" x14ac:dyDescent="0.25">
      <c r="A1795" t="str">
        <f t="shared" si="55"/>
        <v>09-69</v>
      </c>
      <c r="B1795" s="2009">
        <v>69</v>
      </c>
      <c r="C1795" s="2009"/>
      <c r="J1795" t="s">
        <v>167</v>
      </c>
      <c r="K1795" t="s">
        <v>899</v>
      </c>
      <c r="L1795" t="s">
        <v>2652</v>
      </c>
      <c r="M1795" t="s">
        <v>450</v>
      </c>
      <c r="N1795" s="2010">
        <v>9.8000000000000007</v>
      </c>
      <c r="O1795">
        <f t="shared" si="56"/>
        <v>9</v>
      </c>
      <c r="P1795" s="2015">
        <v>0.65964317129629635</v>
      </c>
    </row>
    <row r="1796" spans="1:16" x14ac:dyDescent="0.25">
      <c r="A1796" t="str">
        <f t="shared" si="55"/>
        <v>09-83</v>
      </c>
      <c r="B1796" s="2009">
        <v>83</v>
      </c>
      <c r="C1796" s="2009"/>
      <c r="J1796" t="s">
        <v>167</v>
      </c>
      <c r="K1796" t="s">
        <v>899</v>
      </c>
      <c r="L1796" t="s">
        <v>2653</v>
      </c>
      <c r="M1796" t="s">
        <v>450</v>
      </c>
      <c r="N1796" s="2010">
        <v>9.8000000000000007</v>
      </c>
      <c r="O1796">
        <f t="shared" si="56"/>
        <v>9</v>
      </c>
      <c r="P1796" s="2015">
        <v>0.65965439814814808</v>
      </c>
    </row>
    <row r="1797" spans="1:16" x14ac:dyDescent="0.25">
      <c r="A1797" t="str">
        <f t="shared" si="55"/>
        <v>09-45</v>
      </c>
      <c r="B1797" s="2009">
        <v>45</v>
      </c>
      <c r="C1797" s="2009"/>
      <c r="J1797" t="s">
        <v>167</v>
      </c>
      <c r="K1797" t="s">
        <v>899</v>
      </c>
      <c r="L1797" t="s">
        <v>2654</v>
      </c>
      <c r="M1797" t="s">
        <v>287</v>
      </c>
      <c r="N1797" s="2010">
        <v>9.7799999999999994</v>
      </c>
      <c r="O1797">
        <f t="shared" si="56"/>
        <v>9</v>
      </c>
      <c r="P1797" s="2015">
        <v>0.65966423611111114</v>
      </c>
    </row>
    <row r="1798" spans="1:16" x14ac:dyDescent="0.25">
      <c r="A1798" t="str">
        <f t="shared" si="55"/>
        <v>09-58</v>
      </c>
      <c r="B1798" s="2009">
        <v>58</v>
      </c>
      <c r="C1798" s="2009"/>
      <c r="J1798" t="s">
        <v>167</v>
      </c>
      <c r="K1798" t="s">
        <v>899</v>
      </c>
      <c r="L1798" t="s">
        <v>2655</v>
      </c>
      <c r="M1798" t="s">
        <v>283</v>
      </c>
      <c r="N1798" s="2010">
        <v>9.91</v>
      </c>
      <c r="O1798">
        <f t="shared" si="56"/>
        <v>9</v>
      </c>
      <c r="P1798" s="2015">
        <v>0.65974247685185183</v>
      </c>
    </row>
    <row r="1799" spans="1:16" x14ac:dyDescent="0.25">
      <c r="A1799" t="str">
        <f t="shared" ref="A1799:A1862" si="57">CONCATENATE(TEXT(O1799,"00"),"-",B1799)</f>
        <v>09-32</v>
      </c>
      <c r="B1799" s="2009">
        <v>32</v>
      </c>
      <c r="C1799" s="2009"/>
      <c r="J1799" t="s">
        <v>167</v>
      </c>
      <c r="K1799" t="s">
        <v>899</v>
      </c>
      <c r="L1799" t="s">
        <v>2656</v>
      </c>
      <c r="M1799" t="s">
        <v>295</v>
      </c>
      <c r="N1799" s="2010">
        <v>9.59</v>
      </c>
      <c r="O1799">
        <f t="shared" si="56"/>
        <v>9</v>
      </c>
      <c r="P1799" s="2015">
        <v>0.65981921296296298</v>
      </c>
    </row>
    <row r="1800" spans="1:16" x14ac:dyDescent="0.25">
      <c r="A1800" t="str">
        <f t="shared" si="57"/>
        <v>09-70</v>
      </c>
      <c r="B1800" s="2009">
        <v>70</v>
      </c>
      <c r="C1800" s="2009"/>
      <c r="J1800" t="s">
        <v>167</v>
      </c>
      <c r="K1800" t="s">
        <v>899</v>
      </c>
      <c r="L1800" t="s">
        <v>2657</v>
      </c>
      <c r="M1800" t="s">
        <v>446</v>
      </c>
      <c r="N1800" s="2010">
        <v>9.6999999999999993</v>
      </c>
      <c r="O1800">
        <f t="shared" si="56"/>
        <v>9</v>
      </c>
      <c r="P1800" s="2015">
        <v>0.65984976851851851</v>
      </c>
    </row>
    <row r="1801" spans="1:16" x14ac:dyDescent="0.25">
      <c r="A1801" t="str">
        <f t="shared" si="57"/>
        <v>09-89</v>
      </c>
      <c r="B1801" s="2009">
        <v>89</v>
      </c>
      <c r="C1801" s="2009"/>
      <c r="J1801" t="s">
        <v>167</v>
      </c>
      <c r="K1801" t="s">
        <v>899</v>
      </c>
      <c r="L1801" t="s">
        <v>2658</v>
      </c>
      <c r="M1801" t="s">
        <v>376</v>
      </c>
      <c r="N1801" s="2010">
        <v>9.83</v>
      </c>
      <c r="O1801">
        <f t="shared" si="56"/>
        <v>9</v>
      </c>
      <c r="P1801" s="2015">
        <v>0.65986273148148145</v>
      </c>
    </row>
    <row r="1802" spans="1:16" x14ac:dyDescent="0.25">
      <c r="A1802" t="str">
        <f t="shared" si="57"/>
        <v>09-93</v>
      </c>
      <c r="B1802" s="2009">
        <v>93</v>
      </c>
      <c r="C1802" s="2009"/>
      <c r="J1802" t="s">
        <v>167</v>
      </c>
      <c r="K1802" t="s">
        <v>899</v>
      </c>
      <c r="L1802" t="s">
        <v>2659</v>
      </c>
      <c r="M1802" t="s">
        <v>450</v>
      </c>
      <c r="N1802" s="2010">
        <v>9.8000000000000007</v>
      </c>
      <c r="O1802">
        <f t="shared" si="56"/>
        <v>9</v>
      </c>
      <c r="P1802" s="2015">
        <v>0.65986747685185188</v>
      </c>
    </row>
    <row r="1803" spans="1:16" x14ac:dyDescent="0.25">
      <c r="A1803" t="str">
        <f t="shared" si="57"/>
        <v>09-66</v>
      </c>
      <c r="B1803" s="2009">
        <v>66</v>
      </c>
      <c r="C1803" s="2009"/>
      <c r="J1803" t="s">
        <v>167</v>
      </c>
      <c r="K1803" t="s">
        <v>899</v>
      </c>
      <c r="L1803" t="s">
        <v>2660</v>
      </c>
      <c r="M1803" t="s">
        <v>446</v>
      </c>
      <c r="N1803" s="2010">
        <v>9.6999999999999993</v>
      </c>
      <c r="O1803">
        <f t="shared" si="56"/>
        <v>9</v>
      </c>
      <c r="P1803" s="2015">
        <v>0.65988136574074074</v>
      </c>
    </row>
    <row r="1804" spans="1:16" x14ac:dyDescent="0.25">
      <c r="A1804" t="str">
        <f t="shared" si="57"/>
        <v>09-57</v>
      </c>
      <c r="B1804" s="2009">
        <v>57</v>
      </c>
      <c r="C1804" s="2009"/>
      <c r="J1804" t="s">
        <v>167</v>
      </c>
      <c r="K1804" t="s">
        <v>899</v>
      </c>
      <c r="L1804" t="s">
        <v>2661</v>
      </c>
      <c r="M1804" t="s">
        <v>446</v>
      </c>
      <c r="N1804" s="2010">
        <v>9.6999999999999993</v>
      </c>
      <c r="O1804">
        <f t="shared" si="56"/>
        <v>9</v>
      </c>
      <c r="P1804" s="2015">
        <v>0.65989479166666665</v>
      </c>
    </row>
    <row r="1805" spans="1:16" x14ac:dyDescent="0.25">
      <c r="A1805" t="str">
        <f t="shared" si="57"/>
        <v>09-72</v>
      </c>
      <c r="B1805" s="2009">
        <v>72</v>
      </c>
      <c r="C1805" s="2009"/>
      <c r="J1805" t="s">
        <v>167</v>
      </c>
      <c r="K1805" t="s">
        <v>899</v>
      </c>
      <c r="L1805" t="s">
        <v>2662</v>
      </c>
      <c r="M1805" t="s">
        <v>295</v>
      </c>
      <c r="N1805" s="2010">
        <v>9.59</v>
      </c>
      <c r="O1805">
        <f t="shared" si="56"/>
        <v>9</v>
      </c>
      <c r="P1805" s="2015">
        <v>0.66004305555555554</v>
      </c>
    </row>
    <row r="1806" spans="1:16" x14ac:dyDescent="0.25">
      <c r="A1806" t="str">
        <f t="shared" si="57"/>
        <v>09-25</v>
      </c>
      <c r="B1806" s="2009">
        <v>25</v>
      </c>
      <c r="C1806" s="2009"/>
      <c r="J1806" t="s">
        <v>167</v>
      </c>
      <c r="K1806" t="s">
        <v>899</v>
      </c>
      <c r="L1806" t="s">
        <v>2663</v>
      </c>
      <c r="M1806" t="s">
        <v>502</v>
      </c>
      <c r="N1806" s="2010">
        <v>9.85</v>
      </c>
      <c r="O1806">
        <f t="shared" si="56"/>
        <v>9</v>
      </c>
      <c r="P1806" s="2015">
        <v>0.66008449074074071</v>
      </c>
    </row>
    <row r="1807" spans="1:16" x14ac:dyDescent="0.25">
      <c r="A1807" t="str">
        <f t="shared" si="57"/>
        <v>09-94</v>
      </c>
      <c r="B1807" s="2009">
        <v>94</v>
      </c>
      <c r="C1807" s="2009"/>
      <c r="J1807" t="s">
        <v>167</v>
      </c>
      <c r="K1807" t="s">
        <v>899</v>
      </c>
      <c r="L1807" t="s">
        <v>2664</v>
      </c>
      <c r="M1807" t="s">
        <v>289</v>
      </c>
      <c r="N1807" s="2010">
        <v>9.7200000000000006</v>
      </c>
      <c r="O1807">
        <f t="shared" si="56"/>
        <v>9</v>
      </c>
      <c r="P1807" s="2015">
        <v>0.6601269675925926</v>
      </c>
    </row>
    <row r="1808" spans="1:16" x14ac:dyDescent="0.25">
      <c r="A1808" t="str">
        <f t="shared" si="57"/>
        <v>09-65</v>
      </c>
      <c r="B1808" s="2009">
        <v>65</v>
      </c>
      <c r="C1808" s="2009"/>
      <c r="J1808" t="s">
        <v>167</v>
      </c>
      <c r="K1808" t="s">
        <v>899</v>
      </c>
      <c r="L1808" t="s">
        <v>2665</v>
      </c>
      <c r="M1808" t="s">
        <v>446</v>
      </c>
      <c r="N1808" s="2010">
        <v>9.6999999999999993</v>
      </c>
      <c r="O1808">
        <f t="shared" si="56"/>
        <v>9</v>
      </c>
      <c r="P1808" s="2015">
        <v>0.66017152777777777</v>
      </c>
    </row>
    <row r="1809" spans="1:16" x14ac:dyDescent="0.25">
      <c r="A1809" t="str">
        <f t="shared" si="57"/>
        <v>09-61</v>
      </c>
      <c r="B1809" s="2009">
        <v>61</v>
      </c>
      <c r="C1809" s="2009"/>
      <c r="J1809" t="s">
        <v>167</v>
      </c>
      <c r="K1809" t="s">
        <v>899</v>
      </c>
      <c r="L1809" t="s">
        <v>2666</v>
      </c>
      <c r="M1809" t="s">
        <v>385</v>
      </c>
      <c r="N1809" s="2010">
        <v>9.64</v>
      </c>
      <c r="O1809">
        <f t="shared" si="56"/>
        <v>9</v>
      </c>
      <c r="P1809" s="2015">
        <v>0.66018738425925927</v>
      </c>
    </row>
    <row r="1810" spans="1:16" x14ac:dyDescent="0.25">
      <c r="A1810" t="str">
        <f t="shared" si="57"/>
        <v>09-56</v>
      </c>
      <c r="B1810" s="2009">
        <v>56</v>
      </c>
      <c r="C1810" s="2009"/>
      <c r="J1810" t="s">
        <v>167</v>
      </c>
      <c r="K1810" t="s">
        <v>899</v>
      </c>
      <c r="L1810" t="s">
        <v>2667</v>
      </c>
      <c r="M1810" t="s">
        <v>293</v>
      </c>
      <c r="N1810" s="2010">
        <v>9.68</v>
      </c>
      <c r="O1810">
        <f t="shared" si="56"/>
        <v>9</v>
      </c>
      <c r="P1810" s="2015">
        <v>0.66019548611111112</v>
      </c>
    </row>
    <row r="1811" spans="1:16" x14ac:dyDescent="0.25">
      <c r="A1811" t="str">
        <f t="shared" si="57"/>
        <v>09-84</v>
      </c>
      <c r="B1811" s="2009">
        <v>84</v>
      </c>
      <c r="C1811" s="2009"/>
      <c r="J1811" t="s">
        <v>167</v>
      </c>
      <c r="K1811" t="s">
        <v>899</v>
      </c>
      <c r="L1811" t="s">
        <v>2668</v>
      </c>
      <c r="M1811" t="s">
        <v>391</v>
      </c>
      <c r="N1811" s="2010">
        <v>9.6199999999999992</v>
      </c>
      <c r="O1811">
        <f t="shared" si="56"/>
        <v>9</v>
      </c>
      <c r="P1811" s="2015">
        <v>0.66020682870370373</v>
      </c>
    </row>
    <row r="1812" spans="1:16" x14ac:dyDescent="0.25">
      <c r="A1812" t="str">
        <f t="shared" si="57"/>
        <v>09-49</v>
      </c>
      <c r="B1812" s="2009">
        <v>49</v>
      </c>
      <c r="C1812" s="2009"/>
      <c r="J1812" t="s">
        <v>167</v>
      </c>
      <c r="K1812" t="s">
        <v>899</v>
      </c>
      <c r="L1812" t="s">
        <v>2669</v>
      </c>
      <c r="M1812" t="s">
        <v>295</v>
      </c>
      <c r="N1812" s="2010">
        <v>9.59</v>
      </c>
      <c r="O1812">
        <f t="shared" si="56"/>
        <v>9</v>
      </c>
      <c r="P1812" s="2015">
        <v>0.66023287037037037</v>
      </c>
    </row>
    <row r="1813" spans="1:16" x14ac:dyDescent="0.25">
      <c r="A1813" t="str">
        <f t="shared" si="57"/>
        <v>09-50</v>
      </c>
      <c r="B1813" s="2009">
        <v>50</v>
      </c>
      <c r="C1813" s="2009"/>
      <c r="J1813" t="s">
        <v>167</v>
      </c>
      <c r="K1813" t="s">
        <v>899</v>
      </c>
      <c r="L1813" t="s">
        <v>2670</v>
      </c>
      <c r="M1813" t="s">
        <v>385</v>
      </c>
      <c r="N1813" s="2010">
        <v>9.64</v>
      </c>
      <c r="O1813">
        <f t="shared" si="56"/>
        <v>9</v>
      </c>
      <c r="P1813" s="2015">
        <v>0.66042245370370367</v>
      </c>
    </row>
    <row r="1814" spans="1:16" x14ac:dyDescent="0.25">
      <c r="A1814" t="str">
        <f t="shared" si="57"/>
        <v>09-52</v>
      </c>
      <c r="B1814" s="2009">
        <v>52</v>
      </c>
      <c r="C1814" s="2009"/>
      <c r="J1814" t="s">
        <v>167</v>
      </c>
      <c r="K1814" t="s">
        <v>899</v>
      </c>
      <c r="L1814" t="s">
        <v>2671</v>
      </c>
      <c r="M1814" t="s">
        <v>380</v>
      </c>
      <c r="N1814" s="2010">
        <v>9.57</v>
      </c>
      <c r="O1814">
        <f t="shared" si="56"/>
        <v>9</v>
      </c>
      <c r="P1814" s="2015">
        <v>0.6604299768518519</v>
      </c>
    </row>
    <row r="1815" spans="1:16" x14ac:dyDescent="0.25">
      <c r="A1815" t="str">
        <f t="shared" si="57"/>
        <v>09-28</v>
      </c>
      <c r="B1815" s="2009">
        <v>28</v>
      </c>
      <c r="C1815" s="2009"/>
      <c r="J1815" t="s">
        <v>167</v>
      </c>
      <c r="K1815" t="s">
        <v>899</v>
      </c>
      <c r="L1815" t="s">
        <v>2672</v>
      </c>
      <c r="M1815" t="s">
        <v>403</v>
      </c>
      <c r="N1815" s="2010">
        <v>9.26</v>
      </c>
      <c r="O1815">
        <f t="shared" si="56"/>
        <v>9</v>
      </c>
      <c r="P1815" s="2015">
        <v>0.66057581018518519</v>
      </c>
    </row>
    <row r="1816" spans="1:16" x14ac:dyDescent="0.25">
      <c r="A1816" t="str">
        <f t="shared" si="57"/>
        <v>09-51</v>
      </c>
      <c r="B1816" s="2009">
        <v>51</v>
      </c>
      <c r="C1816" s="2009"/>
      <c r="J1816" t="s">
        <v>167</v>
      </c>
      <c r="K1816" t="s">
        <v>899</v>
      </c>
      <c r="L1816" t="s">
        <v>2673</v>
      </c>
      <c r="M1816" t="s">
        <v>380</v>
      </c>
      <c r="N1816" s="2010">
        <v>9.57</v>
      </c>
      <c r="O1816">
        <f t="shared" si="56"/>
        <v>9</v>
      </c>
      <c r="P1816" s="2015">
        <v>0.66063657407407406</v>
      </c>
    </row>
    <row r="1817" spans="1:16" x14ac:dyDescent="0.25">
      <c r="A1817" t="str">
        <f t="shared" si="57"/>
        <v>09-27</v>
      </c>
      <c r="B1817" s="2009">
        <v>27</v>
      </c>
      <c r="C1817" s="2009"/>
      <c r="J1817" t="s">
        <v>167</v>
      </c>
      <c r="K1817" t="s">
        <v>899</v>
      </c>
      <c r="L1817" t="s">
        <v>2674</v>
      </c>
      <c r="M1817" t="s">
        <v>312</v>
      </c>
      <c r="N1817" s="2010">
        <v>9.24</v>
      </c>
      <c r="O1817">
        <f t="shared" si="56"/>
        <v>9</v>
      </c>
      <c r="P1817" s="2015">
        <v>0.66069479166666667</v>
      </c>
    </row>
    <row r="1818" spans="1:16" x14ac:dyDescent="0.25">
      <c r="A1818" t="str">
        <f t="shared" si="57"/>
        <v>09-26</v>
      </c>
      <c r="B1818" s="2009">
        <v>26</v>
      </c>
      <c r="C1818" s="2009"/>
      <c r="J1818" t="s">
        <v>167</v>
      </c>
      <c r="K1818" t="s">
        <v>899</v>
      </c>
      <c r="L1818" t="s">
        <v>2675</v>
      </c>
      <c r="M1818" t="s">
        <v>308</v>
      </c>
      <c r="N1818" s="2010">
        <v>9.34</v>
      </c>
      <c r="O1818">
        <f t="shared" si="56"/>
        <v>9</v>
      </c>
      <c r="P1818" s="2015">
        <v>0.66083124999999998</v>
      </c>
    </row>
    <row r="1819" spans="1:16" x14ac:dyDescent="0.25">
      <c r="A1819" t="str">
        <f t="shared" si="57"/>
        <v>09-46</v>
      </c>
      <c r="B1819" s="2009">
        <v>46</v>
      </c>
      <c r="C1819" s="2009"/>
      <c r="J1819" t="s">
        <v>167</v>
      </c>
      <c r="K1819" t="s">
        <v>899</v>
      </c>
      <c r="L1819" t="s">
        <v>2676</v>
      </c>
      <c r="M1819" t="s">
        <v>1407</v>
      </c>
      <c r="N1819" s="2010">
        <v>9.49</v>
      </c>
      <c r="O1819">
        <f t="shared" si="56"/>
        <v>9</v>
      </c>
      <c r="P1819" s="2015">
        <v>0.66086446759259265</v>
      </c>
    </row>
    <row r="1820" spans="1:16" x14ac:dyDescent="0.25">
      <c r="A1820" t="str">
        <f t="shared" si="57"/>
        <v>09-30</v>
      </c>
      <c r="B1820" s="2009">
        <v>30</v>
      </c>
      <c r="C1820" s="2009"/>
      <c r="J1820" t="s">
        <v>167</v>
      </c>
      <c r="K1820" t="s">
        <v>899</v>
      </c>
      <c r="L1820" t="s">
        <v>2677</v>
      </c>
      <c r="M1820" t="s">
        <v>287</v>
      </c>
      <c r="N1820" s="2010">
        <v>9.7799999999999994</v>
      </c>
      <c r="O1820">
        <f t="shared" si="56"/>
        <v>9</v>
      </c>
      <c r="P1820" s="2015">
        <v>0.66091076388888892</v>
      </c>
    </row>
    <row r="1821" spans="1:16" x14ac:dyDescent="0.25">
      <c r="A1821" t="str">
        <f t="shared" si="57"/>
        <v>09-87</v>
      </c>
      <c r="B1821" s="2009">
        <v>87</v>
      </c>
      <c r="C1821" s="2009"/>
      <c r="J1821" t="s">
        <v>167</v>
      </c>
      <c r="K1821" t="s">
        <v>899</v>
      </c>
      <c r="L1821" t="s">
        <v>2678</v>
      </c>
      <c r="M1821" t="s">
        <v>308</v>
      </c>
      <c r="N1821" s="2010">
        <v>9.34</v>
      </c>
      <c r="O1821">
        <f t="shared" si="56"/>
        <v>9</v>
      </c>
      <c r="P1821" s="2015">
        <v>0.66102418981481481</v>
      </c>
    </row>
    <row r="1822" spans="1:16" x14ac:dyDescent="0.25">
      <c r="A1822" t="str">
        <f t="shared" si="57"/>
        <v>09-55</v>
      </c>
      <c r="B1822" s="2009">
        <v>55</v>
      </c>
      <c r="C1822" s="2009"/>
      <c r="J1822" t="s">
        <v>167</v>
      </c>
      <c r="K1822" t="s">
        <v>899</v>
      </c>
      <c r="L1822" t="s">
        <v>2679</v>
      </c>
      <c r="M1822" t="s">
        <v>304</v>
      </c>
      <c r="N1822" s="2010">
        <v>9.36</v>
      </c>
      <c r="O1822">
        <f t="shared" si="56"/>
        <v>9</v>
      </c>
      <c r="P1822" s="2015">
        <v>0.66104039351851851</v>
      </c>
    </row>
    <row r="1823" spans="1:16" x14ac:dyDescent="0.25">
      <c r="A1823" t="str">
        <f t="shared" si="57"/>
        <v>09-92</v>
      </c>
      <c r="B1823" s="2009">
        <v>92</v>
      </c>
      <c r="C1823" s="2009"/>
      <c r="J1823" t="s">
        <v>167</v>
      </c>
      <c r="K1823" t="s">
        <v>899</v>
      </c>
      <c r="L1823" t="s">
        <v>2680</v>
      </c>
      <c r="M1823" t="s">
        <v>394</v>
      </c>
      <c r="N1823" s="2010">
        <v>9.32</v>
      </c>
      <c r="O1823">
        <f t="shared" si="56"/>
        <v>9</v>
      </c>
      <c r="P1823" s="2015">
        <v>0.66107071759259262</v>
      </c>
    </row>
    <row r="1824" spans="1:16" x14ac:dyDescent="0.25">
      <c r="A1824" t="str">
        <f t="shared" si="57"/>
        <v>09-90</v>
      </c>
      <c r="B1824" s="2009">
        <v>90</v>
      </c>
      <c r="C1824" s="2009"/>
      <c r="J1824" t="s">
        <v>167</v>
      </c>
      <c r="K1824" t="s">
        <v>899</v>
      </c>
      <c r="L1824" t="s">
        <v>2681</v>
      </c>
      <c r="M1824" t="s">
        <v>461</v>
      </c>
      <c r="N1824" s="2010">
        <v>9.39</v>
      </c>
      <c r="O1824">
        <f t="shared" si="56"/>
        <v>9</v>
      </c>
      <c r="P1824" s="2015">
        <v>0.66107384259259261</v>
      </c>
    </row>
    <row r="1825" spans="1:16" x14ac:dyDescent="0.25">
      <c r="A1825" t="str">
        <f t="shared" si="57"/>
        <v>09-42</v>
      </c>
      <c r="B1825" s="2009">
        <v>42</v>
      </c>
      <c r="C1825" s="2009"/>
      <c r="J1825" t="s">
        <v>167</v>
      </c>
      <c r="K1825" t="s">
        <v>899</v>
      </c>
      <c r="L1825" t="s">
        <v>2682</v>
      </c>
      <c r="M1825" t="s">
        <v>763</v>
      </c>
      <c r="N1825" s="2010">
        <v>9.09</v>
      </c>
      <c r="O1825">
        <f t="shared" si="56"/>
        <v>9</v>
      </c>
      <c r="P1825" s="2015">
        <v>0.66117326388888886</v>
      </c>
    </row>
    <row r="1826" spans="1:16" x14ac:dyDescent="0.25">
      <c r="A1826" t="str">
        <f t="shared" si="57"/>
        <v>09-91</v>
      </c>
      <c r="B1826" s="2009">
        <v>91</v>
      </c>
      <c r="C1826" s="2009"/>
      <c r="J1826" t="s">
        <v>167</v>
      </c>
      <c r="K1826" t="s">
        <v>899</v>
      </c>
      <c r="L1826" t="s">
        <v>2683</v>
      </c>
      <c r="M1826" t="s">
        <v>312</v>
      </c>
      <c r="N1826" s="2010">
        <v>9.24</v>
      </c>
      <c r="O1826">
        <f t="shared" si="56"/>
        <v>9</v>
      </c>
      <c r="P1826" s="2015">
        <v>0.66120185185185187</v>
      </c>
    </row>
    <row r="1827" spans="1:16" x14ac:dyDescent="0.25">
      <c r="A1827" t="str">
        <f t="shared" si="57"/>
        <v>09-67</v>
      </c>
      <c r="B1827" s="2009">
        <v>67</v>
      </c>
      <c r="C1827" s="2009"/>
      <c r="J1827" t="s">
        <v>167</v>
      </c>
      <c r="K1827" t="s">
        <v>899</v>
      </c>
      <c r="L1827" t="s">
        <v>2684</v>
      </c>
      <c r="M1827" t="s">
        <v>468</v>
      </c>
      <c r="N1827" s="2010">
        <v>9.18</v>
      </c>
      <c r="O1827">
        <f t="shared" si="56"/>
        <v>9</v>
      </c>
      <c r="P1827" s="2015">
        <v>0.66122615740740742</v>
      </c>
    </row>
    <row r="1828" spans="1:16" x14ac:dyDescent="0.25">
      <c r="A1828" t="str">
        <f t="shared" si="57"/>
        <v>09-71</v>
      </c>
      <c r="B1828" s="2009">
        <v>71</v>
      </c>
      <c r="C1828" s="2009"/>
      <c r="J1828" t="s">
        <v>167</v>
      </c>
      <c r="K1828" t="s">
        <v>899</v>
      </c>
      <c r="L1828" t="s">
        <v>2685</v>
      </c>
      <c r="M1828" t="s">
        <v>308</v>
      </c>
      <c r="N1828" s="2010">
        <v>9.34</v>
      </c>
      <c r="O1828">
        <f t="shared" si="56"/>
        <v>9</v>
      </c>
      <c r="P1828" s="2015">
        <v>0.66123715277777773</v>
      </c>
    </row>
    <row r="1829" spans="1:16" x14ac:dyDescent="0.25">
      <c r="A1829" t="str">
        <f t="shared" si="57"/>
        <v>09-64</v>
      </c>
      <c r="B1829" s="2009">
        <v>64</v>
      </c>
      <c r="C1829" s="2009"/>
      <c r="J1829" t="s">
        <v>167</v>
      </c>
      <c r="K1829" t="s">
        <v>899</v>
      </c>
      <c r="L1829" t="s">
        <v>2686</v>
      </c>
      <c r="M1829" t="s">
        <v>394</v>
      </c>
      <c r="N1829" s="2010">
        <v>9.32</v>
      </c>
      <c r="O1829">
        <f t="shared" si="56"/>
        <v>9</v>
      </c>
      <c r="P1829" s="2015">
        <v>0.66125844907407405</v>
      </c>
    </row>
    <row r="1830" spans="1:16" x14ac:dyDescent="0.25">
      <c r="A1830" t="str">
        <f t="shared" si="57"/>
        <v>09-41</v>
      </c>
      <c r="B1830" s="2009">
        <v>41</v>
      </c>
      <c r="C1830" s="2009"/>
      <c r="J1830" t="s">
        <v>167</v>
      </c>
      <c r="K1830" t="s">
        <v>899</v>
      </c>
      <c r="L1830" t="s">
        <v>2687</v>
      </c>
      <c r="M1830" t="s">
        <v>310</v>
      </c>
      <c r="N1830" s="2010">
        <v>9.2799999999999994</v>
      </c>
      <c r="O1830">
        <f t="shared" si="56"/>
        <v>9</v>
      </c>
      <c r="P1830" s="2015">
        <v>0.66131423611111118</v>
      </c>
    </row>
    <row r="1831" spans="1:16" x14ac:dyDescent="0.25">
      <c r="A1831" t="str">
        <f t="shared" si="57"/>
        <v>09-36</v>
      </c>
      <c r="B1831" s="2009">
        <v>36</v>
      </c>
      <c r="C1831" s="2009"/>
      <c r="J1831" t="s">
        <v>167</v>
      </c>
      <c r="K1831" t="s">
        <v>899</v>
      </c>
      <c r="L1831" t="s">
        <v>2688</v>
      </c>
      <c r="M1831" t="s">
        <v>320</v>
      </c>
      <c r="N1831" s="2010">
        <v>9.0399999999999991</v>
      </c>
      <c r="O1831">
        <f t="shared" si="56"/>
        <v>9</v>
      </c>
      <c r="P1831" s="2015">
        <v>0.66132708333333334</v>
      </c>
    </row>
    <row r="1832" spans="1:16" x14ac:dyDescent="0.25">
      <c r="A1832" t="str">
        <f t="shared" si="57"/>
        <v>09-81</v>
      </c>
      <c r="B1832" s="2009">
        <v>81</v>
      </c>
      <c r="C1832" s="2009"/>
      <c r="J1832" t="s">
        <v>167</v>
      </c>
      <c r="K1832" t="s">
        <v>899</v>
      </c>
      <c r="L1832" t="s">
        <v>2689</v>
      </c>
      <c r="M1832" t="s">
        <v>463</v>
      </c>
      <c r="N1832" s="2010">
        <v>9.15</v>
      </c>
      <c r="O1832">
        <f t="shared" si="56"/>
        <v>9</v>
      </c>
      <c r="P1832" s="2015">
        <v>0.66133935185185189</v>
      </c>
    </row>
    <row r="1833" spans="1:16" x14ac:dyDescent="0.25">
      <c r="A1833" t="str">
        <f t="shared" si="57"/>
        <v>09-53</v>
      </c>
      <c r="B1833" s="2009">
        <v>53</v>
      </c>
      <c r="C1833" s="2009"/>
      <c r="J1833" t="s">
        <v>167</v>
      </c>
      <c r="K1833" t="s">
        <v>899</v>
      </c>
      <c r="L1833" t="s">
        <v>2690</v>
      </c>
      <c r="M1833" t="s">
        <v>308</v>
      </c>
      <c r="N1833" s="2010">
        <v>9.34</v>
      </c>
      <c r="O1833">
        <f t="shared" si="56"/>
        <v>9</v>
      </c>
      <c r="P1833" s="2015">
        <v>0.66135682870370371</v>
      </c>
    </row>
    <row r="1834" spans="1:16" x14ac:dyDescent="0.25">
      <c r="A1834" t="str">
        <f t="shared" si="57"/>
        <v>09-44</v>
      </c>
      <c r="B1834" s="2009">
        <v>44</v>
      </c>
      <c r="C1834" s="2009"/>
      <c r="J1834" t="s">
        <v>167</v>
      </c>
      <c r="K1834" t="s">
        <v>899</v>
      </c>
      <c r="L1834" t="s">
        <v>2691</v>
      </c>
      <c r="M1834" t="s">
        <v>329</v>
      </c>
      <c r="N1834" s="2010">
        <v>8.93</v>
      </c>
      <c r="O1834">
        <f t="shared" si="56"/>
        <v>9</v>
      </c>
      <c r="P1834" s="2015">
        <v>0.66143275462962958</v>
      </c>
    </row>
    <row r="1835" spans="1:16" x14ac:dyDescent="0.25">
      <c r="A1835" t="str">
        <f t="shared" si="57"/>
        <v>09-54</v>
      </c>
      <c r="B1835" s="2009">
        <v>54</v>
      </c>
      <c r="C1835" s="2009"/>
      <c r="J1835" t="s">
        <v>167</v>
      </c>
      <c r="K1835" t="s">
        <v>899</v>
      </c>
      <c r="L1835" t="s">
        <v>2692</v>
      </c>
      <c r="M1835" t="s">
        <v>468</v>
      </c>
      <c r="N1835" s="2010">
        <v>9.18</v>
      </c>
      <c r="O1835">
        <f t="shared" si="56"/>
        <v>9</v>
      </c>
      <c r="P1835" s="2015">
        <v>0.6614434027777778</v>
      </c>
    </row>
    <row r="1836" spans="1:16" x14ac:dyDescent="0.25">
      <c r="A1836" t="str">
        <f t="shared" si="57"/>
        <v>09-39</v>
      </c>
      <c r="B1836" s="2009">
        <v>39</v>
      </c>
      <c r="C1836" s="2009"/>
      <c r="J1836" t="s">
        <v>167</v>
      </c>
      <c r="K1836" t="s">
        <v>899</v>
      </c>
      <c r="L1836" t="s">
        <v>2693</v>
      </c>
      <c r="M1836" t="s">
        <v>324</v>
      </c>
      <c r="N1836" s="2010">
        <v>9</v>
      </c>
      <c r="O1836">
        <f t="shared" si="56"/>
        <v>9</v>
      </c>
      <c r="P1836" s="2015">
        <v>0.66164803240740744</v>
      </c>
    </row>
    <row r="1837" spans="1:16" x14ac:dyDescent="0.25">
      <c r="A1837" t="str">
        <f t="shared" si="57"/>
        <v>09-95</v>
      </c>
      <c r="B1837" s="2009">
        <v>95</v>
      </c>
      <c r="C1837" s="2009"/>
      <c r="J1837" t="s">
        <v>167</v>
      </c>
      <c r="K1837" t="s">
        <v>899</v>
      </c>
      <c r="L1837" t="s">
        <v>2694</v>
      </c>
      <c r="M1837" t="s">
        <v>722</v>
      </c>
      <c r="N1837" s="2010">
        <v>8.74</v>
      </c>
      <c r="O1837">
        <f t="shared" si="56"/>
        <v>9</v>
      </c>
      <c r="P1837" s="2015">
        <v>0.66180243055555554</v>
      </c>
    </row>
    <row r="1838" spans="1:16" x14ac:dyDescent="0.25">
      <c r="A1838" t="str">
        <f t="shared" si="57"/>
        <v>09-79</v>
      </c>
      <c r="B1838" s="2009">
        <v>79</v>
      </c>
      <c r="C1838" s="2009"/>
      <c r="J1838" t="s">
        <v>167</v>
      </c>
      <c r="K1838" t="s">
        <v>899</v>
      </c>
      <c r="L1838" t="s">
        <v>2695</v>
      </c>
      <c r="M1838" t="s">
        <v>763</v>
      </c>
      <c r="N1838" s="2010">
        <v>9.09</v>
      </c>
      <c r="O1838">
        <f t="shared" si="56"/>
        <v>9</v>
      </c>
      <c r="P1838" s="2015">
        <v>0.66187835648148152</v>
      </c>
    </row>
    <row r="1839" spans="1:16" x14ac:dyDescent="0.25">
      <c r="A1839" t="str">
        <f t="shared" si="57"/>
        <v>09-43</v>
      </c>
      <c r="B1839" s="2009">
        <v>43</v>
      </c>
      <c r="C1839" s="2009"/>
      <c r="J1839" t="s">
        <v>167</v>
      </c>
      <c r="K1839" t="s">
        <v>899</v>
      </c>
      <c r="L1839" t="s">
        <v>2696</v>
      </c>
      <c r="M1839" t="s">
        <v>326</v>
      </c>
      <c r="N1839" s="2010">
        <v>8.9499999999999993</v>
      </c>
      <c r="O1839">
        <f t="shared" si="56"/>
        <v>9</v>
      </c>
      <c r="P1839" s="2015">
        <v>0.66190821759259266</v>
      </c>
    </row>
    <row r="1840" spans="1:16" x14ac:dyDescent="0.25">
      <c r="A1840" t="str">
        <f t="shared" si="57"/>
        <v>09-75</v>
      </c>
      <c r="B1840" s="2009">
        <v>75</v>
      </c>
      <c r="C1840" s="2009"/>
      <c r="J1840" t="s">
        <v>167</v>
      </c>
      <c r="K1840" t="s">
        <v>899</v>
      </c>
      <c r="L1840" t="s">
        <v>2697</v>
      </c>
      <c r="M1840" t="s">
        <v>329</v>
      </c>
      <c r="N1840" s="2010">
        <v>8.93</v>
      </c>
      <c r="O1840">
        <f t="shared" si="56"/>
        <v>9</v>
      </c>
      <c r="P1840" s="2015">
        <v>0.66199004629629632</v>
      </c>
    </row>
    <row r="1841" spans="1:16" x14ac:dyDescent="0.25">
      <c r="A1841" t="str">
        <f t="shared" si="57"/>
        <v>09-76</v>
      </c>
      <c r="B1841" s="2009">
        <v>76</v>
      </c>
      <c r="C1841" s="2009"/>
      <c r="J1841" t="s">
        <v>167</v>
      </c>
      <c r="K1841" t="s">
        <v>899</v>
      </c>
      <c r="L1841" t="s">
        <v>2698</v>
      </c>
      <c r="M1841" t="s">
        <v>804</v>
      </c>
      <c r="N1841" s="2010">
        <v>8.86</v>
      </c>
      <c r="O1841">
        <f t="shared" si="56"/>
        <v>9</v>
      </c>
      <c r="P1841" s="2015">
        <v>0.6621145833333334</v>
      </c>
    </row>
    <row r="1842" spans="1:16" x14ac:dyDescent="0.25">
      <c r="A1842" t="str">
        <f t="shared" si="57"/>
        <v>09-62</v>
      </c>
      <c r="B1842" s="2009">
        <v>62</v>
      </c>
      <c r="C1842" s="2009"/>
      <c r="J1842" t="s">
        <v>167</v>
      </c>
      <c r="K1842" t="s">
        <v>899</v>
      </c>
      <c r="L1842" t="s">
        <v>2699</v>
      </c>
      <c r="M1842" t="s">
        <v>355</v>
      </c>
      <c r="N1842" s="2010">
        <v>8.4600000000000009</v>
      </c>
      <c r="O1842">
        <f t="shared" si="56"/>
        <v>9</v>
      </c>
      <c r="P1842" s="2015">
        <v>0.66217337962962963</v>
      </c>
    </row>
    <row r="1843" spans="1:16" x14ac:dyDescent="0.25">
      <c r="A1843" t="str">
        <f t="shared" si="57"/>
        <v>11-1</v>
      </c>
      <c r="B1843" s="2009">
        <v>1</v>
      </c>
      <c r="C1843" s="2009"/>
      <c r="J1843" t="s">
        <v>95</v>
      </c>
      <c r="K1843" t="s">
        <v>899</v>
      </c>
      <c r="L1843" t="s">
        <v>2700</v>
      </c>
      <c r="M1843" t="s">
        <v>1600</v>
      </c>
      <c r="N1843" s="2010">
        <v>10.54</v>
      </c>
      <c r="O1843">
        <f t="shared" si="56"/>
        <v>11</v>
      </c>
      <c r="P1843" s="2015">
        <v>0.662619212962963</v>
      </c>
    </row>
    <row r="1844" spans="1:16" x14ac:dyDescent="0.25">
      <c r="A1844" t="str">
        <f t="shared" si="57"/>
        <v>11-4</v>
      </c>
      <c r="B1844" s="2009">
        <v>4</v>
      </c>
      <c r="C1844" s="2009"/>
      <c r="J1844" t="s">
        <v>95</v>
      </c>
      <c r="K1844" t="s">
        <v>899</v>
      </c>
      <c r="L1844" t="s">
        <v>2701</v>
      </c>
      <c r="M1844" t="s">
        <v>1250</v>
      </c>
      <c r="N1844" s="2010">
        <v>10.49</v>
      </c>
      <c r="O1844">
        <f t="shared" si="56"/>
        <v>11</v>
      </c>
      <c r="P1844" s="2015">
        <v>0.66275335648148148</v>
      </c>
    </row>
    <row r="1845" spans="1:16" x14ac:dyDescent="0.25">
      <c r="A1845" t="str">
        <f t="shared" si="57"/>
        <v>11-18</v>
      </c>
      <c r="B1845" s="2009">
        <v>18</v>
      </c>
      <c r="C1845" s="2009"/>
      <c r="J1845" t="s">
        <v>95</v>
      </c>
      <c r="K1845" t="s">
        <v>899</v>
      </c>
      <c r="L1845" t="s">
        <v>2702</v>
      </c>
      <c r="M1845" t="s">
        <v>1261</v>
      </c>
      <c r="N1845" s="2010">
        <v>10.25</v>
      </c>
      <c r="O1845">
        <f t="shared" si="56"/>
        <v>11</v>
      </c>
      <c r="P1845" s="2015">
        <v>0.66328784722222223</v>
      </c>
    </row>
    <row r="1846" spans="1:16" x14ac:dyDescent="0.25">
      <c r="A1846" t="str">
        <f t="shared" si="57"/>
        <v>11-2</v>
      </c>
      <c r="B1846" s="2009">
        <v>2</v>
      </c>
      <c r="C1846" s="2009"/>
      <c r="J1846" t="s">
        <v>95</v>
      </c>
      <c r="K1846" t="s">
        <v>899</v>
      </c>
      <c r="L1846" t="s">
        <v>2703</v>
      </c>
      <c r="M1846" t="s">
        <v>278</v>
      </c>
      <c r="N1846" s="2010">
        <v>10.039999999999999</v>
      </c>
      <c r="O1846">
        <f t="shared" si="56"/>
        <v>11</v>
      </c>
      <c r="P1846" s="2015">
        <v>0.66338425925925926</v>
      </c>
    </row>
    <row r="1847" spans="1:16" x14ac:dyDescent="0.25">
      <c r="A1847" t="str">
        <f t="shared" si="57"/>
        <v>11-9</v>
      </c>
      <c r="B1847" s="2009">
        <v>9</v>
      </c>
      <c r="C1847" s="2009"/>
      <c r="J1847" t="s">
        <v>95</v>
      </c>
      <c r="K1847" t="s">
        <v>899</v>
      </c>
      <c r="L1847" t="s">
        <v>2704</v>
      </c>
      <c r="M1847" t="s">
        <v>281</v>
      </c>
      <c r="N1847" s="2010">
        <v>9.9600000000000009</v>
      </c>
      <c r="O1847">
        <f t="shared" si="56"/>
        <v>11</v>
      </c>
      <c r="P1847" s="2015">
        <v>0.66342824074074069</v>
      </c>
    </row>
    <row r="1848" spans="1:16" x14ac:dyDescent="0.25">
      <c r="A1848" t="str">
        <f t="shared" si="57"/>
        <v>11-40</v>
      </c>
      <c r="B1848" s="2009">
        <v>40</v>
      </c>
      <c r="C1848" s="2009"/>
      <c r="J1848" t="s">
        <v>95</v>
      </c>
      <c r="K1848" t="s">
        <v>899</v>
      </c>
      <c r="L1848" t="s">
        <v>2705</v>
      </c>
      <c r="M1848" t="s">
        <v>1255</v>
      </c>
      <c r="N1848" s="2010">
        <v>10.37</v>
      </c>
      <c r="O1848">
        <f t="shared" si="56"/>
        <v>11</v>
      </c>
      <c r="P1848" s="2015">
        <v>0.66348692129629627</v>
      </c>
    </row>
    <row r="1849" spans="1:16" x14ac:dyDescent="0.25">
      <c r="A1849" t="str">
        <f t="shared" si="57"/>
        <v>11-6</v>
      </c>
      <c r="B1849" s="2009">
        <v>6</v>
      </c>
      <c r="C1849" s="2009"/>
      <c r="J1849" t="s">
        <v>95</v>
      </c>
      <c r="K1849" t="s">
        <v>899</v>
      </c>
      <c r="L1849" t="s">
        <v>2706</v>
      </c>
      <c r="M1849" t="s">
        <v>276</v>
      </c>
      <c r="N1849" s="2010">
        <v>10.09</v>
      </c>
      <c r="O1849">
        <f t="shared" si="56"/>
        <v>11</v>
      </c>
      <c r="P1849" s="2015">
        <v>0.66353356481481485</v>
      </c>
    </row>
    <row r="1850" spans="1:16" x14ac:dyDescent="0.25">
      <c r="A1850" t="str">
        <f t="shared" si="57"/>
        <v>11-38</v>
      </c>
      <c r="B1850" s="2009">
        <v>38</v>
      </c>
      <c r="C1850" s="2009"/>
      <c r="J1850" t="s">
        <v>95</v>
      </c>
      <c r="K1850" t="s">
        <v>899</v>
      </c>
      <c r="L1850" t="s">
        <v>2707</v>
      </c>
      <c r="M1850" t="s">
        <v>367</v>
      </c>
      <c r="N1850" s="2010">
        <v>10.07</v>
      </c>
      <c r="O1850">
        <f t="shared" ref="O1850:O1913" si="58">(J1850-1)*2+1</f>
        <v>11</v>
      </c>
      <c r="P1850" s="2015">
        <v>0.66353946759259264</v>
      </c>
    </row>
    <row r="1851" spans="1:16" x14ac:dyDescent="0.25">
      <c r="A1851" t="str">
        <f t="shared" si="57"/>
        <v>11-20</v>
      </c>
      <c r="B1851" s="2009">
        <v>20</v>
      </c>
      <c r="C1851" s="2009"/>
      <c r="J1851" t="s">
        <v>95</v>
      </c>
      <c r="K1851" t="s">
        <v>899</v>
      </c>
      <c r="L1851" t="s">
        <v>2708</v>
      </c>
      <c r="M1851" t="s">
        <v>365</v>
      </c>
      <c r="N1851" s="2010">
        <v>10.18</v>
      </c>
      <c r="O1851">
        <f t="shared" si="58"/>
        <v>11</v>
      </c>
      <c r="P1851" s="2015">
        <v>0.66354583333333339</v>
      </c>
    </row>
    <row r="1852" spans="1:16" x14ac:dyDescent="0.25">
      <c r="A1852" t="str">
        <f t="shared" si="57"/>
        <v>11-7</v>
      </c>
      <c r="B1852" s="2009">
        <v>7</v>
      </c>
      <c r="C1852" s="2009"/>
      <c r="J1852" t="s">
        <v>95</v>
      </c>
      <c r="K1852" t="s">
        <v>899</v>
      </c>
      <c r="L1852" t="s">
        <v>2709</v>
      </c>
      <c r="M1852" t="s">
        <v>434</v>
      </c>
      <c r="N1852" s="2010">
        <v>10.14</v>
      </c>
      <c r="O1852">
        <f t="shared" si="58"/>
        <v>11</v>
      </c>
      <c r="P1852" s="2015">
        <v>0.66367372685185189</v>
      </c>
    </row>
    <row r="1853" spans="1:16" x14ac:dyDescent="0.25">
      <c r="A1853" t="str">
        <f t="shared" si="57"/>
        <v>11-13</v>
      </c>
      <c r="B1853" s="2009">
        <v>13</v>
      </c>
      <c r="C1853" s="2009"/>
      <c r="J1853" t="s">
        <v>95</v>
      </c>
      <c r="K1853" t="s">
        <v>899</v>
      </c>
      <c r="L1853" t="s">
        <v>2710</v>
      </c>
      <c r="M1853" t="s">
        <v>378</v>
      </c>
      <c r="N1853" s="2010">
        <v>9.98</v>
      </c>
      <c r="O1853">
        <f t="shared" si="58"/>
        <v>11</v>
      </c>
      <c r="P1853" s="2015">
        <v>0.66376956018518518</v>
      </c>
    </row>
    <row r="1854" spans="1:16" x14ac:dyDescent="0.25">
      <c r="A1854" t="str">
        <f t="shared" si="57"/>
        <v>11-12</v>
      </c>
      <c r="B1854" s="2009">
        <v>12</v>
      </c>
      <c r="C1854" s="2009"/>
      <c r="J1854" t="s">
        <v>95</v>
      </c>
      <c r="K1854" t="s">
        <v>899</v>
      </c>
      <c r="L1854" t="s">
        <v>2711</v>
      </c>
      <c r="M1854" t="s">
        <v>373</v>
      </c>
      <c r="N1854" s="2010">
        <v>10.11</v>
      </c>
      <c r="O1854">
        <f t="shared" si="58"/>
        <v>11</v>
      </c>
      <c r="P1854" s="2015">
        <v>0.66389722222222225</v>
      </c>
    </row>
    <row r="1855" spans="1:16" x14ac:dyDescent="0.25">
      <c r="A1855" t="str">
        <f t="shared" si="57"/>
        <v>11-14</v>
      </c>
      <c r="B1855" s="2009">
        <v>14</v>
      </c>
      <c r="C1855" s="2009"/>
      <c r="J1855" t="s">
        <v>95</v>
      </c>
      <c r="K1855" t="s">
        <v>899</v>
      </c>
      <c r="L1855" t="s">
        <v>2712</v>
      </c>
      <c r="M1855" t="s">
        <v>1365</v>
      </c>
      <c r="N1855" s="2010">
        <v>10.199999999999999</v>
      </c>
      <c r="O1855">
        <f t="shared" si="58"/>
        <v>11</v>
      </c>
      <c r="P1855" s="2015">
        <v>0.66390231481481476</v>
      </c>
    </row>
    <row r="1856" spans="1:16" x14ac:dyDescent="0.25">
      <c r="A1856" t="str">
        <f t="shared" si="57"/>
        <v>11-11</v>
      </c>
      <c r="B1856" s="2009">
        <v>11</v>
      </c>
      <c r="C1856" s="2009"/>
      <c r="J1856" t="s">
        <v>95</v>
      </c>
      <c r="K1856" t="s">
        <v>899</v>
      </c>
      <c r="L1856" t="s">
        <v>2713</v>
      </c>
      <c r="M1856" t="s">
        <v>278</v>
      </c>
      <c r="N1856" s="2010">
        <v>10.039999999999999</v>
      </c>
      <c r="O1856">
        <f t="shared" si="58"/>
        <v>11</v>
      </c>
      <c r="P1856" s="2015">
        <v>0.66408842592592598</v>
      </c>
    </row>
    <row r="1857" spans="1:16" x14ac:dyDescent="0.25">
      <c r="A1857" t="str">
        <f t="shared" si="57"/>
        <v>11-8</v>
      </c>
      <c r="B1857" s="2009">
        <v>8</v>
      </c>
      <c r="C1857" s="2009"/>
      <c r="J1857" t="s">
        <v>95</v>
      </c>
      <c r="K1857" t="s">
        <v>899</v>
      </c>
      <c r="L1857" t="s">
        <v>2714</v>
      </c>
      <c r="M1857" t="s">
        <v>1369</v>
      </c>
      <c r="N1857" s="2010">
        <v>10.02</v>
      </c>
      <c r="O1857">
        <f t="shared" si="58"/>
        <v>11</v>
      </c>
      <c r="P1857" s="2015">
        <v>0.66415856481481483</v>
      </c>
    </row>
    <row r="1858" spans="1:16" x14ac:dyDescent="0.25">
      <c r="A1858" t="str">
        <f t="shared" si="57"/>
        <v>11-10</v>
      </c>
      <c r="B1858" s="2009">
        <v>10</v>
      </c>
      <c r="C1858" s="2009"/>
      <c r="J1858" t="s">
        <v>95</v>
      </c>
      <c r="K1858" t="s">
        <v>899</v>
      </c>
      <c r="L1858" t="s">
        <v>2715</v>
      </c>
      <c r="M1858" t="s">
        <v>1257</v>
      </c>
      <c r="N1858" s="2010">
        <v>10.3</v>
      </c>
      <c r="O1858">
        <f t="shared" si="58"/>
        <v>11</v>
      </c>
      <c r="P1858" s="2015">
        <v>0.66426666666666667</v>
      </c>
    </row>
    <row r="1859" spans="1:16" x14ac:dyDescent="0.25">
      <c r="A1859" t="str">
        <f t="shared" si="57"/>
        <v>11-37</v>
      </c>
      <c r="B1859" s="2009">
        <v>37</v>
      </c>
      <c r="C1859" s="2009"/>
      <c r="J1859" t="s">
        <v>95</v>
      </c>
      <c r="K1859" t="s">
        <v>899</v>
      </c>
      <c r="L1859" t="s">
        <v>2716</v>
      </c>
      <c r="M1859" t="s">
        <v>291</v>
      </c>
      <c r="N1859" s="2010">
        <v>9.74</v>
      </c>
      <c r="O1859">
        <f t="shared" si="58"/>
        <v>11</v>
      </c>
      <c r="P1859" s="2015">
        <v>0.66436053240740744</v>
      </c>
    </row>
    <row r="1860" spans="1:16" x14ac:dyDescent="0.25">
      <c r="A1860" t="str">
        <f t="shared" si="57"/>
        <v>11-68</v>
      </c>
      <c r="B1860" s="2009">
        <v>68</v>
      </c>
      <c r="C1860" s="2009"/>
      <c r="J1860" t="s">
        <v>95</v>
      </c>
      <c r="K1860" t="s">
        <v>899</v>
      </c>
      <c r="L1860" t="s">
        <v>2717</v>
      </c>
      <c r="M1860" t="s">
        <v>283</v>
      </c>
      <c r="N1860" s="2010">
        <v>9.91</v>
      </c>
      <c r="O1860">
        <f t="shared" si="58"/>
        <v>11</v>
      </c>
      <c r="P1860" s="2015">
        <v>0.66444166666666671</v>
      </c>
    </row>
    <row r="1861" spans="1:16" x14ac:dyDescent="0.25">
      <c r="A1861" t="str">
        <f t="shared" si="57"/>
        <v>11-21</v>
      </c>
      <c r="B1861" s="2009">
        <v>21</v>
      </c>
      <c r="C1861" s="2009"/>
      <c r="J1861" t="s">
        <v>95</v>
      </c>
      <c r="K1861" t="s">
        <v>899</v>
      </c>
      <c r="L1861" t="s">
        <v>2718</v>
      </c>
      <c r="M1861" t="s">
        <v>370</v>
      </c>
      <c r="N1861" s="2010">
        <v>9.93</v>
      </c>
      <c r="O1861">
        <f t="shared" si="58"/>
        <v>11</v>
      </c>
      <c r="P1861" s="2015">
        <v>0.66448414351851859</v>
      </c>
    </row>
    <row r="1862" spans="1:16" x14ac:dyDescent="0.25">
      <c r="A1862" t="str">
        <f t="shared" si="57"/>
        <v>11-22</v>
      </c>
      <c r="B1862" s="2009">
        <v>22</v>
      </c>
      <c r="C1862" s="2009"/>
      <c r="J1862" t="s">
        <v>95</v>
      </c>
      <c r="K1862" t="s">
        <v>899</v>
      </c>
      <c r="L1862" t="s">
        <v>2719</v>
      </c>
      <c r="M1862" t="s">
        <v>376</v>
      </c>
      <c r="N1862" s="2010">
        <v>9.83</v>
      </c>
      <c r="O1862">
        <f t="shared" si="58"/>
        <v>11</v>
      </c>
      <c r="P1862" s="2015">
        <v>0.66449050925925923</v>
      </c>
    </row>
    <row r="1863" spans="1:16" x14ac:dyDescent="0.25">
      <c r="A1863" t="str">
        <f t="shared" ref="A1863:A1926" si="59">CONCATENATE(TEXT(O1863,"00"),"-",B1863)</f>
        <v>11-34</v>
      </c>
      <c r="B1863" s="2009">
        <v>34</v>
      </c>
      <c r="C1863" s="2009"/>
      <c r="J1863" t="s">
        <v>95</v>
      </c>
      <c r="K1863" t="s">
        <v>899</v>
      </c>
      <c r="L1863" t="s">
        <v>2720</v>
      </c>
      <c r="M1863" t="s">
        <v>378</v>
      </c>
      <c r="N1863" s="2010">
        <v>9.98</v>
      </c>
      <c r="O1863">
        <f t="shared" si="58"/>
        <v>11</v>
      </c>
      <c r="P1863" s="2015">
        <v>0.66450138888888888</v>
      </c>
    </row>
    <row r="1864" spans="1:16" x14ac:dyDescent="0.25">
      <c r="A1864" t="str">
        <f t="shared" si="59"/>
        <v>11-59</v>
      </c>
      <c r="B1864" s="2009">
        <v>59</v>
      </c>
      <c r="C1864" s="2009"/>
      <c r="J1864" t="s">
        <v>95</v>
      </c>
      <c r="K1864" t="s">
        <v>899</v>
      </c>
      <c r="L1864" t="s">
        <v>2721</v>
      </c>
      <c r="M1864" t="s">
        <v>378</v>
      </c>
      <c r="N1864" s="2010">
        <v>9.98</v>
      </c>
      <c r="O1864">
        <f t="shared" si="58"/>
        <v>11</v>
      </c>
      <c r="P1864" s="2015">
        <v>0.66453101851851859</v>
      </c>
    </row>
    <row r="1865" spans="1:16" x14ac:dyDescent="0.25">
      <c r="A1865" t="str">
        <f t="shared" si="59"/>
        <v>11-15</v>
      </c>
      <c r="B1865" s="2009">
        <v>15</v>
      </c>
      <c r="C1865" s="2009"/>
      <c r="J1865" t="s">
        <v>95</v>
      </c>
      <c r="K1865" t="s">
        <v>899</v>
      </c>
      <c r="L1865" t="s">
        <v>2722</v>
      </c>
      <c r="M1865" t="s">
        <v>376</v>
      </c>
      <c r="N1865" s="2010">
        <v>9.83</v>
      </c>
      <c r="O1865">
        <f t="shared" si="58"/>
        <v>11</v>
      </c>
      <c r="P1865" s="2015">
        <v>0.6645547453703704</v>
      </c>
    </row>
    <row r="1866" spans="1:16" x14ac:dyDescent="0.25">
      <c r="A1866" t="str">
        <f t="shared" si="59"/>
        <v>11-23</v>
      </c>
      <c r="B1866" s="2009">
        <v>23</v>
      </c>
      <c r="C1866" s="2009"/>
      <c r="J1866" t="s">
        <v>95</v>
      </c>
      <c r="K1866" t="s">
        <v>899</v>
      </c>
      <c r="L1866" t="s">
        <v>2723</v>
      </c>
      <c r="M1866" t="s">
        <v>446</v>
      </c>
      <c r="N1866" s="2010">
        <v>9.6999999999999993</v>
      </c>
      <c r="O1866">
        <f t="shared" si="58"/>
        <v>11</v>
      </c>
      <c r="P1866" s="2015">
        <v>0.66461481481481488</v>
      </c>
    </row>
    <row r="1867" spans="1:16" x14ac:dyDescent="0.25">
      <c r="A1867" t="str">
        <f t="shared" si="59"/>
        <v>11-29</v>
      </c>
      <c r="B1867" s="2009">
        <v>29</v>
      </c>
      <c r="C1867" s="2009"/>
      <c r="J1867" t="s">
        <v>95</v>
      </c>
      <c r="K1867" t="s">
        <v>899</v>
      </c>
      <c r="L1867" t="s">
        <v>2724</v>
      </c>
      <c r="M1867" t="s">
        <v>287</v>
      </c>
      <c r="N1867" s="2010">
        <v>9.7799999999999994</v>
      </c>
      <c r="O1867">
        <f t="shared" si="58"/>
        <v>11</v>
      </c>
      <c r="P1867" s="2015">
        <v>0.66479513888888886</v>
      </c>
    </row>
    <row r="1868" spans="1:16" x14ac:dyDescent="0.25">
      <c r="A1868" t="str">
        <f t="shared" si="59"/>
        <v>11-45</v>
      </c>
      <c r="B1868" s="2009">
        <v>45</v>
      </c>
      <c r="C1868" s="2009"/>
      <c r="J1868" t="s">
        <v>95</v>
      </c>
      <c r="K1868" t="s">
        <v>899</v>
      </c>
      <c r="L1868" t="s">
        <v>2725</v>
      </c>
      <c r="M1868" t="s">
        <v>438</v>
      </c>
      <c r="N1868" s="2010">
        <v>9.89</v>
      </c>
      <c r="O1868">
        <f t="shared" si="58"/>
        <v>11</v>
      </c>
      <c r="P1868" s="2015">
        <v>0.66493275462962964</v>
      </c>
    </row>
    <row r="1869" spans="1:16" x14ac:dyDescent="0.25">
      <c r="A1869" t="str">
        <f t="shared" si="59"/>
        <v>11-83</v>
      </c>
      <c r="B1869" s="2009">
        <v>83</v>
      </c>
      <c r="C1869" s="2009"/>
      <c r="J1869" t="s">
        <v>95</v>
      </c>
      <c r="K1869" t="s">
        <v>899</v>
      </c>
      <c r="L1869" t="s">
        <v>2726</v>
      </c>
      <c r="M1869" t="s">
        <v>555</v>
      </c>
      <c r="N1869" s="2010">
        <v>9.76</v>
      </c>
      <c r="O1869">
        <f t="shared" si="58"/>
        <v>11</v>
      </c>
      <c r="P1869" s="2015">
        <v>0.66499004629629632</v>
      </c>
    </row>
    <row r="1870" spans="1:16" x14ac:dyDescent="0.25">
      <c r="A1870" t="str">
        <f t="shared" si="59"/>
        <v>11-58</v>
      </c>
      <c r="B1870" s="2009">
        <v>58</v>
      </c>
      <c r="C1870" s="2009"/>
      <c r="J1870" t="s">
        <v>95</v>
      </c>
      <c r="K1870" t="s">
        <v>899</v>
      </c>
      <c r="L1870" t="s">
        <v>2727</v>
      </c>
      <c r="M1870" t="s">
        <v>502</v>
      </c>
      <c r="N1870" s="2010">
        <v>9.85</v>
      </c>
      <c r="O1870">
        <f t="shared" si="58"/>
        <v>11</v>
      </c>
      <c r="P1870" s="2015">
        <v>0.66503738425925929</v>
      </c>
    </row>
    <row r="1871" spans="1:16" x14ac:dyDescent="0.25">
      <c r="A1871" t="str">
        <f t="shared" si="59"/>
        <v>11-77</v>
      </c>
      <c r="B1871" s="2009">
        <v>77</v>
      </c>
      <c r="C1871" s="2009"/>
      <c r="J1871" t="s">
        <v>95</v>
      </c>
      <c r="K1871" t="s">
        <v>899</v>
      </c>
      <c r="L1871" t="s">
        <v>2728</v>
      </c>
      <c r="M1871" t="s">
        <v>295</v>
      </c>
      <c r="N1871" s="2010">
        <v>9.59</v>
      </c>
      <c r="O1871">
        <f t="shared" si="58"/>
        <v>11</v>
      </c>
      <c r="P1871" s="2015">
        <v>0.66505335648148145</v>
      </c>
    </row>
    <row r="1872" spans="1:16" x14ac:dyDescent="0.25">
      <c r="A1872" t="str">
        <f t="shared" si="59"/>
        <v>11-69</v>
      </c>
      <c r="B1872" s="2009">
        <v>69</v>
      </c>
      <c r="C1872" s="2009"/>
      <c r="J1872" t="s">
        <v>95</v>
      </c>
      <c r="K1872" t="s">
        <v>899</v>
      </c>
      <c r="L1872" t="s">
        <v>2729</v>
      </c>
      <c r="M1872" t="s">
        <v>391</v>
      </c>
      <c r="N1872" s="2010">
        <v>9.6199999999999992</v>
      </c>
      <c r="O1872">
        <f t="shared" si="58"/>
        <v>11</v>
      </c>
      <c r="P1872" s="2015">
        <v>0.66506203703703703</v>
      </c>
    </row>
    <row r="1873" spans="1:16" x14ac:dyDescent="0.25">
      <c r="A1873" t="str">
        <f t="shared" si="59"/>
        <v>11-19</v>
      </c>
      <c r="B1873" s="2009">
        <v>19</v>
      </c>
      <c r="C1873" s="2009"/>
      <c r="J1873" t="s">
        <v>95</v>
      </c>
      <c r="K1873" t="s">
        <v>899</v>
      </c>
      <c r="L1873" t="s">
        <v>2730</v>
      </c>
      <c r="M1873" t="s">
        <v>300</v>
      </c>
      <c r="N1873" s="2010">
        <v>9.4499999999999993</v>
      </c>
      <c r="O1873">
        <f t="shared" si="58"/>
        <v>11</v>
      </c>
      <c r="P1873" s="2015">
        <v>0.66514224537037037</v>
      </c>
    </row>
    <row r="1874" spans="1:16" x14ac:dyDescent="0.25">
      <c r="A1874" t="str">
        <f t="shared" si="59"/>
        <v>11-32</v>
      </c>
      <c r="B1874" s="2009">
        <v>32</v>
      </c>
      <c r="C1874" s="2009"/>
      <c r="J1874" t="s">
        <v>95</v>
      </c>
      <c r="K1874" t="s">
        <v>899</v>
      </c>
      <c r="L1874" t="s">
        <v>2731</v>
      </c>
      <c r="M1874" t="s">
        <v>385</v>
      </c>
      <c r="N1874" s="2010">
        <v>9.64</v>
      </c>
      <c r="O1874">
        <f t="shared" si="58"/>
        <v>11</v>
      </c>
      <c r="P1874" s="2015">
        <v>0.66523541666666663</v>
      </c>
    </row>
    <row r="1875" spans="1:16" x14ac:dyDescent="0.25">
      <c r="A1875" t="str">
        <f t="shared" si="59"/>
        <v>11-70</v>
      </c>
      <c r="B1875" s="2009">
        <v>70</v>
      </c>
      <c r="C1875" s="2009"/>
      <c r="J1875" t="s">
        <v>95</v>
      </c>
      <c r="K1875" t="s">
        <v>899</v>
      </c>
      <c r="L1875" t="s">
        <v>2732</v>
      </c>
      <c r="M1875" t="s">
        <v>382</v>
      </c>
      <c r="N1875" s="2010">
        <v>9.66</v>
      </c>
      <c r="O1875">
        <f t="shared" si="58"/>
        <v>11</v>
      </c>
      <c r="P1875" s="2015">
        <v>0.66524861111111111</v>
      </c>
    </row>
    <row r="1876" spans="1:16" x14ac:dyDescent="0.25">
      <c r="A1876" t="str">
        <f t="shared" si="59"/>
        <v>11-89</v>
      </c>
      <c r="B1876" s="2009">
        <v>89</v>
      </c>
      <c r="C1876" s="2009"/>
      <c r="J1876" t="s">
        <v>95</v>
      </c>
      <c r="K1876" t="s">
        <v>899</v>
      </c>
      <c r="L1876" t="s">
        <v>2733</v>
      </c>
      <c r="M1876" t="s">
        <v>391</v>
      </c>
      <c r="N1876" s="2010">
        <v>9.6199999999999992</v>
      </c>
      <c r="O1876">
        <f t="shared" si="58"/>
        <v>11</v>
      </c>
      <c r="P1876" s="2015">
        <v>0.66528194444444444</v>
      </c>
    </row>
    <row r="1877" spans="1:16" x14ac:dyDescent="0.25">
      <c r="A1877" t="str">
        <f t="shared" si="59"/>
        <v>11-93</v>
      </c>
      <c r="B1877" s="2009">
        <v>93</v>
      </c>
      <c r="C1877" s="2009"/>
      <c r="J1877" t="s">
        <v>95</v>
      </c>
      <c r="K1877" t="s">
        <v>899</v>
      </c>
      <c r="L1877" t="s">
        <v>2734</v>
      </c>
      <c r="M1877" t="s">
        <v>391</v>
      </c>
      <c r="N1877" s="2010">
        <v>9.6199999999999992</v>
      </c>
      <c r="O1877">
        <f t="shared" si="58"/>
        <v>11</v>
      </c>
      <c r="P1877" s="2015">
        <v>0.66528993055555552</v>
      </c>
    </row>
    <row r="1878" spans="1:16" x14ac:dyDescent="0.25">
      <c r="A1878" t="str">
        <f t="shared" si="59"/>
        <v>11-66</v>
      </c>
      <c r="B1878" s="2009">
        <v>66</v>
      </c>
      <c r="C1878" s="2009"/>
      <c r="J1878" t="s">
        <v>95</v>
      </c>
      <c r="K1878" t="s">
        <v>899</v>
      </c>
      <c r="L1878" t="s">
        <v>2735</v>
      </c>
      <c r="M1878" t="s">
        <v>448</v>
      </c>
      <c r="N1878" s="2010">
        <v>9.5299999999999994</v>
      </c>
      <c r="O1878">
        <f t="shared" si="58"/>
        <v>11</v>
      </c>
      <c r="P1878" s="2015">
        <v>0.66535127314814813</v>
      </c>
    </row>
    <row r="1879" spans="1:16" x14ac:dyDescent="0.25">
      <c r="A1879" t="str">
        <f t="shared" si="59"/>
        <v>11-25</v>
      </c>
      <c r="B1879" s="2009">
        <v>25</v>
      </c>
      <c r="C1879" s="2009"/>
      <c r="J1879" t="s">
        <v>95</v>
      </c>
      <c r="K1879" t="s">
        <v>899</v>
      </c>
      <c r="L1879" t="s">
        <v>2736</v>
      </c>
      <c r="M1879" t="s">
        <v>376</v>
      </c>
      <c r="N1879" s="2010">
        <v>9.83</v>
      </c>
      <c r="O1879">
        <f t="shared" si="58"/>
        <v>11</v>
      </c>
      <c r="P1879" s="2015">
        <v>0.66539375000000001</v>
      </c>
    </row>
    <row r="1880" spans="1:16" x14ac:dyDescent="0.25">
      <c r="A1880" t="str">
        <f t="shared" si="59"/>
        <v>11-57</v>
      </c>
      <c r="B1880" s="2009">
        <v>57</v>
      </c>
      <c r="C1880" s="2009"/>
      <c r="J1880" t="s">
        <v>95</v>
      </c>
      <c r="K1880" t="s">
        <v>899</v>
      </c>
      <c r="L1880" t="s">
        <v>2737</v>
      </c>
      <c r="M1880" t="s">
        <v>297</v>
      </c>
      <c r="N1880" s="2010">
        <v>9.4700000000000006</v>
      </c>
      <c r="O1880">
        <f t="shared" si="58"/>
        <v>11</v>
      </c>
      <c r="P1880" s="2015">
        <v>0.66539699074074077</v>
      </c>
    </row>
    <row r="1881" spans="1:16" x14ac:dyDescent="0.25">
      <c r="A1881" t="str">
        <f t="shared" si="59"/>
        <v>11-72</v>
      </c>
      <c r="B1881" s="2009">
        <v>72</v>
      </c>
      <c r="C1881" s="2009"/>
      <c r="J1881" t="s">
        <v>95</v>
      </c>
      <c r="K1881" t="s">
        <v>899</v>
      </c>
      <c r="L1881" t="s">
        <v>2738</v>
      </c>
      <c r="M1881" t="s">
        <v>382</v>
      </c>
      <c r="N1881" s="2010">
        <v>9.66</v>
      </c>
      <c r="O1881">
        <f t="shared" si="58"/>
        <v>11</v>
      </c>
      <c r="P1881" s="2015">
        <v>0.66544444444444439</v>
      </c>
    </row>
    <row r="1882" spans="1:16" x14ac:dyDescent="0.25">
      <c r="A1882" t="str">
        <f t="shared" si="59"/>
        <v>11-94</v>
      </c>
      <c r="B1882" s="2009">
        <v>94</v>
      </c>
      <c r="C1882" s="2009"/>
      <c r="J1882" t="s">
        <v>95</v>
      </c>
      <c r="K1882" t="s">
        <v>899</v>
      </c>
      <c r="L1882" t="s">
        <v>2739</v>
      </c>
      <c r="M1882" t="s">
        <v>446</v>
      </c>
      <c r="N1882" s="2010">
        <v>9.6999999999999993</v>
      </c>
      <c r="O1882">
        <f t="shared" si="58"/>
        <v>11</v>
      </c>
      <c r="P1882" s="2015">
        <v>0.66549803240740746</v>
      </c>
    </row>
    <row r="1883" spans="1:16" x14ac:dyDescent="0.25">
      <c r="A1883" t="str">
        <f t="shared" si="59"/>
        <v>11-61</v>
      </c>
      <c r="B1883" s="2009">
        <v>61</v>
      </c>
      <c r="C1883" s="2009"/>
      <c r="J1883" t="s">
        <v>95</v>
      </c>
      <c r="K1883" t="s">
        <v>899</v>
      </c>
      <c r="L1883" t="s">
        <v>2740</v>
      </c>
      <c r="M1883" t="s">
        <v>380</v>
      </c>
      <c r="N1883" s="2010">
        <v>9.57</v>
      </c>
      <c r="O1883">
        <f t="shared" si="58"/>
        <v>11</v>
      </c>
      <c r="P1883" s="2015">
        <v>0.66563356481481484</v>
      </c>
    </row>
    <row r="1884" spans="1:16" x14ac:dyDescent="0.25">
      <c r="A1884" t="str">
        <f t="shared" si="59"/>
        <v>11-56</v>
      </c>
      <c r="B1884" s="2009">
        <v>56</v>
      </c>
      <c r="C1884" s="2009"/>
      <c r="J1884" t="s">
        <v>95</v>
      </c>
      <c r="K1884" t="s">
        <v>899</v>
      </c>
      <c r="L1884" t="s">
        <v>2741</v>
      </c>
      <c r="M1884" t="s">
        <v>380</v>
      </c>
      <c r="N1884" s="2010">
        <v>9.57</v>
      </c>
      <c r="O1884">
        <f t="shared" si="58"/>
        <v>11</v>
      </c>
      <c r="P1884" s="2015">
        <v>0.66564502314814822</v>
      </c>
    </row>
    <row r="1885" spans="1:16" x14ac:dyDescent="0.25">
      <c r="A1885" t="str">
        <f t="shared" si="59"/>
        <v>11-65</v>
      </c>
      <c r="B1885" s="2009">
        <v>65</v>
      </c>
      <c r="C1885" s="2009"/>
      <c r="J1885" t="s">
        <v>95</v>
      </c>
      <c r="K1885" t="s">
        <v>899</v>
      </c>
      <c r="L1885" t="s">
        <v>2742</v>
      </c>
      <c r="M1885" t="s">
        <v>1407</v>
      </c>
      <c r="N1885" s="2010">
        <v>9.49</v>
      </c>
      <c r="O1885">
        <f t="shared" si="58"/>
        <v>11</v>
      </c>
      <c r="P1885" s="2015">
        <v>0.66566192129629631</v>
      </c>
    </row>
    <row r="1886" spans="1:16" x14ac:dyDescent="0.25">
      <c r="A1886" t="str">
        <f t="shared" si="59"/>
        <v>11-49</v>
      </c>
      <c r="B1886" s="2009">
        <v>49</v>
      </c>
      <c r="C1886" s="2009"/>
      <c r="J1886" t="s">
        <v>95</v>
      </c>
      <c r="K1886" t="s">
        <v>899</v>
      </c>
      <c r="L1886" t="s">
        <v>2743</v>
      </c>
      <c r="M1886" t="s">
        <v>295</v>
      </c>
      <c r="N1886" s="2010">
        <v>9.59</v>
      </c>
      <c r="O1886">
        <f t="shared" si="58"/>
        <v>11</v>
      </c>
      <c r="P1886" s="2015">
        <v>0.66566585648148147</v>
      </c>
    </row>
    <row r="1887" spans="1:16" x14ac:dyDescent="0.25">
      <c r="A1887" t="str">
        <f t="shared" si="59"/>
        <v>11-84</v>
      </c>
      <c r="B1887" s="2009">
        <v>84</v>
      </c>
      <c r="C1887" s="2009"/>
      <c r="J1887" t="s">
        <v>95</v>
      </c>
      <c r="K1887" t="s">
        <v>899</v>
      </c>
      <c r="L1887" t="s">
        <v>2744</v>
      </c>
      <c r="M1887" t="s">
        <v>448</v>
      </c>
      <c r="N1887" s="2010">
        <v>9.5299999999999994</v>
      </c>
      <c r="O1887">
        <f t="shared" si="58"/>
        <v>11</v>
      </c>
      <c r="P1887" s="2015">
        <v>0.66567442129629628</v>
      </c>
    </row>
    <row r="1888" spans="1:16" x14ac:dyDescent="0.25">
      <c r="A1888" t="str">
        <f t="shared" si="59"/>
        <v>11-50</v>
      </c>
      <c r="B1888" s="2009">
        <v>50</v>
      </c>
      <c r="C1888" s="2009"/>
      <c r="J1888" t="s">
        <v>95</v>
      </c>
      <c r="K1888" t="s">
        <v>899</v>
      </c>
      <c r="L1888" t="s">
        <v>2745</v>
      </c>
      <c r="M1888" t="s">
        <v>287</v>
      </c>
      <c r="N1888" s="2010">
        <v>9.7799999999999994</v>
      </c>
      <c r="O1888">
        <f t="shared" si="58"/>
        <v>11</v>
      </c>
      <c r="P1888" s="2015">
        <v>0.66574976851851853</v>
      </c>
    </row>
    <row r="1889" spans="1:16" x14ac:dyDescent="0.25">
      <c r="A1889" t="str">
        <f t="shared" si="59"/>
        <v>11-52</v>
      </c>
      <c r="B1889" s="2009">
        <v>52</v>
      </c>
      <c r="C1889" s="2009"/>
      <c r="J1889" t="s">
        <v>95</v>
      </c>
      <c r="K1889" t="s">
        <v>899</v>
      </c>
      <c r="L1889" t="s">
        <v>2746</v>
      </c>
      <c r="M1889" t="s">
        <v>465</v>
      </c>
      <c r="N1889" s="2010">
        <v>9.51</v>
      </c>
      <c r="O1889">
        <f t="shared" si="58"/>
        <v>11</v>
      </c>
      <c r="P1889" s="2015">
        <v>0.66591388888888892</v>
      </c>
    </row>
    <row r="1890" spans="1:16" x14ac:dyDescent="0.25">
      <c r="A1890" t="str">
        <f t="shared" si="59"/>
        <v>11-51</v>
      </c>
      <c r="B1890" s="2009">
        <v>51</v>
      </c>
      <c r="C1890" s="2009"/>
      <c r="J1890" t="s">
        <v>95</v>
      </c>
      <c r="K1890" t="s">
        <v>899</v>
      </c>
      <c r="L1890" t="s">
        <v>2747</v>
      </c>
      <c r="M1890" t="s">
        <v>380</v>
      </c>
      <c r="N1890" s="2010">
        <v>9.57</v>
      </c>
      <c r="O1890">
        <f t="shared" si="58"/>
        <v>11</v>
      </c>
      <c r="P1890" s="2015">
        <v>0.66608194444444446</v>
      </c>
    </row>
    <row r="1891" spans="1:16" x14ac:dyDescent="0.25">
      <c r="A1891" t="str">
        <f t="shared" si="59"/>
        <v>11-27</v>
      </c>
      <c r="B1891" s="2009">
        <v>27</v>
      </c>
      <c r="C1891" s="2009"/>
      <c r="J1891" t="s">
        <v>95</v>
      </c>
      <c r="K1891" t="s">
        <v>899</v>
      </c>
      <c r="L1891" t="s">
        <v>2748</v>
      </c>
      <c r="M1891" t="s">
        <v>308</v>
      </c>
      <c r="N1891" s="2010">
        <v>9.34</v>
      </c>
      <c r="O1891">
        <f t="shared" si="58"/>
        <v>11</v>
      </c>
      <c r="P1891" s="2015">
        <v>0.6662844907407407</v>
      </c>
    </row>
    <row r="1892" spans="1:16" x14ac:dyDescent="0.25">
      <c r="A1892" t="str">
        <f t="shared" si="59"/>
        <v>11-28</v>
      </c>
      <c r="B1892" s="2009">
        <v>28</v>
      </c>
      <c r="C1892" s="2009"/>
      <c r="J1892" t="s">
        <v>95</v>
      </c>
      <c r="K1892" t="s">
        <v>899</v>
      </c>
      <c r="L1892" t="s">
        <v>2749</v>
      </c>
      <c r="M1892" t="s">
        <v>763</v>
      </c>
      <c r="N1892" s="2010">
        <v>9.09</v>
      </c>
      <c r="O1892">
        <f t="shared" si="58"/>
        <v>11</v>
      </c>
      <c r="P1892" s="2015">
        <v>0.666315162037037</v>
      </c>
    </row>
    <row r="1893" spans="1:16" x14ac:dyDescent="0.25">
      <c r="A1893" t="str">
        <f t="shared" si="59"/>
        <v>11-46</v>
      </c>
      <c r="B1893" s="2009">
        <v>46</v>
      </c>
      <c r="C1893" s="2009"/>
      <c r="J1893" t="s">
        <v>95</v>
      </c>
      <c r="K1893" t="s">
        <v>899</v>
      </c>
      <c r="L1893" t="s">
        <v>2750</v>
      </c>
      <c r="M1893" t="s">
        <v>306</v>
      </c>
      <c r="N1893" s="2010">
        <v>9.3800000000000008</v>
      </c>
      <c r="O1893">
        <f t="shared" si="58"/>
        <v>11</v>
      </c>
      <c r="P1893" s="2015">
        <v>0.66642337962962961</v>
      </c>
    </row>
    <row r="1894" spans="1:16" x14ac:dyDescent="0.25">
      <c r="A1894" t="str">
        <f t="shared" si="59"/>
        <v>11-30</v>
      </c>
      <c r="B1894" s="2009">
        <v>30</v>
      </c>
      <c r="C1894" s="2009"/>
      <c r="J1894" t="s">
        <v>95</v>
      </c>
      <c r="K1894" t="s">
        <v>899</v>
      </c>
      <c r="L1894" t="s">
        <v>2751</v>
      </c>
      <c r="M1894" t="s">
        <v>300</v>
      </c>
      <c r="N1894" s="2010">
        <v>9.4499999999999993</v>
      </c>
      <c r="O1894">
        <f t="shared" si="58"/>
        <v>11</v>
      </c>
      <c r="P1894" s="2015">
        <v>0.66642777777777773</v>
      </c>
    </row>
    <row r="1895" spans="1:16" x14ac:dyDescent="0.25">
      <c r="A1895" t="str">
        <f t="shared" si="59"/>
        <v>11-26</v>
      </c>
      <c r="B1895" s="2009">
        <v>26</v>
      </c>
      <c r="C1895" s="2009"/>
      <c r="J1895" t="s">
        <v>95</v>
      </c>
      <c r="K1895" t="s">
        <v>899</v>
      </c>
      <c r="L1895" t="s">
        <v>2752</v>
      </c>
      <c r="M1895" t="s">
        <v>414</v>
      </c>
      <c r="N1895" s="2010">
        <v>9.16</v>
      </c>
      <c r="O1895">
        <f t="shared" si="58"/>
        <v>11</v>
      </c>
      <c r="P1895" s="2015">
        <v>0.66651770833333335</v>
      </c>
    </row>
    <row r="1896" spans="1:16" x14ac:dyDescent="0.25">
      <c r="A1896" t="str">
        <f t="shared" si="59"/>
        <v>11-55</v>
      </c>
      <c r="B1896" s="2009">
        <v>55</v>
      </c>
      <c r="C1896" s="2009"/>
      <c r="J1896" t="s">
        <v>95</v>
      </c>
      <c r="K1896" t="s">
        <v>899</v>
      </c>
      <c r="L1896" t="s">
        <v>2753</v>
      </c>
      <c r="M1896" t="s">
        <v>312</v>
      </c>
      <c r="N1896" s="2010">
        <v>9.24</v>
      </c>
      <c r="O1896">
        <f t="shared" si="58"/>
        <v>11</v>
      </c>
      <c r="P1896" s="2015">
        <v>0.66668425925925934</v>
      </c>
    </row>
    <row r="1897" spans="1:16" x14ac:dyDescent="0.25">
      <c r="A1897" t="str">
        <f t="shared" si="59"/>
        <v>11-71</v>
      </c>
      <c r="B1897" s="2009">
        <v>71</v>
      </c>
      <c r="C1897" s="2009"/>
      <c r="J1897" t="s">
        <v>95</v>
      </c>
      <c r="K1897" t="s">
        <v>899</v>
      </c>
      <c r="L1897" t="s">
        <v>2754</v>
      </c>
      <c r="M1897" t="s">
        <v>306</v>
      </c>
      <c r="N1897" s="2010">
        <v>9.3800000000000008</v>
      </c>
      <c r="O1897">
        <f t="shared" si="58"/>
        <v>11</v>
      </c>
      <c r="P1897" s="2015">
        <v>0.66679687500000007</v>
      </c>
    </row>
    <row r="1898" spans="1:16" x14ac:dyDescent="0.25">
      <c r="A1898" t="str">
        <f t="shared" si="59"/>
        <v>11-87</v>
      </c>
      <c r="B1898" s="2009">
        <v>87</v>
      </c>
      <c r="C1898" s="2009"/>
      <c r="J1898" t="s">
        <v>95</v>
      </c>
      <c r="K1898" t="s">
        <v>899</v>
      </c>
      <c r="L1898" t="s">
        <v>2755</v>
      </c>
      <c r="M1898" t="s">
        <v>322</v>
      </c>
      <c r="N1898" s="2010">
        <v>9.02</v>
      </c>
      <c r="O1898">
        <f t="shared" si="58"/>
        <v>11</v>
      </c>
      <c r="P1898" s="2015">
        <v>0.66680393518518521</v>
      </c>
    </row>
    <row r="1899" spans="1:16" x14ac:dyDescent="0.25">
      <c r="A1899" t="str">
        <f t="shared" si="59"/>
        <v>11-67</v>
      </c>
      <c r="B1899" s="2009">
        <v>67</v>
      </c>
      <c r="C1899" s="2009"/>
      <c r="J1899" t="s">
        <v>95</v>
      </c>
      <c r="K1899" t="s">
        <v>899</v>
      </c>
      <c r="L1899" t="s">
        <v>2756</v>
      </c>
      <c r="M1899" t="s">
        <v>406</v>
      </c>
      <c r="N1899" s="2010">
        <v>9.3000000000000007</v>
      </c>
      <c r="O1899">
        <f t="shared" si="58"/>
        <v>11</v>
      </c>
      <c r="P1899" s="2015">
        <v>0.66683923611111107</v>
      </c>
    </row>
    <row r="1900" spans="1:16" x14ac:dyDescent="0.25">
      <c r="A1900" t="str">
        <f t="shared" si="59"/>
        <v>11-90</v>
      </c>
      <c r="B1900" s="2009">
        <v>90</v>
      </c>
      <c r="C1900" s="2009"/>
      <c r="J1900" t="s">
        <v>95</v>
      </c>
      <c r="K1900" t="s">
        <v>899</v>
      </c>
      <c r="L1900" t="s">
        <v>2757</v>
      </c>
      <c r="M1900" t="s">
        <v>324</v>
      </c>
      <c r="N1900" s="2010">
        <v>9</v>
      </c>
      <c r="O1900">
        <f t="shared" si="58"/>
        <v>11</v>
      </c>
      <c r="P1900" s="2015">
        <v>0.66686909722222232</v>
      </c>
    </row>
    <row r="1901" spans="1:16" x14ac:dyDescent="0.25">
      <c r="A1901" t="str">
        <f t="shared" si="59"/>
        <v>11-91</v>
      </c>
      <c r="B1901" s="2009">
        <v>91</v>
      </c>
      <c r="C1901" s="2009"/>
      <c r="J1901" t="s">
        <v>95</v>
      </c>
      <c r="K1901" t="s">
        <v>899</v>
      </c>
      <c r="L1901" t="s">
        <v>2758</v>
      </c>
      <c r="M1901" t="s">
        <v>468</v>
      </c>
      <c r="N1901" s="2010">
        <v>9.18</v>
      </c>
      <c r="O1901">
        <f t="shared" si="58"/>
        <v>11</v>
      </c>
      <c r="P1901" s="2015">
        <v>0.66687557870370373</v>
      </c>
    </row>
    <row r="1902" spans="1:16" x14ac:dyDescent="0.25">
      <c r="A1902" t="str">
        <f t="shared" si="59"/>
        <v>11-42</v>
      </c>
      <c r="B1902" s="2009">
        <v>42</v>
      </c>
      <c r="C1902" s="2009"/>
      <c r="J1902" t="s">
        <v>95</v>
      </c>
      <c r="K1902" t="s">
        <v>899</v>
      </c>
      <c r="L1902" t="s">
        <v>2759</v>
      </c>
      <c r="M1902" t="s">
        <v>318</v>
      </c>
      <c r="N1902" s="2010">
        <v>9.07</v>
      </c>
      <c r="O1902">
        <f t="shared" si="58"/>
        <v>11</v>
      </c>
      <c r="P1902" s="2015">
        <v>0.66692303240740747</v>
      </c>
    </row>
    <row r="1903" spans="1:16" x14ac:dyDescent="0.25">
      <c r="A1903" t="str">
        <f t="shared" si="59"/>
        <v>11-64</v>
      </c>
      <c r="B1903" s="2009">
        <v>64</v>
      </c>
      <c r="C1903" s="2009"/>
      <c r="J1903" t="s">
        <v>95</v>
      </c>
      <c r="K1903" t="s">
        <v>899</v>
      </c>
      <c r="L1903" t="s">
        <v>2760</v>
      </c>
      <c r="M1903" t="s">
        <v>468</v>
      </c>
      <c r="N1903" s="2010">
        <v>9.18</v>
      </c>
      <c r="O1903">
        <f t="shared" si="58"/>
        <v>11</v>
      </c>
      <c r="P1903" s="2015">
        <v>0.66693865740740732</v>
      </c>
    </row>
    <row r="1904" spans="1:16" x14ac:dyDescent="0.25">
      <c r="A1904" t="str">
        <f t="shared" si="59"/>
        <v>11-53</v>
      </c>
      <c r="B1904" s="2009">
        <v>53</v>
      </c>
      <c r="C1904" s="2009"/>
      <c r="J1904" t="s">
        <v>95</v>
      </c>
      <c r="K1904" t="s">
        <v>899</v>
      </c>
      <c r="L1904" t="s">
        <v>2761</v>
      </c>
      <c r="M1904" t="s">
        <v>394</v>
      </c>
      <c r="N1904" s="2010">
        <v>9.32</v>
      </c>
      <c r="O1904">
        <f t="shared" si="58"/>
        <v>11</v>
      </c>
      <c r="P1904" s="2015">
        <v>0.66695173611111114</v>
      </c>
    </row>
    <row r="1905" spans="1:16" x14ac:dyDescent="0.25">
      <c r="A1905" t="str">
        <f t="shared" si="59"/>
        <v>11-92</v>
      </c>
      <c r="B1905" s="2009">
        <v>92</v>
      </c>
      <c r="C1905" s="2009"/>
      <c r="J1905" t="s">
        <v>95</v>
      </c>
      <c r="K1905" t="s">
        <v>899</v>
      </c>
      <c r="L1905" t="s">
        <v>2762</v>
      </c>
      <c r="M1905" t="s">
        <v>727</v>
      </c>
      <c r="N1905" s="2010">
        <v>8.64</v>
      </c>
      <c r="O1905">
        <f t="shared" si="58"/>
        <v>11</v>
      </c>
      <c r="P1905" s="2015">
        <v>0.66710949074074077</v>
      </c>
    </row>
    <row r="1906" spans="1:16" x14ac:dyDescent="0.25">
      <c r="A1906" t="str">
        <f t="shared" si="59"/>
        <v>13-1</v>
      </c>
      <c r="B1906" s="2009">
        <v>1</v>
      </c>
      <c r="C1906" s="2009"/>
      <c r="J1906" t="s">
        <v>204</v>
      </c>
      <c r="K1906" t="s">
        <v>899</v>
      </c>
      <c r="L1906" t="s">
        <v>2763</v>
      </c>
      <c r="M1906" t="s">
        <v>1255</v>
      </c>
      <c r="N1906" s="2010">
        <v>10.37</v>
      </c>
      <c r="O1906">
        <f t="shared" si="58"/>
        <v>13</v>
      </c>
      <c r="P1906" s="2015">
        <v>0.66764687499999997</v>
      </c>
    </row>
    <row r="1907" spans="1:16" x14ac:dyDescent="0.25">
      <c r="A1907" t="str">
        <f t="shared" si="59"/>
        <v>13-4</v>
      </c>
      <c r="B1907" s="2009">
        <v>4</v>
      </c>
      <c r="C1907" s="2009"/>
      <c r="J1907" t="s">
        <v>204</v>
      </c>
      <c r="K1907" t="s">
        <v>899</v>
      </c>
      <c r="L1907" t="s">
        <v>2764</v>
      </c>
      <c r="M1907" t="s">
        <v>1257</v>
      </c>
      <c r="N1907" s="2010">
        <v>10.3</v>
      </c>
      <c r="O1907">
        <f t="shared" si="58"/>
        <v>13</v>
      </c>
      <c r="P1907" s="2015">
        <v>0.66782210648148155</v>
      </c>
    </row>
    <row r="1908" spans="1:16" x14ac:dyDescent="0.25">
      <c r="A1908" t="str">
        <f t="shared" si="59"/>
        <v>13-18</v>
      </c>
      <c r="B1908" s="2009">
        <v>18</v>
      </c>
      <c r="C1908" s="2009"/>
      <c r="J1908" t="s">
        <v>204</v>
      </c>
      <c r="K1908" t="s">
        <v>899</v>
      </c>
      <c r="L1908" t="s">
        <v>2765</v>
      </c>
      <c r="M1908" t="s">
        <v>1261</v>
      </c>
      <c r="N1908" s="2010">
        <v>10.25</v>
      </c>
      <c r="O1908">
        <f t="shared" si="58"/>
        <v>13</v>
      </c>
      <c r="P1908" s="2015">
        <v>0.66837592592592587</v>
      </c>
    </row>
    <row r="1909" spans="1:16" x14ac:dyDescent="0.25">
      <c r="A1909" t="str">
        <f t="shared" si="59"/>
        <v>13-9</v>
      </c>
      <c r="B1909" s="2009">
        <v>9</v>
      </c>
      <c r="C1909" s="2009"/>
      <c r="J1909" t="s">
        <v>204</v>
      </c>
      <c r="K1909" t="s">
        <v>899</v>
      </c>
      <c r="L1909" t="s">
        <v>2766</v>
      </c>
      <c r="M1909" t="s">
        <v>365</v>
      </c>
      <c r="N1909" s="2010">
        <v>10.18</v>
      </c>
      <c r="O1909">
        <f t="shared" si="58"/>
        <v>13</v>
      </c>
      <c r="P1909" s="2015">
        <v>0.6685550925925926</v>
      </c>
    </row>
    <row r="1910" spans="1:16" x14ac:dyDescent="0.25">
      <c r="A1910" t="str">
        <f t="shared" si="59"/>
        <v>13-2</v>
      </c>
      <c r="B1910" s="2009">
        <v>2</v>
      </c>
      <c r="C1910" s="2009"/>
      <c r="J1910" t="s">
        <v>204</v>
      </c>
      <c r="K1910" t="s">
        <v>899</v>
      </c>
      <c r="L1910" t="s">
        <v>2767</v>
      </c>
      <c r="M1910" t="s">
        <v>367</v>
      </c>
      <c r="N1910" s="2010">
        <v>10.07</v>
      </c>
      <c r="O1910">
        <f t="shared" si="58"/>
        <v>13</v>
      </c>
      <c r="P1910" s="2015">
        <v>0.66855821759259249</v>
      </c>
    </row>
    <row r="1911" spans="1:16" x14ac:dyDescent="0.25">
      <c r="A1911" t="str">
        <f t="shared" si="59"/>
        <v>13-6</v>
      </c>
      <c r="B1911" s="2009">
        <v>6</v>
      </c>
      <c r="C1911" s="2009"/>
      <c r="J1911" t="s">
        <v>204</v>
      </c>
      <c r="K1911" t="s">
        <v>899</v>
      </c>
      <c r="L1911" t="s">
        <v>2768</v>
      </c>
      <c r="M1911" t="s">
        <v>1361</v>
      </c>
      <c r="N1911" s="2010">
        <v>10.23</v>
      </c>
      <c r="O1911">
        <f t="shared" si="58"/>
        <v>13</v>
      </c>
      <c r="P1911" s="2015">
        <v>0.66863726851851846</v>
      </c>
    </row>
    <row r="1912" spans="1:16" x14ac:dyDescent="0.25">
      <c r="A1912" t="str">
        <f t="shared" si="59"/>
        <v>13-20</v>
      </c>
      <c r="B1912" s="2009">
        <v>20</v>
      </c>
      <c r="C1912" s="2009"/>
      <c r="J1912" t="s">
        <v>204</v>
      </c>
      <c r="K1912" t="s">
        <v>899</v>
      </c>
      <c r="L1912" t="s">
        <v>2769</v>
      </c>
      <c r="M1912" t="s">
        <v>1365</v>
      </c>
      <c r="N1912" s="2010">
        <v>10.199999999999999</v>
      </c>
      <c r="O1912">
        <f t="shared" si="58"/>
        <v>13</v>
      </c>
      <c r="P1912" s="2015">
        <v>0.66865127314814821</v>
      </c>
    </row>
    <row r="1913" spans="1:16" x14ac:dyDescent="0.25">
      <c r="A1913" t="str">
        <f t="shared" si="59"/>
        <v>13-38</v>
      </c>
      <c r="B1913" s="2009">
        <v>38</v>
      </c>
      <c r="C1913" s="2009"/>
      <c r="J1913" t="s">
        <v>204</v>
      </c>
      <c r="K1913" t="s">
        <v>899</v>
      </c>
      <c r="L1913" t="s">
        <v>2770</v>
      </c>
      <c r="M1913" t="s">
        <v>373</v>
      </c>
      <c r="N1913" s="2010">
        <v>10.11</v>
      </c>
      <c r="O1913">
        <f t="shared" si="58"/>
        <v>13</v>
      </c>
      <c r="P1913" s="2015">
        <v>0.66869872685185194</v>
      </c>
    </row>
    <row r="1914" spans="1:16" x14ac:dyDescent="0.25">
      <c r="A1914" t="str">
        <f t="shared" si="59"/>
        <v>13-40</v>
      </c>
      <c r="B1914" s="2009">
        <v>40</v>
      </c>
      <c r="C1914" s="2009"/>
      <c r="J1914" t="s">
        <v>204</v>
      </c>
      <c r="K1914" t="s">
        <v>899</v>
      </c>
      <c r="L1914" t="s">
        <v>2771</v>
      </c>
      <c r="M1914" t="s">
        <v>450</v>
      </c>
      <c r="N1914" s="2010">
        <v>9.8000000000000007</v>
      </c>
      <c r="O1914">
        <f t="shared" ref="O1914:O1977" si="60">(J1914-1)*2+1</f>
        <v>13</v>
      </c>
      <c r="P1914" s="2015">
        <v>0.66880428240740741</v>
      </c>
    </row>
    <row r="1915" spans="1:16" x14ac:dyDescent="0.25">
      <c r="A1915" t="str">
        <f t="shared" si="59"/>
        <v>13-7</v>
      </c>
      <c r="B1915" s="2009">
        <v>7</v>
      </c>
      <c r="C1915" s="2009"/>
      <c r="J1915" t="s">
        <v>204</v>
      </c>
      <c r="K1915" t="s">
        <v>899</v>
      </c>
      <c r="L1915" t="s">
        <v>2772</v>
      </c>
      <c r="M1915" t="s">
        <v>1369</v>
      </c>
      <c r="N1915" s="2010">
        <v>10.02</v>
      </c>
      <c r="O1915">
        <f t="shared" si="60"/>
        <v>13</v>
      </c>
      <c r="P1915" s="2015">
        <v>0.66888032407407405</v>
      </c>
    </row>
    <row r="1916" spans="1:16" x14ac:dyDescent="0.25">
      <c r="A1916" t="str">
        <f t="shared" si="59"/>
        <v>13-13</v>
      </c>
      <c r="B1916" s="2009">
        <v>13</v>
      </c>
      <c r="C1916" s="2009"/>
      <c r="J1916" t="s">
        <v>204</v>
      </c>
      <c r="K1916" t="s">
        <v>899</v>
      </c>
      <c r="L1916" t="s">
        <v>2773</v>
      </c>
      <c r="M1916" t="s">
        <v>378</v>
      </c>
      <c r="N1916" s="2010">
        <v>9.98</v>
      </c>
      <c r="O1916">
        <f t="shared" si="60"/>
        <v>13</v>
      </c>
      <c r="P1916" s="2015">
        <v>0.66899687499999994</v>
      </c>
    </row>
    <row r="1917" spans="1:16" x14ac:dyDescent="0.25">
      <c r="A1917" t="str">
        <f t="shared" si="59"/>
        <v>13-12</v>
      </c>
      <c r="B1917" s="2009">
        <v>12</v>
      </c>
      <c r="C1917" s="2009"/>
      <c r="J1917" t="s">
        <v>204</v>
      </c>
      <c r="K1917" t="s">
        <v>899</v>
      </c>
      <c r="L1917" t="s">
        <v>2774</v>
      </c>
      <c r="M1917" t="s">
        <v>276</v>
      </c>
      <c r="N1917" s="2010">
        <v>10.09</v>
      </c>
      <c r="O1917">
        <f t="shared" si="60"/>
        <v>13</v>
      </c>
      <c r="P1917" s="2015">
        <v>0.66906377314814813</v>
      </c>
    </row>
    <row r="1918" spans="1:16" x14ac:dyDescent="0.25">
      <c r="A1918" t="str">
        <f t="shared" si="59"/>
        <v>13-14</v>
      </c>
      <c r="B1918" s="2009">
        <v>14</v>
      </c>
      <c r="C1918" s="2009"/>
      <c r="J1918" t="s">
        <v>204</v>
      </c>
      <c r="K1918" t="s">
        <v>899</v>
      </c>
      <c r="L1918" t="s">
        <v>2775</v>
      </c>
      <c r="M1918" t="s">
        <v>370</v>
      </c>
      <c r="N1918" s="2010">
        <v>9.93</v>
      </c>
      <c r="O1918">
        <f t="shared" si="60"/>
        <v>13</v>
      </c>
      <c r="P1918" s="2015">
        <v>0.66915034722222222</v>
      </c>
    </row>
    <row r="1919" spans="1:16" x14ac:dyDescent="0.25">
      <c r="A1919" t="str">
        <f t="shared" si="59"/>
        <v>13-10</v>
      </c>
      <c r="B1919" s="2009">
        <v>10</v>
      </c>
      <c r="C1919" s="2009"/>
      <c r="J1919" t="s">
        <v>204</v>
      </c>
      <c r="K1919" t="s">
        <v>899</v>
      </c>
      <c r="L1919" t="s">
        <v>2776</v>
      </c>
      <c r="M1919" t="s">
        <v>373</v>
      </c>
      <c r="N1919" s="2010">
        <v>10.11</v>
      </c>
      <c r="O1919">
        <f t="shared" si="60"/>
        <v>13</v>
      </c>
      <c r="P1919" s="2015">
        <v>0.66942291666666665</v>
      </c>
    </row>
    <row r="1920" spans="1:16" x14ac:dyDescent="0.25">
      <c r="A1920" t="str">
        <f t="shared" si="59"/>
        <v>13-8</v>
      </c>
      <c r="B1920" s="2009">
        <v>8</v>
      </c>
      <c r="C1920" s="2009"/>
      <c r="J1920" t="s">
        <v>204</v>
      </c>
      <c r="K1920" t="s">
        <v>899</v>
      </c>
      <c r="L1920" t="s">
        <v>2777</v>
      </c>
      <c r="M1920" t="s">
        <v>438</v>
      </c>
      <c r="N1920" s="2010">
        <v>9.89</v>
      </c>
      <c r="O1920">
        <f t="shared" si="60"/>
        <v>13</v>
      </c>
      <c r="P1920" s="2015">
        <v>0.66942916666666663</v>
      </c>
    </row>
    <row r="1921" spans="1:16" x14ac:dyDescent="0.25">
      <c r="A1921" t="str">
        <f t="shared" si="59"/>
        <v>13-11</v>
      </c>
      <c r="B1921" s="2009">
        <v>11</v>
      </c>
      <c r="C1921" s="2009"/>
      <c r="J1921" t="s">
        <v>204</v>
      </c>
      <c r="K1921" t="s">
        <v>899</v>
      </c>
      <c r="L1921" t="s">
        <v>2778</v>
      </c>
      <c r="M1921" t="s">
        <v>300</v>
      </c>
      <c r="N1921" s="2010">
        <v>9.4499999999999993</v>
      </c>
      <c r="O1921">
        <f t="shared" si="60"/>
        <v>13</v>
      </c>
      <c r="P1921" s="2015">
        <v>0.66960543981481491</v>
      </c>
    </row>
    <row r="1922" spans="1:16" x14ac:dyDescent="0.25">
      <c r="A1922" t="str">
        <f t="shared" si="59"/>
        <v>13-34</v>
      </c>
      <c r="B1922" s="2009">
        <v>34</v>
      </c>
      <c r="C1922" s="2009"/>
      <c r="J1922" t="s">
        <v>204</v>
      </c>
      <c r="K1922" t="s">
        <v>899</v>
      </c>
      <c r="L1922" t="s">
        <v>2779</v>
      </c>
      <c r="M1922" t="s">
        <v>1371</v>
      </c>
      <c r="N1922" s="2010">
        <v>10.16</v>
      </c>
      <c r="O1922">
        <f t="shared" si="60"/>
        <v>13</v>
      </c>
      <c r="P1922" s="2015">
        <v>0.66963356481481473</v>
      </c>
    </row>
    <row r="1923" spans="1:16" x14ac:dyDescent="0.25">
      <c r="A1923" t="str">
        <f t="shared" si="59"/>
        <v>13-68</v>
      </c>
      <c r="B1923" s="2009">
        <v>68</v>
      </c>
      <c r="C1923" s="2009"/>
      <c r="J1923" t="s">
        <v>204</v>
      </c>
      <c r="K1923" t="s">
        <v>899</v>
      </c>
      <c r="L1923" t="s">
        <v>2780</v>
      </c>
      <c r="M1923" t="s">
        <v>378</v>
      </c>
      <c r="N1923" s="2010">
        <v>9.98</v>
      </c>
      <c r="O1923">
        <f t="shared" si="60"/>
        <v>13</v>
      </c>
      <c r="P1923" s="2015">
        <v>0.66966770833333333</v>
      </c>
    </row>
    <row r="1924" spans="1:16" x14ac:dyDescent="0.25">
      <c r="A1924" t="str">
        <f t="shared" si="59"/>
        <v>13-37</v>
      </c>
      <c r="B1924" s="2009">
        <v>37</v>
      </c>
      <c r="C1924" s="2009"/>
      <c r="J1924" t="s">
        <v>204</v>
      </c>
      <c r="K1924" t="s">
        <v>899</v>
      </c>
      <c r="L1924" t="s">
        <v>2781</v>
      </c>
      <c r="M1924" t="s">
        <v>446</v>
      </c>
      <c r="N1924" s="2010">
        <v>9.6999999999999993</v>
      </c>
      <c r="O1924">
        <f t="shared" si="60"/>
        <v>13</v>
      </c>
      <c r="P1924" s="2015">
        <v>0.66973576388888889</v>
      </c>
    </row>
    <row r="1925" spans="1:16" x14ac:dyDescent="0.25">
      <c r="A1925" t="str">
        <f t="shared" si="59"/>
        <v>13-21</v>
      </c>
      <c r="B1925" s="2009">
        <v>21</v>
      </c>
      <c r="C1925" s="2009"/>
      <c r="J1925" t="s">
        <v>204</v>
      </c>
      <c r="K1925" t="s">
        <v>899</v>
      </c>
      <c r="L1925" t="s">
        <v>2782</v>
      </c>
      <c r="M1925" t="s">
        <v>502</v>
      </c>
      <c r="N1925" s="2010">
        <v>9.85</v>
      </c>
      <c r="O1925">
        <f t="shared" si="60"/>
        <v>13</v>
      </c>
      <c r="P1925" s="2015">
        <v>0.66977581018518517</v>
      </c>
    </row>
    <row r="1926" spans="1:16" x14ac:dyDescent="0.25">
      <c r="A1926" t="str">
        <f t="shared" si="59"/>
        <v>13-59</v>
      </c>
      <c r="B1926" s="2009">
        <v>59</v>
      </c>
      <c r="C1926" s="2009"/>
      <c r="J1926" t="s">
        <v>204</v>
      </c>
      <c r="K1926" t="s">
        <v>899</v>
      </c>
      <c r="L1926" t="s">
        <v>2783</v>
      </c>
      <c r="M1926" t="s">
        <v>555</v>
      </c>
      <c r="N1926" s="2010">
        <v>9.76</v>
      </c>
      <c r="O1926">
        <f t="shared" si="60"/>
        <v>13</v>
      </c>
      <c r="P1926" s="2015">
        <v>0.66986979166666671</v>
      </c>
    </row>
    <row r="1927" spans="1:16" x14ac:dyDescent="0.25">
      <c r="A1927" t="str">
        <f t="shared" ref="A1927:A1990" si="61">CONCATENATE(TEXT(O1927,"00"),"-",B1927)</f>
        <v>13-15</v>
      </c>
      <c r="B1927" s="2009">
        <v>15</v>
      </c>
      <c r="C1927" s="2009"/>
      <c r="J1927" t="s">
        <v>204</v>
      </c>
      <c r="K1927" t="s">
        <v>899</v>
      </c>
      <c r="L1927" t="s">
        <v>2784</v>
      </c>
      <c r="M1927" t="s">
        <v>382</v>
      </c>
      <c r="N1927" s="2010">
        <v>9.66</v>
      </c>
      <c r="O1927">
        <f t="shared" si="60"/>
        <v>13</v>
      </c>
      <c r="P1927" s="2015">
        <v>0.6699553240740741</v>
      </c>
    </row>
    <row r="1928" spans="1:16" x14ac:dyDescent="0.25">
      <c r="A1928" t="str">
        <f t="shared" si="61"/>
        <v>13-22</v>
      </c>
      <c r="B1928" s="2009">
        <v>22</v>
      </c>
      <c r="C1928" s="2009"/>
      <c r="J1928" t="s">
        <v>204</v>
      </c>
      <c r="K1928" t="s">
        <v>899</v>
      </c>
      <c r="L1928" t="s">
        <v>2785</v>
      </c>
      <c r="M1928" t="s">
        <v>406</v>
      </c>
      <c r="N1928" s="2010">
        <v>9.3000000000000007</v>
      </c>
      <c r="O1928">
        <f t="shared" si="60"/>
        <v>13</v>
      </c>
      <c r="P1928" s="2015">
        <v>0.67009444444444444</v>
      </c>
    </row>
    <row r="1929" spans="1:16" x14ac:dyDescent="0.25">
      <c r="A1929" t="str">
        <f t="shared" si="61"/>
        <v>13-23</v>
      </c>
      <c r="B1929" s="2009">
        <v>23</v>
      </c>
      <c r="C1929" s="2009"/>
      <c r="J1929" t="s">
        <v>204</v>
      </c>
      <c r="K1929" t="s">
        <v>899</v>
      </c>
      <c r="L1929" t="s">
        <v>2786</v>
      </c>
      <c r="M1929" t="s">
        <v>300</v>
      </c>
      <c r="N1929" s="2010">
        <v>9.4499999999999993</v>
      </c>
      <c r="O1929">
        <f t="shared" si="60"/>
        <v>13</v>
      </c>
      <c r="P1929" s="2015">
        <v>0.67013101851851842</v>
      </c>
    </row>
    <row r="1930" spans="1:16" x14ac:dyDescent="0.25">
      <c r="A1930" t="str">
        <f t="shared" si="61"/>
        <v>13-29</v>
      </c>
      <c r="B1930" s="2009">
        <v>29</v>
      </c>
      <c r="C1930" s="2009"/>
      <c r="J1930" t="s">
        <v>204</v>
      </c>
      <c r="K1930" t="s">
        <v>899</v>
      </c>
      <c r="L1930" t="s">
        <v>2787</v>
      </c>
      <c r="M1930" t="s">
        <v>289</v>
      </c>
      <c r="N1930" s="2010">
        <v>9.7200000000000006</v>
      </c>
      <c r="O1930">
        <f t="shared" si="60"/>
        <v>13</v>
      </c>
      <c r="P1930" s="2015">
        <v>0.67015462962962957</v>
      </c>
    </row>
    <row r="1931" spans="1:16" x14ac:dyDescent="0.25">
      <c r="A1931" t="str">
        <f t="shared" si="61"/>
        <v>13-45</v>
      </c>
      <c r="B1931" s="2009">
        <v>45</v>
      </c>
      <c r="C1931" s="2009"/>
      <c r="J1931" t="s">
        <v>204</v>
      </c>
      <c r="K1931" t="s">
        <v>899</v>
      </c>
      <c r="L1931" t="s">
        <v>2788</v>
      </c>
      <c r="M1931" t="s">
        <v>502</v>
      </c>
      <c r="N1931" s="2010">
        <v>9.85</v>
      </c>
      <c r="O1931">
        <f t="shared" si="60"/>
        <v>13</v>
      </c>
      <c r="P1931" s="2015">
        <v>0.67022476851851842</v>
      </c>
    </row>
    <row r="1932" spans="1:16" x14ac:dyDescent="0.25">
      <c r="A1932" t="str">
        <f t="shared" si="61"/>
        <v>13-58</v>
      </c>
      <c r="B1932" s="2009">
        <v>58</v>
      </c>
      <c r="C1932" s="2009"/>
      <c r="J1932" t="s">
        <v>204</v>
      </c>
      <c r="K1932" t="s">
        <v>899</v>
      </c>
      <c r="L1932" t="s">
        <v>2789</v>
      </c>
      <c r="M1932" t="s">
        <v>287</v>
      </c>
      <c r="N1932" s="2010">
        <v>9.7799999999999994</v>
      </c>
      <c r="O1932">
        <f t="shared" si="60"/>
        <v>13</v>
      </c>
      <c r="P1932" s="2015">
        <v>0.67036608796296304</v>
      </c>
    </row>
    <row r="1933" spans="1:16" x14ac:dyDescent="0.25">
      <c r="A1933" t="str">
        <f t="shared" si="61"/>
        <v>13-69</v>
      </c>
      <c r="B1933" s="2009">
        <v>69</v>
      </c>
      <c r="C1933" s="2009"/>
      <c r="J1933" t="s">
        <v>204</v>
      </c>
      <c r="K1933" t="s">
        <v>899</v>
      </c>
      <c r="L1933" t="s">
        <v>2790</v>
      </c>
      <c r="M1933" t="s">
        <v>382</v>
      </c>
      <c r="N1933" s="2010">
        <v>9.66</v>
      </c>
      <c r="O1933">
        <f t="shared" si="60"/>
        <v>13</v>
      </c>
      <c r="P1933" s="2015">
        <v>0.67046284722222227</v>
      </c>
    </row>
    <row r="1934" spans="1:16" x14ac:dyDescent="0.25">
      <c r="A1934" t="str">
        <f t="shared" si="61"/>
        <v>13-83</v>
      </c>
      <c r="B1934" s="2009">
        <v>83</v>
      </c>
      <c r="C1934" s="2009"/>
      <c r="J1934" t="s">
        <v>204</v>
      </c>
      <c r="K1934" t="s">
        <v>899</v>
      </c>
      <c r="L1934" t="s">
        <v>2791</v>
      </c>
      <c r="M1934" t="s">
        <v>465</v>
      </c>
      <c r="N1934" s="2010">
        <v>9.51</v>
      </c>
      <c r="O1934">
        <f t="shared" si="60"/>
        <v>13</v>
      </c>
      <c r="P1934" s="2015">
        <v>0.67047233796296302</v>
      </c>
    </row>
    <row r="1935" spans="1:16" x14ac:dyDescent="0.25">
      <c r="A1935" t="str">
        <f t="shared" si="61"/>
        <v>13-77</v>
      </c>
      <c r="B1935" s="2009">
        <v>77</v>
      </c>
      <c r="C1935" s="2009"/>
      <c r="J1935" t="s">
        <v>204</v>
      </c>
      <c r="K1935" t="s">
        <v>899</v>
      </c>
      <c r="L1935" t="s">
        <v>2792</v>
      </c>
      <c r="M1935" t="s">
        <v>400</v>
      </c>
      <c r="N1935" s="2010">
        <v>9.43</v>
      </c>
      <c r="O1935">
        <f t="shared" si="60"/>
        <v>13</v>
      </c>
      <c r="P1935" s="2015">
        <v>0.67057604166666662</v>
      </c>
    </row>
    <row r="1936" spans="1:16" x14ac:dyDescent="0.25">
      <c r="A1936" t="str">
        <f t="shared" si="61"/>
        <v>13-19</v>
      </c>
      <c r="B1936" s="2009">
        <v>19</v>
      </c>
      <c r="C1936" s="2009"/>
      <c r="J1936" t="s">
        <v>204</v>
      </c>
      <c r="K1936" t="s">
        <v>899</v>
      </c>
      <c r="L1936" t="s">
        <v>2793</v>
      </c>
      <c r="M1936" t="s">
        <v>380</v>
      </c>
      <c r="N1936" s="2010">
        <v>9.57</v>
      </c>
      <c r="O1936">
        <f t="shared" si="60"/>
        <v>13</v>
      </c>
      <c r="P1936" s="2015">
        <v>0.67058206018518518</v>
      </c>
    </row>
    <row r="1937" spans="1:16" x14ac:dyDescent="0.25">
      <c r="A1937" t="str">
        <f t="shared" si="61"/>
        <v>13-66</v>
      </c>
      <c r="B1937" s="2009">
        <v>66</v>
      </c>
      <c r="C1937" s="2009"/>
      <c r="J1937" t="s">
        <v>204</v>
      </c>
      <c r="K1937" t="s">
        <v>899</v>
      </c>
      <c r="L1937" t="s">
        <v>2794</v>
      </c>
      <c r="M1937" t="s">
        <v>376</v>
      </c>
      <c r="N1937" s="2010">
        <v>9.83</v>
      </c>
      <c r="O1937">
        <f t="shared" si="60"/>
        <v>13</v>
      </c>
      <c r="P1937" s="2015">
        <v>0.67065520833333336</v>
      </c>
    </row>
    <row r="1938" spans="1:16" x14ac:dyDescent="0.25">
      <c r="A1938" t="str">
        <f t="shared" si="61"/>
        <v>13-70</v>
      </c>
      <c r="B1938" s="2009">
        <v>70</v>
      </c>
      <c r="C1938" s="2009"/>
      <c r="J1938" t="s">
        <v>204</v>
      </c>
      <c r="K1938" t="s">
        <v>899</v>
      </c>
      <c r="L1938" t="s">
        <v>2795</v>
      </c>
      <c r="M1938" t="s">
        <v>391</v>
      </c>
      <c r="N1938" s="2010">
        <v>9.6199999999999992</v>
      </c>
      <c r="O1938">
        <f t="shared" si="60"/>
        <v>13</v>
      </c>
      <c r="P1938" s="2015">
        <v>0.67066666666666663</v>
      </c>
    </row>
    <row r="1939" spans="1:16" x14ac:dyDescent="0.25">
      <c r="A1939" t="str">
        <f t="shared" si="61"/>
        <v>13-25</v>
      </c>
      <c r="B1939" s="2009">
        <v>25</v>
      </c>
      <c r="C1939" s="2009"/>
      <c r="J1939" t="s">
        <v>204</v>
      </c>
      <c r="K1939" t="s">
        <v>899</v>
      </c>
      <c r="L1939" t="s">
        <v>2796</v>
      </c>
      <c r="M1939" t="s">
        <v>285</v>
      </c>
      <c r="N1939" s="2010">
        <v>9.8699999999999992</v>
      </c>
      <c r="O1939">
        <f t="shared" si="60"/>
        <v>13</v>
      </c>
      <c r="P1939" s="2015">
        <v>0.67067974537037045</v>
      </c>
    </row>
    <row r="1940" spans="1:16" x14ac:dyDescent="0.25">
      <c r="A1940" t="str">
        <f t="shared" si="61"/>
        <v>13-89</v>
      </c>
      <c r="B1940" s="2009">
        <v>89</v>
      </c>
      <c r="C1940" s="2009"/>
      <c r="J1940" t="s">
        <v>204</v>
      </c>
      <c r="K1940" t="s">
        <v>899</v>
      </c>
      <c r="L1940" t="s">
        <v>2797</v>
      </c>
      <c r="M1940" t="s">
        <v>448</v>
      </c>
      <c r="N1940" s="2010">
        <v>9.5299999999999994</v>
      </c>
      <c r="O1940">
        <f t="shared" si="60"/>
        <v>13</v>
      </c>
      <c r="P1940" s="2015">
        <v>0.67074687499999996</v>
      </c>
    </row>
    <row r="1941" spans="1:16" x14ac:dyDescent="0.25">
      <c r="A1941" t="str">
        <f t="shared" si="61"/>
        <v>13-93</v>
      </c>
      <c r="B1941" s="2009">
        <v>93</v>
      </c>
      <c r="C1941" s="2009"/>
      <c r="J1941" t="s">
        <v>204</v>
      </c>
      <c r="K1941" t="s">
        <v>899</v>
      </c>
      <c r="L1941" t="s">
        <v>2798</v>
      </c>
      <c r="M1941" t="s">
        <v>389</v>
      </c>
      <c r="N1941" s="2010">
        <v>9.5500000000000007</v>
      </c>
      <c r="O1941">
        <f t="shared" si="60"/>
        <v>13</v>
      </c>
      <c r="P1941" s="2015">
        <v>0.670750925925926</v>
      </c>
    </row>
    <row r="1942" spans="1:16" x14ac:dyDescent="0.25">
      <c r="A1942" t="str">
        <f t="shared" si="61"/>
        <v>13-72</v>
      </c>
      <c r="B1942" s="2009">
        <v>72</v>
      </c>
      <c r="C1942" s="2009"/>
      <c r="J1942" t="s">
        <v>204</v>
      </c>
      <c r="K1942" t="s">
        <v>899</v>
      </c>
      <c r="L1942" t="s">
        <v>2799</v>
      </c>
      <c r="M1942" t="s">
        <v>376</v>
      </c>
      <c r="N1942" s="2010">
        <v>9.83</v>
      </c>
      <c r="O1942">
        <f t="shared" si="60"/>
        <v>13</v>
      </c>
      <c r="P1942" s="2015">
        <v>0.67075682870370368</v>
      </c>
    </row>
    <row r="1943" spans="1:16" x14ac:dyDescent="0.25">
      <c r="A1943" t="str">
        <f t="shared" si="61"/>
        <v>13-32</v>
      </c>
      <c r="B1943" s="2009">
        <v>32</v>
      </c>
      <c r="C1943" s="2009"/>
      <c r="J1943" t="s">
        <v>204</v>
      </c>
      <c r="K1943" t="s">
        <v>899</v>
      </c>
      <c r="L1943" t="s">
        <v>2800</v>
      </c>
      <c r="M1943" t="s">
        <v>400</v>
      </c>
      <c r="N1943" s="2010">
        <v>9.43</v>
      </c>
      <c r="O1943">
        <f t="shared" si="60"/>
        <v>13</v>
      </c>
      <c r="P1943" s="2015">
        <v>0.67076319444444443</v>
      </c>
    </row>
    <row r="1944" spans="1:16" x14ac:dyDescent="0.25">
      <c r="A1944" t="str">
        <f t="shared" si="61"/>
        <v>13-57</v>
      </c>
      <c r="B1944" s="2009">
        <v>57</v>
      </c>
      <c r="C1944" s="2009"/>
      <c r="J1944" t="s">
        <v>204</v>
      </c>
      <c r="K1944" t="s">
        <v>899</v>
      </c>
      <c r="L1944" t="s">
        <v>2801</v>
      </c>
      <c r="M1944" t="s">
        <v>297</v>
      </c>
      <c r="N1944" s="2010">
        <v>9.4700000000000006</v>
      </c>
      <c r="O1944">
        <f t="shared" si="60"/>
        <v>13</v>
      </c>
      <c r="P1944" s="2015">
        <v>0.67090196759259257</v>
      </c>
    </row>
    <row r="1945" spans="1:16" x14ac:dyDescent="0.25">
      <c r="A1945" t="str">
        <f t="shared" si="61"/>
        <v>13-94</v>
      </c>
      <c r="B1945" s="2009">
        <v>94</v>
      </c>
      <c r="C1945" s="2009"/>
      <c r="J1945" t="s">
        <v>204</v>
      </c>
      <c r="K1945" t="s">
        <v>899</v>
      </c>
      <c r="L1945" t="s">
        <v>2802</v>
      </c>
      <c r="M1945" t="s">
        <v>380</v>
      </c>
      <c r="N1945" s="2010">
        <v>9.57</v>
      </c>
      <c r="O1945">
        <f t="shared" si="60"/>
        <v>13</v>
      </c>
      <c r="P1945" s="2015">
        <v>0.67094745370370379</v>
      </c>
    </row>
    <row r="1946" spans="1:16" x14ac:dyDescent="0.25">
      <c r="A1946" t="str">
        <f t="shared" si="61"/>
        <v>13-61</v>
      </c>
      <c r="B1946" s="2009">
        <v>61</v>
      </c>
      <c r="C1946" s="2009"/>
      <c r="J1946" t="s">
        <v>204</v>
      </c>
      <c r="K1946" t="s">
        <v>899</v>
      </c>
      <c r="L1946" t="s">
        <v>2803</v>
      </c>
      <c r="M1946" t="s">
        <v>448</v>
      </c>
      <c r="N1946" s="2010">
        <v>9.5299999999999994</v>
      </c>
      <c r="O1946">
        <f t="shared" si="60"/>
        <v>13</v>
      </c>
      <c r="P1946" s="2015">
        <v>0.67109953703703706</v>
      </c>
    </row>
    <row r="1947" spans="1:16" x14ac:dyDescent="0.25">
      <c r="A1947" t="str">
        <f t="shared" si="61"/>
        <v>13-50</v>
      </c>
      <c r="B1947" s="2009">
        <v>50</v>
      </c>
      <c r="C1947" s="2009"/>
      <c r="J1947" t="s">
        <v>204</v>
      </c>
      <c r="K1947" t="s">
        <v>899</v>
      </c>
      <c r="L1947" t="s">
        <v>2804</v>
      </c>
      <c r="M1947" t="s">
        <v>289</v>
      </c>
      <c r="N1947" s="2010">
        <v>9.7200000000000006</v>
      </c>
      <c r="O1947">
        <f t="shared" si="60"/>
        <v>13</v>
      </c>
      <c r="P1947" s="2015">
        <v>0.67111631944444439</v>
      </c>
    </row>
    <row r="1948" spans="1:16" x14ac:dyDescent="0.25">
      <c r="A1948" t="str">
        <f t="shared" si="61"/>
        <v>13-56</v>
      </c>
      <c r="B1948" s="2009">
        <v>56</v>
      </c>
      <c r="C1948" s="2009"/>
      <c r="J1948" t="s">
        <v>204</v>
      </c>
      <c r="K1948" t="s">
        <v>899</v>
      </c>
      <c r="L1948" t="s">
        <v>2805</v>
      </c>
      <c r="M1948" t="s">
        <v>400</v>
      </c>
      <c r="N1948" s="2010">
        <v>9.43</v>
      </c>
      <c r="O1948">
        <f t="shared" si="60"/>
        <v>13</v>
      </c>
      <c r="P1948" s="2015">
        <v>0.67116585648148153</v>
      </c>
    </row>
    <row r="1949" spans="1:16" x14ac:dyDescent="0.25">
      <c r="A1949" t="str">
        <f t="shared" si="61"/>
        <v>13-84</v>
      </c>
      <c r="B1949" s="2009">
        <v>84</v>
      </c>
      <c r="C1949" s="2009"/>
      <c r="J1949" t="s">
        <v>204</v>
      </c>
      <c r="K1949" t="s">
        <v>899</v>
      </c>
      <c r="L1949" t="s">
        <v>2806</v>
      </c>
      <c r="M1949" t="s">
        <v>1407</v>
      </c>
      <c r="N1949" s="2010">
        <v>9.49</v>
      </c>
      <c r="O1949">
        <f t="shared" si="60"/>
        <v>13</v>
      </c>
      <c r="P1949" s="2015">
        <v>0.67116956018518525</v>
      </c>
    </row>
    <row r="1950" spans="1:16" x14ac:dyDescent="0.25">
      <c r="A1950" t="str">
        <f t="shared" si="61"/>
        <v>13-49</v>
      </c>
      <c r="B1950" s="2009">
        <v>49</v>
      </c>
      <c r="C1950" s="2009"/>
      <c r="J1950" t="s">
        <v>204</v>
      </c>
      <c r="K1950" t="s">
        <v>899</v>
      </c>
      <c r="L1950" t="s">
        <v>2807</v>
      </c>
      <c r="M1950" t="s">
        <v>461</v>
      </c>
      <c r="N1950" s="2010">
        <v>9.39</v>
      </c>
      <c r="O1950">
        <f t="shared" si="60"/>
        <v>13</v>
      </c>
      <c r="P1950" s="2015">
        <v>0.67121805555555547</v>
      </c>
    </row>
    <row r="1951" spans="1:16" x14ac:dyDescent="0.25">
      <c r="A1951" t="str">
        <f t="shared" si="61"/>
        <v>13-52</v>
      </c>
      <c r="B1951" s="2009">
        <v>52</v>
      </c>
      <c r="C1951" s="2009"/>
      <c r="J1951" t="s">
        <v>204</v>
      </c>
      <c r="K1951" t="s">
        <v>899</v>
      </c>
      <c r="L1951" t="s">
        <v>2808</v>
      </c>
      <c r="M1951" t="s">
        <v>382</v>
      </c>
      <c r="N1951" s="2010">
        <v>9.66</v>
      </c>
      <c r="O1951">
        <f t="shared" si="60"/>
        <v>13</v>
      </c>
      <c r="P1951" s="2015">
        <v>0.67131701388888887</v>
      </c>
    </row>
    <row r="1952" spans="1:16" x14ac:dyDescent="0.25">
      <c r="A1952" t="str">
        <f t="shared" si="61"/>
        <v>13-65</v>
      </c>
      <c r="B1952" s="2009">
        <v>65</v>
      </c>
      <c r="C1952" s="2009"/>
      <c r="J1952" t="s">
        <v>204</v>
      </c>
      <c r="K1952" t="s">
        <v>899</v>
      </c>
      <c r="L1952" t="s">
        <v>2809</v>
      </c>
      <c r="M1952" t="s">
        <v>314</v>
      </c>
      <c r="N1952" s="2010">
        <v>9.1999999999999993</v>
      </c>
      <c r="O1952">
        <f t="shared" si="60"/>
        <v>13</v>
      </c>
      <c r="P1952" s="2015">
        <v>0.67132407407407413</v>
      </c>
    </row>
    <row r="1953" spans="1:16" x14ac:dyDescent="0.25">
      <c r="A1953" t="str">
        <f t="shared" si="61"/>
        <v>13-51</v>
      </c>
      <c r="B1953" s="2009">
        <v>51</v>
      </c>
      <c r="C1953" s="2009"/>
      <c r="J1953" t="s">
        <v>204</v>
      </c>
      <c r="K1953" t="s">
        <v>899</v>
      </c>
      <c r="L1953" t="s">
        <v>2810</v>
      </c>
      <c r="M1953" t="s">
        <v>306</v>
      </c>
      <c r="N1953" s="2010">
        <v>9.3800000000000008</v>
      </c>
      <c r="O1953">
        <f t="shared" si="60"/>
        <v>13</v>
      </c>
      <c r="P1953" s="2015">
        <v>0.67164097222222219</v>
      </c>
    </row>
    <row r="1954" spans="1:16" x14ac:dyDescent="0.25">
      <c r="A1954" t="str">
        <f t="shared" si="61"/>
        <v>13-27</v>
      </c>
      <c r="B1954" s="2009">
        <v>27</v>
      </c>
      <c r="C1954" s="2009"/>
      <c r="J1954" t="s">
        <v>204</v>
      </c>
      <c r="K1954" t="s">
        <v>899</v>
      </c>
      <c r="L1954" t="s">
        <v>2811</v>
      </c>
      <c r="M1954" t="s">
        <v>304</v>
      </c>
      <c r="N1954" s="2010">
        <v>9.36</v>
      </c>
      <c r="O1954">
        <f t="shared" si="60"/>
        <v>13</v>
      </c>
      <c r="P1954" s="2015">
        <v>0.67185856481481476</v>
      </c>
    </row>
    <row r="1955" spans="1:16" x14ac:dyDescent="0.25">
      <c r="A1955" t="str">
        <f t="shared" si="61"/>
        <v>13-30</v>
      </c>
      <c r="B1955" s="2009">
        <v>30</v>
      </c>
      <c r="C1955" s="2009"/>
      <c r="J1955" t="s">
        <v>204</v>
      </c>
      <c r="K1955" t="s">
        <v>899</v>
      </c>
      <c r="L1955" t="s">
        <v>2812</v>
      </c>
      <c r="M1955" t="s">
        <v>380</v>
      </c>
      <c r="N1955" s="2010">
        <v>9.57</v>
      </c>
      <c r="O1955">
        <f t="shared" si="60"/>
        <v>13</v>
      </c>
      <c r="P1955" s="2015">
        <v>0.67186851851851859</v>
      </c>
    </row>
    <row r="1956" spans="1:16" x14ac:dyDescent="0.25">
      <c r="A1956" t="str">
        <f t="shared" si="61"/>
        <v>13-28</v>
      </c>
      <c r="B1956" s="2009">
        <v>28</v>
      </c>
      <c r="C1956" s="2009"/>
      <c r="J1956" t="s">
        <v>204</v>
      </c>
      <c r="K1956" t="s">
        <v>899</v>
      </c>
      <c r="L1956" t="s">
        <v>2813</v>
      </c>
      <c r="M1956" t="s">
        <v>316</v>
      </c>
      <c r="N1956" s="2010">
        <v>9.11</v>
      </c>
      <c r="O1956">
        <f t="shared" si="60"/>
        <v>13</v>
      </c>
      <c r="P1956" s="2015">
        <v>0.6720359953703704</v>
      </c>
    </row>
    <row r="1957" spans="1:16" x14ac:dyDescent="0.25">
      <c r="A1957" t="str">
        <f t="shared" si="61"/>
        <v>13-46</v>
      </c>
      <c r="B1957" s="2009">
        <v>46</v>
      </c>
      <c r="C1957" s="2009"/>
      <c r="J1957" t="s">
        <v>204</v>
      </c>
      <c r="K1957" t="s">
        <v>899</v>
      </c>
      <c r="L1957" t="s">
        <v>2814</v>
      </c>
      <c r="M1957" t="s">
        <v>322</v>
      </c>
      <c r="N1957" s="2010">
        <v>9.02</v>
      </c>
      <c r="O1957">
        <f t="shared" si="60"/>
        <v>13</v>
      </c>
      <c r="P1957" s="2015">
        <v>0.67220567129629627</v>
      </c>
    </row>
    <row r="1958" spans="1:16" x14ac:dyDescent="0.25">
      <c r="A1958" t="str">
        <f t="shared" si="61"/>
        <v>15-1</v>
      </c>
      <c r="B1958" s="2009">
        <v>1</v>
      </c>
      <c r="C1958" s="2009"/>
      <c r="J1958" t="s">
        <v>267</v>
      </c>
      <c r="K1958" t="s">
        <v>899</v>
      </c>
      <c r="L1958" t="s">
        <v>2815</v>
      </c>
      <c r="M1958" t="s">
        <v>1371</v>
      </c>
      <c r="N1958" s="2010">
        <v>10.16</v>
      </c>
      <c r="O1958">
        <f t="shared" si="60"/>
        <v>15</v>
      </c>
      <c r="P1958" s="2015">
        <v>0.67278483796296296</v>
      </c>
    </row>
    <row r="1959" spans="1:16" x14ac:dyDescent="0.25">
      <c r="A1959" t="str">
        <f t="shared" si="61"/>
        <v>15-4</v>
      </c>
      <c r="B1959" s="2009">
        <v>4</v>
      </c>
      <c r="C1959" s="2009"/>
      <c r="J1959" t="s">
        <v>267</v>
      </c>
      <c r="K1959" t="s">
        <v>899</v>
      </c>
      <c r="L1959" t="s">
        <v>2816</v>
      </c>
      <c r="M1959" t="s">
        <v>1255</v>
      </c>
      <c r="N1959" s="2010">
        <v>10.37</v>
      </c>
      <c r="O1959">
        <f t="shared" si="60"/>
        <v>15</v>
      </c>
      <c r="P1959" s="2015">
        <v>0.67285011574074083</v>
      </c>
    </row>
    <row r="1960" spans="1:16" x14ac:dyDescent="0.25">
      <c r="A1960" t="str">
        <f t="shared" si="61"/>
        <v>15-18</v>
      </c>
      <c r="B1960" s="2009">
        <v>18</v>
      </c>
      <c r="C1960" s="2009"/>
      <c r="J1960" t="s">
        <v>267</v>
      </c>
      <c r="K1960" t="s">
        <v>899</v>
      </c>
      <c r="L1960" t="s">
        <v>2817</v>
      </c>
      <c r="M1960" t="s">
        <v>1365</v>
      </c>
      <c r="N1960" s="2010">
        <v>10.199999999999999</v>
      </c>
      <c r="O1960">
        <f t="shared" si="60"/>
        <v>15</v>
      </c>
      <c r="P1960" s="2015">
        <v>0.67348148148148146</v>
      </c>
    </row>
    <row r="1961" spans="1:16" x14ac:dyDescent="0.25">
      <c r="A1961" t="str">
        <f t="shared" si="61"/>
        <v>15-2</v>
      </c>
      <c r="B1961" s="2009">
        <v>2</v>
      </c>
      <c r="C1961" s="2009"/>
      <c r="J1961" t="s">
        <v>267</v>
      </c>
      <c r="K1961" t="s">
        <v>899</v>
      </c>
      <c r="L1961" t="s">
        <v>2818</v>
      </c>
      <c r="M1961" t="s">
        <v>1259</v>
      </c>
      <c r="N1961" s="2010">
        <v>10.27</v>
      </c>
      <c r="O1961">
        <f t="shared" si="60"/>
        <v>15</v>
      </c>
      <c r="P1961" s="2015">
        <v>0.67362986111111101</v>
      </c>
    </row>
    <row r="1962" spans="1:16" x14ac:dyDescent="0.25">
      <c r="A1962" t="str">
        <f t="shared" si="61"/>
        <v>15-9</v>
      </c>
      <c r="B1962" s="2009">
        <v>9</v>
      </c>
      <c r="C1962" s="2009"/>
      <c r="J1962" t="s">
        <v>267</v>
      </c>
      <c r="K1962" t="s">
        <v>899</v>
      </c>
      <c r="L1962" t="s">
        <v>2819</v>
      </c>
      <c r="M1962" t="s">
        <v>278</v>
      </c>
      <c r="N1962" s="2010">
        <v>10.039999999999999</v>
      </c>
      <c r="O1962">
        <f t="shared" si="60"/>
        <v>15</v>
      </c>
      <c r="P1962" s="2015">
        <v>0.67374317129629624</v>
      </c>
    </row>
    <row r="1963" spans="1:16" x14ac:dyDescent="0.25">
      <c r="A1963" t="str">
        <f t="shared" si="61"/>
        <v>15-20</v>
      </c>
      <c r="B1963" s="2009">
        <v>20</v>
      </c>
      <c r="C1963" s="2009"/>
      <c r="J1963" t="s">
        <v>267</v>
      </c>
      <c r="K1963" t="s">
        <v>899</v>
      </c>
      <c r="L1963" t="s">
        <v>2820</v>
      </c>
      <c r="M1963" t="s">
        <v>1361</v>
      </c>
      <c r="N1963" s="2010">
        <v>10.23</v>
      </c>
      <c r="O1963">
        <f t="shared" si="60"/>
        <v>15</v>
      </c>
      <c r="P1963" s="2015">
        <v>0.67374699074074085</v>
      </c>
    </row>
    <row r="1964" spans="1:16" x14ac:dyDescent="0.25">
      <c r="A1964" t="str">
        <f t="shared" si="61"/>
        <v>15-6</v>
      </c>
      <c r="B1964" s="2009">
        <v>6</v>
      </c>
      <c r="C1964" s="2009"/>
      <c r="J1964" t="s">
        <v>267</v>
      </c>
      <c r="K1964" t="s">
        <v>899</v>
      </c>
      <c r="L1964" t="s">
        <v>2821</v>
      </c>
      <c r="M1964" t="s">
        <v>276</v>
      </c>
      <c r="N1964" s="2010">
        <v>10.09</v>
      </c>
      <c r="O1964">
        <f t="shared" si="60"/>
        <v>15</v>
      </c>
      <c r="P1964" s="2015">
        <v>0.67380428240740742</v>
      </c>
    </row>
    <row r="1965" spans="1:16" x14ac:dyDescent="0.25">
      <c r="A1965" t="str">
        <f t="shared" si="61"/>
        <v>15-38</v>
      </c>
      <c r="B1965" s="2009">
        <v>38</v>
      </c>
      <c r="C1965" s="2009"/>
      <c r="J1965" t="s">
        <v>267</v>
      </c>
      <c r="K1965" t="s">
        <v>899</v>
      </c>
      <c r="L1965" t="s">
        <v>2822</v>
      </c>
      <c r="M1965" t="s">
        <v>440</v>
      </c>
      <c r="N1965" s="2010">
        <v>10</v>
      </c>
      <c r="O1965">
        <f t="shared" si="60"/>
        <v>15</v>
      </c>
      <c r="P1965" s="2015">
        <v>0.67391793981481485</v>
      </c>
    </row>
    <row r="1966" spans="1:16" x14ac:dyDescent="0.25">
      <c r="A1966" t="str">
        <f t="shared" si="61"/>
        <v>15-40</v>
      </c>
      <c r="B1966" s="2009">
        <v>40</v>
      </c>
      <c r="C1966" s="2009"/>
      <c r="J1966" t="s">
        <v>267</v>
      </c>
      <c r="K1966" t="s">
        <v>899</v>
      </c>
      <c r="L1966" t="s">
        <v>2823</v>
      </c>
      <c r="M1966" t="s">
        <v>281</v>
      </c>
      <c r="N1966" s="2010">
        <v>9.9600000000000009</v>
      </c>
      <c r="O1966">
        <f t="shared" si="60"/>
        <v>15</v>
      </c>
      <c r="P1966" s="2015">
        <v>0.67404270833333335</v>
      </c>
    </row>
    <row r="1967" spans="1:16" x14ac:dyDescent="0.25">
      <c r="A1967" t="str">
        <f t="shared" si="61"/>
        <v>15-7</v>
      </c>
      <c r="B1967" s="2009">
        <v>7</v>
      </c>
      <c r="C1967" s="2009"/>
      <c r="J1967" t="s">
        <v>267</v>
      </c>
      <c r="K1967" t="s">
        <v>899</v>
      </c>
      <c r="L1967" t="s">
        <v>2824</v>
      </c>
      <c r="M1967" t="s">
        <v>276</v>
      </c>
      <c r="N1967" s="2010">
        <v>10.09</v>
      </c>
      <c r="O1967">
        <f t="shared" si="60"/>
        <v>15</v>
      </c>
      <c r="P1967" s="2015">
        <v>0.67405138888888894</v>
      </c>
    </row>
    <row r="1968" spans="1:16" x14ac:dyDescent="0.25">
      <c r="A1968" t="str">
        <f t="shared" si="61"/>
        <v>15-12</v>
      </c>
      <c r="B1968" s="2009">
        <v>12</v>
      </c>
      <c r="C1968" s="2009"/>
      <c r="J1968" t="s">
        <v>267</v>
      </c>
      <c r="K1968" t="s">
        <v>899</v>
      </c>
      <c r="L1968" t="s">
        <v>2825</v>
      </c>
      <c r="M1968" t="s">
        <v>278</v>
      </c>
      <c r="N1968" s="2010">
        <v>10.039999999999999</v>
      </c>
      <c r="O1968">
        <f t="shared" si="60"/>
        <v>15</v>
      </c>
      <c r="P1968" s="2015">
        <v>0.67425879629629637</v>
      </c>
    </row>
    <row r="1969" spans="1:16" x14ac:dyDescent="0.25">
      <c r="A1969" t="str">
        <f t="shared" si="61"/>
        <v>15-13</v>
      </c>
      <c r="B1969" s="2009">
        <v>13</v>
      </c>
      <c r="C1969" s="2009"/>
      <c r="J1969" t="s">
        <v>267</v>
      </c>
      <c r="K1969" t="s">
        <v>899</v>
      </c>
      <c r="L1969" t="s">
        <v>2826</v>
      </c>
      <c r="M1969" t="s">
        <v>385</v>
      </c>
      <c r="N1969" s="2010">
        <v>9.64</v>
      </c>
      <c r="O1969">
        <f t="shared" si="60"/>
        <v>15</v>
      </c>
      <c r="P1969" s="2015">
        <v>0.67441249999999997</v>
      </c>
    </row>
    <row r="1970" spans="1:16" x14ac:dyDescent="0.25">
      <c r="A1970" t="str">
        <f t="shared" si="61"/>
        <v>15-14</v>
      </c>
      <c r="B1970" s="2009">
        <v>14</v>
      </c>
      <c r="C1970" s="2009"/>
      <c r="J1970" t="s">
        <v>267</v>
      </c>
      <c r="K1970" t="s">
        <v>899</v>
      </c>
      <c r="L1970" t="s">
        <v>2827</v>
      </c>
      <c r="M1970" t="s">
        <v>502</v>
      </c>
      <c r="N1970" s="2010">
        <v>9.85</v>
      </c>
      <c r="O1970">
        <f t="shared" si="60"/>
        <v>15</v>
      </c>
      <c r="P1970" s="2015">
        <v>0.67444212962962968</v>
      </c>
    </row>
    <row r="1971" spans="1:16" x14ac:dyDescent="0.25">
      <c r="A1971" t="str">
        <f t="shared" si="61"/>
        <v>15-10</v>
      </c>
      <c r="B1971" s="2009">
        <v>10</v>
      </c>
      <c r="C1971" s="2009"/>
      <c r="J1971" t="s">
        <v>267</v>
      </c>
      <c r="K1971" t="s">
        <v>899</v>
      </c>
      <c r="L1971" t="s">
        <v>2828</v>
      </c>
      <c r="M1971" t="s">
        <v>1361</v>
      </c>
      <c r="N1971" s="2010">
        <v>10.23</v>
      </c>
      <c r="O1971">
        <f t="shared" si="60"/>
        <v>15</v>
      </c>
      <c r="P1971" s="2015">
        <v>0.67452685185185191</v>
      </c>
    </row>
    <row r="1972" spans="1:16" x14ac:dyDescent="0.25">
      <c r="A1972" t="str">
        <f t="shared" si="61"/>
        <v>15-8</v>
      </c>
      <c r="B1972" s="2009">
        <v>8</v>
      </c>
      <c r="C1972" s="2009"/>
      <c r="J1972" t="s">
        <v>267</v>
      </c>
      <c r="K1972" t="s">
        <v>899</v>
      </c>
      <c r="L1972" t="s">
        <v>2829</v>
      </c>
      <c r="M1972" t="s">
        <v>376</v>
      </c>
      <c r="N1972" s="2010">
        <v>9.83</v>
      </c>
      <c r="O1972">
        <f t="shared" si="60"/>
        <v>15</v>
      </c>
      <c r="P1972" s="2015">
        <v>0.6747333333333333</v>
      </c>
    </row>
    <row r="1973" spans="1:16" x14ac:dyDescent="0.25">
      <c r="A1973" t="str">
        <f t="shared" si="61"/>
        <v>15-34</v>
      </c>
      <c r="B1973" s="2009">
        <v>34</v>
      </c>
      <c r="C1973" s="2009"/>
      <c r="J1973" t="s">
        <v>267</v>
      </c>
      <c r="K1973" t="s">
        <v>899</v>
      </c>
      <c r="L1973" t="s">
        <v>2830</v>
      </c>
      <c r="M1973" t="s">
        <v>278</v>
      </c>
      <c r="N1973" s="2010">
        <v>10.039999999999999</v>
      </c>
      <c r="O1973">
        <f t="shared" si="60"/>
        <v>15</v>
      </c>
      <c r="P1973" s="2015">
        <v>0.67482083333333331</v>
      </c>
    </row>
    <row r="1974" spans="1:16" x14ac:dyDescent="0.25">
      <c r="A1974" t="str">
        <f t="shared" si="61"/>
        <v>15-68</v>
      </c>
      <c r="B1974" s="2009">
        <v>68</v>
      </c>
      <c r="C1974" s="2009"/>
      <c r="J1974" t="s">
        <v>267</v>
      </c>
      <c r="K1974" t="s">
        <v>899</v>
      </c>
      <c r="L1974" t="s">
        <v>2831</v>
      </c>
      <c r="M1974" t="s">
        <v>291</v>
      </c>
      <c r="N1974" s="2010">
        <v>9.74</v>
      </c>
      <c r="O1974">
        <f t="shared" si="60"/>
        <v>15</v>
      </c>
      <c r="P1974" s="2015">
        <v>0.67502314814814823</v>
      </c>
    </row>
    <row r="1975" spans="1:16" x14ac:dyDescent="0.25">
      <c r="A1975" t="str">
        <f t="shared" si="61"/>
        <v>15-11</v>
      </c>
      <c r="B1975" s="2009">
        <v>11</v>
      </c>
      <c r="C1975" s="2009"/>
      <c r="J1975" t="s">
        <v>267</v>
      </c>
      <c r="K1975" t="s">
        <v>899</v>
      </c>
      <c r="L1975" t="s">
        <v>2832</v>
      </c>
      <c r="M1975" t="s">
        <v>380</v>
      </c>
      <c r="N1975" s="2010">
        <v>9.57</v>
      </c>
      <c r="O1975">
        <f t="shared" si="60"/>
        <v>15</v>
      </c>
      <c r="P1975" s="2015">
        <v>0.67505173611111113</v>
      </c>
    </row>
    <row r="1976" spans="1:16" x14ac:dyDescent="0.25">
      <c r="A1976" t="str">
        <f t="shared" si="61"/>
        <v>15-37</v>
      </c>
      <c r="B1976" s="2009">
        <v>37</v>
      </c>
      <c r="C1976" s="2009"/>
      <c r="J1976" t="s">
        <v>267</v>
      </c>
      <c r="K1976" t="s">
        <v>899</v>
      </c>
      <c r="L1976" t="s">
        <v>2833</v>
      </c>
      <c r="M1976" t="s">
        <v>291</v>
      </c>
      <c r="N1976" s="2010">
        <v>9.74</v>
      </c>
      <c r="O1976">
        <f t="shared" si="60"/>
        <v>15</v>
      </c>
      <c r="P1976" s="2015">
        <v>0.67509004629629621</v>
      </c>
    </row>
    <row r="1977" spans="1:16" x14ac:dyDescent="0.25">
      <c r="A1977" t="str">
        <f t="shared" si="61"/>
        <v>15-21</v>
      </c>
      <c r="B1977" s="2009">
        <v>21</v>
      </c>
      <c r="C1977" s="2009"/>
      <c r="J1977" t="s">
        <v>267</v>
      </c>
      <c r="K1977" t="s">
        <v>899</v>
      </c>
      <c r="L1977" t="s">
        <v>2834</v>
      </c>
      <c r="M1977" t="s">
        <v>291</v>
      </c>
      <c r="N1977" s="2010">
        <v>9.74</v>
      </c>
      <c r="O1977">
        <f t="shared" si="60"/>
        <v>15</v>
      </c>
      <c r="P1977" s="2015">
        <v>0.67512708333333338</v>
      </c>
    </row>
    <row r="1978" spans="1:16" x14ac:dyDescent="0.25">
      <c r="A1978" t="str">
        <f t="shared" si="61"/>
        <v>15-59</v>
      </c>
      <c r="B1978" s="2009">
        <v>59</v>
      </c>
      <c r="C1978" s="2009"/>
      <c r="J1978" t="s">
        <v>267</v>
      </c>
      <c r="K1978" t="s">
        <v>899</v>
      </c>
      <c r="L1978" t="s">
        <v>2835</v>
      </c>
      <c r="M1978" t="s">
        <v>293</v>
      </c>
      <c r="N1978" s="2010">
        <v>9.68</v>
      </c>
      <c r="O1978">
        <f t="shared" ref="O1978:O2041" si="62">(J1978-1)*2+1</f>
        <v>15</v>
      </c>
      <c r="P1978" s="2015">
        <v>0.67526249999999999</v>
      </c>
    </row>
    <row r="1979" spans="1:16" x14ac:dyDescent="0.25">
      <c r="A1979" t="str">
        <f t="shared" si="61"/>
        <v>15-15</v>
      </c>
      <c r="B1979" s="2009">
        <v>15</v>
      </c>
      <c r="C1979" s="2009"/>
      <c r="J1979" t="s">
        <v>267</v>
      </c>
      <c r="K1979" t="s">
        <v>899</v>
      </c>
      <c r="L1979" t="s">
        <v>2836</v>
      </c>
      <c r="M1979" t="s">
        <v>287</v>
      </c>
      <c r="N1979" s="2010">
        <v>9.7799999999999994</v>
      </c>
      <c r="O1979">
        <f t="shared" si="62"/>
        <v>15</v>
      </c>
      <c r="P1979" s="2015">
        <v>0.67529085648148157</v>
      </c>
    </row>
    <row r="1980" spans="1:16" x14ac:dyDescent="0.25">
      <c r="A1980" t="str">
        <f t="shared" si="61"/>
        <v>15-29</v>
      </c>
      <c r="B1980" s="2009">
        <v>29</v>
      </c>
      <c r="C1980" s="2009"/>
      <c r="J1980" t="s">
        <v>267</v>
      </c>
      <c r="K1980" t="s">
        <v>899</v>
      </c>
      <c r="L1980" t="s">
        <v>2837</v>
      </c>
      <c r="M1980" t="s">
        <v>287</v>
      </c>
      <c r="N1980" s="2010">
        <v>9.7799999999999994</v>
      </c>
      <c r="O1980">
        <f t="shared" si="62"/>
        <v>15</v>
      </c>
      <c r="P1980" s="2015">
        <v>0.6754799768518519</v>
      </c>
    </row>
    <row r="1981" spans="1:16" x14ac:dyDescent="0.25">
      <c r="A1981" t="str">
        <f t="shared" si="61"/>
        <v>15-23</v>
      </c>
      <c r="B1981" s="2009">
        <v>23</v>
      </c>
      <c r="C1981" s="2009"/>
      <c r="J1981" t="s">
        <v>267</v>
      </c>
      <c r="K1981" t="s">
        <v>899</v>
      </c>
      <c r="L1981" t="s">
        <v>2838</v>
      </c>
      <c r="M1981" t="s">
        <v>293</v>
      </c>
      <c r="N1981" s="2010">
        <v>9.68</v>
      </c>
      <c r="O1981">
        <f t="shared" si="62"/>
        <v>15</v>
      </c>
      <c r="P1981" s="2015">
        <v>0.67552280092592598</v>
      </c>
    </row>
    <row r="1982" spans="1:16" x14ac:dyDescent="0.25">
      <c r="A1982" t="str">
        <f t="shared" si="61"/>
        <v>15-22</v>
      </c>
      <c r="B1982" s="2009">
        <v>22</v>
      </c>
      <c r="C1982" s="2009"/>
      <c r="J1982" t="s">
        <v>267</v>
      </c>
      <c r="K1982" t="s">
        <v>899</v>
      </c>
      <c r="L1982" t="s">
        <v>2839</v>
      </c>
      <c r="M1982" t="s">
        <v>465</v>
      </c>
      <c r="N1982" s="2010">
        <v>9.51</v>
      </c>
      <c r="O1982">
        <f t="shared" si="62"/>
        <v>15</v>
      </c>
      <c r="P1982" s="2015">
        <v>0.67557939814814816</v>
      </c>
    </row>
    <row r="1983" spans="1:16" x14ac:dyDescent="0.25">
      <c r="A1983" t="str">
        <f t="shared" si="61"/>
        <v>15-58</v>
      </c>
      <c r="B1983" s="2009">
        <v>58</v>
      </c>
      <c r="C1983" s="2009"/>
      <c r="J1983" t="s">
        <v>267</v>
      </c>
      <c r="K1983" t="s">
        <v>899</v>
      </c>
      <c r="L1983" t="s">
        <v>2840</v>
      </c>
      <c r="M1983" t="s">
        <v>555</v>
      </c>
      <c r="N1983" s="2010">
        <v>9.76</v>
      </c>
      <c r="O1983">
        <f t="shared" si="62"/>
        <v>15</v>
      </c>
      <c r="P1983" s="2015">
        <v>0.67571307870370367</v>
      </c>
    </row>
    <row r="1984" spans="1:16" x14ac:dyDescent="0.25">
      <c r="A1984" t="str">
        <f t="shared" si="61"/>
        <v>15-45</v>
      </c>
      <c r="B1984" s="2009">
        <v>45</v>
      </c>
      <c r="C1984" s="2009"/>
      <c r="J1984" t="s">
        <v>267</v>
      </c>
      <c r="K1984" t="s">
        <v>899</v>
      </c>
      <c r="L1984" t="s">
        <v>2841</v>
      </c>
      <c r="M1984" t="s">
        <v>461</v>
      </c>
      <c r="N1984" s="2010">
        <v>9.39</v>
      </c>
      <c r="O1984">
        <f t="shared" si="62"/>
        <v>15</v>
      </c>
      <c r="P1984" s="2015">
        <v>0.67577453703703705</v>
      </c>
    </row>
    <row r="1985" spans="1:16" x14ac:dyDescent="0.25">
      <c r="A1985" t="str">
        <f t="shared" si="61"/>
        <v>15-69</v>
      </c>
      <c r="B1985" s="2009">
        <v>69</v>
      </c>
      <c r="C1985" s="2009"/>
      <c r="J1985" t="s">
        <v>267</v>
      </c>
      <c r="K1985" t="s">
        <v>899</v>
      </c>
      <c r="L1985" t="s">
        <v>2842</v>
      </c>
      <c r="M1985" t="s">
        <v>380</v>
      </c>
      <c r="N1985" s="2010">
        <v>9.57</v>
      </c>
      <c r="O1985">
        <f t="shared" si="62"/>
        <v>15</v>
      </c>
      <c r="P1985" s="2015">
        <v>0.67591307870370365</v>
      </c>
    </row>
    <row r="1986" spans="1:16" x14ac:dyDescent="0.25">
      <c r="A1986" t="str">
        <f t="shared" si="61"/>
        <v>15-83</v>
      </c>
      <c r="B1986" s="2009">
        <v>83</v>
      </c>
      <c r="C1986" s="2009"/>
      <c r="J1986" t="s">
        <v>267</v>
      </c>
      <c r="K1986" t="s">
        <v>899</v>
      </c>
      <c r="L1986" t="s">
        <v>2843</v>
      </c>
      <c r="M1986" t="s">
        <v>380</v>
      </c>
      <c r="N1986" s="2010">
        <v>9.57</v>
      </c>
      <c r="O1986">
        <f t="shared" si="62"/>
        <v>15</v>
      </c>
      <c r="P1986" s="2015">
        <v>0.67592025462962957</v>
      </c>
    </row>
    <row r="1987" spans="1:16" x14ac:dyDescent="0.25">
      <c r="A1987" t="str">
        <f t="shared" si="61"/>
        <v>15-25</v>
      </c>
      <c r="B1987" s="2009">
        <v>25</v>
      </c>
      <c r="C1987" s="2009"/>
      <c r="J1987" t="s">
        <v>267</v>
      </c>
      <c r="K1987" t="s">
        <v>899</v>
      </c>
      <c r="L1987" t="s">
        <v>2844</v>
      </c>
      <c r="M1987" t="s">
        <v>370</v>
      </c>
      <c r="N1987" s="2010">
        <v>9.93</v>
      </c>
      <c r="O1987">
        <f t="shared" si="62"/>
        <v>15</v>
      </c>
      <c r="P1987" s="2015">
        <v>0.67593298611111108</v>
      </c>
    </row>
    <row r="1988" spans="1:16" x14ac:dyDescent="0.25">
      <c r="A1988" t="str">
        <f t="shared" si="61"/>
        <v>15-66</v>
      </c>
      <c r="B1988" s="2009">
        <v>66</v>
      </c>
      <c r="C1988" s="2009"/>
      <c r="J1988" t="s">
        <v>267</v>
      </c>
      <c r="K1988" t="s">
        <v>899</v>
      </c>
      <c r="L1988" t="s">
        <v>2845</v>
      </c>
      <c r="M1988" t="s">
        <v>555</v>
      </c>
      <c r="N1988" s="2010">
        <v>9.76</v>
      </c>
      <c r="O1988">
        <f t="shared" si="62"/>
        <v>15</v>
      </c>
      <c r="P1988" s="2015">
        <v>0.67600000000000005</v>
      </c>
    </row>
    <row r="1989" spans="1:16" x14ac:dyDescent="0.25">
      <c r="A1989" t="str">
        <f t="shared" si="61"/>
        <v>15-77</v>
      </c>
      <c r="B1989" s="2009">
        <v>77</v>
      </c>
      <c r="C1989" s="2009"/>
      <c r="J1989" t="s">
        <v>267</v>
      </c>
      <c r="K1989" t="s">
        <v>899</v>
      </c>
      <c r="L1989" t="s">
        <v>2846</v>
      </c>
      <c r="M1989" t="s">
        <v>295</v>
      </c>
      <c r="N1989" s="2010">
        <v>9.59</v>
      </c>
      <c r="O1989">
        <f t="shared" si="62"/>
        <v>15</v>
      </c>
      <c r="P1989" s="2015">
        <v>0.67601539351851858</v>
      </c>
    </row>
    <row r="1990" spans="1:16" x14ac:dyDescent="0.25">
      <c r="A1990" t="str">
        <f t="shared" si="61"/>
        <v>15-19</v>
      </c>
      <c r="B1990" s="2009">
        <v>19</v>
      </c>
      <c r="C1990" s="2009"/>
      <c r="J1990" t="s">
        <v>267</v>
      </c>
      <c r="K1990" t="s">
        <v>899</v>
      </c>
      <c r="L1990" t="s">
        <v>2847</v>
      </c>
      <c r="M1990" t="s">
        <v>400</v>
      </c>
      <c r="N1990" s="2010">
        <v>9.43</v>
      </c>
      <c r="O1990">
        <f t="shared" si="62"/>
        <v>15</v>
      </c>
      <c r="P1990" s="2015">
        <v>0.67611400462962967</v>
      </c>
    </row>
    <row r="1991" spans="1:16" x14ac:dyDescent="0.25">
      <c r="A1991" t="str">
        <f t="shared" ref="A1991:A2042" si="63">CONCATENATE(TEXT(O1991,"00"),"-",B1991)</f>
        <v>15-70</v>
      </c>
      <c r="B1991" s="2009">
        <v>70</v>
      </c>
      <c r="C1991" s="2009"/>
      <c r="J1991" t="s">
        <v>267</v>
      </c>
      <c r="K1991" t="s">
        <v>899</v>
      </c>
      <c r="L1991" t="s">
        <v>2848</v>
      </c>
      <c r="M1991" t="s">
        <v>1407</v>
      </c>
      <c r="N1991" s="2010">
        <v>9.49</v>
      </c>
      <c r="O1991">
        <f t="shared" si="62"/>
        <v>15</v>
      </c>
      <c r="P1991" s="2015">
        <v>0.67616296296296297</v>
      </c>
    </row>
    <row r="1992" spans="1:16" x14ac:dyDescent="0.25">
      <c r="A1992" t="str">
        <f t="shared" si="63"/>
        <v>15-72</v>
      </c>
      <c r="B1992" s="2009">
        <v>72</v>
      </c>
      <c r="C1992" s="2009"/>
      <c r="J1992" t="s">
        <v>267</v>
      </c>
      <c r="K1992" t="s">
        <v>899</v>
      </c>
      <c r="L1992" t="s">
        <v>2849</v>
      </c>
      <c r="M1992" t="s">
        <v>304</v>
      </c>
      <c r="N1992" s="2010">
        <v>9.36</v>
      </c>
      <c r="O1992">
        <f t="shared" si="62"/>
        <v>15</v>
      </c>
      <c r="P1992" s="2015">
        <v>0.67632430555555556</v>
      </c>
    </row>
    <row r="1993" spans="1:16" x14ac:dyDescent="0.25">
      <c r="A1993" t="str">
        <f t="shared" si="63"/>
        <v>15-89</v>
      </c>
      <c r="B1993" s="2009">
        <v>89</v>
      </c>
      <c r="C1993" s="2009"/>
      <c r="J1993" t="s">
        <v>267</v>
      </c>
      <c r="K1993" t="s">
        <v>899</v>
      </c>
      <c r="L1993" t="s">
        <v>2850</v>
      </c>
      <c r="M1993" t="s">
        <v>308</v>
      </c>
      <c r="N1993" s="2010">
        <v>9.34</v>
      </c>
      <c r="O1993">
        <f t="shared" si="62"/>
        <v>15</v>
      </c>
      <c r="P1993" s="2015">
        <v>0.67633495370370367</v>
      </c>
    </row>
    <row r="1994" spans="1:16" x14ac:dyDescent="0.25">
      <c r="A1994" t="str">
        <f t="shared" si="63"/>
        <v>15-93</v>
      </c>
      <c r="B1994" s="2009">
        <v>93</v>
      </c>
      <c r="C1994" s="2009"/>
      <c r="J1994" t="s">
        <v>267</v>
      </c>
      <c r="K1994" t="s">
        <v>899</v>
      </c>
      <c r="L1994" t="s">
        <v>2851</v>
      </c>
      <c r="M1994" t="s">
        <v>394</v>
      </c>
      <c r="N1994" s="2010">
        <v>9.32</v>
      </c>
      <c r="O1994">
        <f t="shared" si="62"/>
        <v>15</v>
      </c>
      <c r="P1994" s="2015">
        <v>0.67634606481481485</v>
      </c>
    </row>
    <row r="1995" spans="1:16" x14ac:dyDescent="0.25">
      <c r="A1995" t="str">
        <f t="shared" si="63"/>
        <v>15-94</v>
      </c>
      <c r="B1995" s="2009">
        <v>94</v>
      </c>
      <c r="C1995" s="2009"/>
      <c r="J1995" t="s">
        <v>267</v>
      </c>
      <c r="K1995" t="s">
        <v>899</v>
      </c>
      <c r="L1995" t="s">
        <v>2852</v>
      </c>
      <c r="M1995" t="s">
        <v>380</v>
      </c>
      <c r="N1995" s="2010">
        <v>9.57</v>
      </c>
      <c r="O1995">
        <f t="shared" si="62"/>
        <v>15</v>
      </c>
      <c r="P1995" s="2015">
        <v>0.67638761574074069</v>
      </c>
    </row>
    <row r="1996" spans="1:16" x14ac:dyDescent="0.25">
      <c r="A1996" t="str">
        <f t="shared" si="63"/>
        <v>15-32</v>
      </c>
      <c r="B1996" s="2009">
        <v>32</v>
      </c>
      <c r="C1996" s="2009"/>
      <c r="J1996" t="s">
        <v>267</v>
      </c>
      <c r="K1996" t="s">
        <v>899</v>
      </c>
      <c r="L1996" t="s">
        <v>2853</v>
      </c>
      <c r="M1996" t="s">
        <v>761</v>
      </c>
      <c r="N1996" s="2010">
        <v>9.1300000000000008</v>
      </c>
      <c r="O1996">
        <f t="shared" si="62"/>
        <v>15</v>
      </c>
      <c r="P1996" s="2015">
        <v>0.67647071759259259</v>
      </c>
    </row>
    <row r="1997" spans="1:16" x14ac:dyDescent="0.25">
      <c r="A1997" t="str">
        <f t="shared" si="63"/>
        <v>15-50</v>
      </c>
      <c r="B1997" s="2009">
        <v>50</v>
      </c>
      <c r="C1997" s="2009"/>
      <c r="J1997" t="s">
        <v>267</v>
      </c>
      <c r="K1997" t="s">
        <v>899</v>
      </c>
      <c r="L1997" t="s">
        <v>2854</v>
      </c>
      <c r="M1997" t="s">
        <v>382</v>
      </c>
      <c r="N1997" s="2010">
        <v>9.66</v>
      </c>
      <c r="O1997">
        <f t="shared" si="62"/>
        <v>15</v>
      </c>
      <c r="P1997" s="2015">
        <v>0.67651296296296293</v>
      </c>
    </row>
    <row r="1998" spans="1:16" x14ac:dyDescent="0.25">
      <c r="A1998" t="str">
        <f t="shared" si="63"/>
        <v>15-61</v>
      </c>
      <c r="B1998" s="2009">
        <v>61</v>
      </c>
      <c r="C1998" s="2009"/>
      <c r="J1998" t="s">
        <v>267</v>
      </c>
      <c r="K1998" t="s">
        <v>899</v>
      </c>
      <c r="L1998" t="s">
        <v>2855</v>
      </c>
      <c r="M1998" t="s">
        <v>461</v>
      </c>
      <c r="N1998" s="2010">
        <v>9.39</v>
      </c>
      <c r="O1998">
        <f t="shared" si="62"/>
        <v>15</v>
      </c>
      <c r="P1998" s="2015">
        <v>0.67664432870370372</v>
      </c>
    </row>
    <row r="1999" spans="1:16" x14ac:dyDescent="0.25">
      <c r="A1999" t="str">
        <f t="shared" si="63"/>
        <v>15-57</v>
      </c>
      <c r="B1999" s="2009">
        <v>57</v>
      </c>
      <c r="C1999" s="2009"/>
      <c r="J1999" t="s">
        <v>267</v>
      </c>
      <c r="K1999" t="s">
        <v>899</v>
      </c>
      <c r="L1999" t="s">
        <v>2856</v>
      </c>
      <c r="M1999" t="s">
        <v>320</v>
      </c>
      <c r="N1999" s="2010">
        <v>9.0399999999999991</v>
      </c>
      <c r="O1999">
        <f t="shared" si="62"/>
        <v>15</v>
      </c>
      <c r="P1999" s="2015">
        <v>0.67666770833333334</v>
      </c>
    </row>
    <row r="2000" spans="1:16" x14ac:dyDescent="0.25">
      <c r="A2000" t="str">
        <f t="shared" si="63"/>
        <v>15-56</v>
      </c>
      <c r="B2000" s="2009">
        <v>56</v>
      </c>
      <c r="C2000" s="2009"/>
      <c r="J2000" t="s">
        <v>267</v>
      </c>
      <c r="K2000" t="s">
        <v>899</v>
      </c>
      <c r="L2000" t="s">
        <v>2857</v>
      </c>
      <c r="M2000" t="s">
        <v>308</v>
      </c>
      <c r="N2000" s="2010">
        <v>9.34</v>
      </c>
      <c r="O2000">
        <f t="shared" si="62"/>
        <v>15</v>
      </c>
      <c r="P2000" s="2015">
        <v>0.6767530092592593</v>
      </c>
    </row>
    <row r="2001" spans="1:16" x14ac:dyDescent="0.25">
      <c r="A2001" t="str">
        <f t="shared" si="63"/>
        <v>15-52</v>
      </c>
      <c r="B2001" s="2009">
        <v>52</v>
      </c>
      <c r="C2001" s="2009"/>
      <c r="J2001" t="s">
        <v>267</v>
      </c>
      <c r="K2001" t="s">
        <v>899</v>
      </c>
      <c r="L2001" t="s">
        <v>2858</v>
      </c>
      <c r="M2001" t="s">
        <v>380</v>
      </c>
      <c r="N2001" s="2010">
        <v>9.57</v>
      </c>
      <c r="O2001">
        <f t="shared" si="62"/>
        <v>15</v>
      </c>
      <c r="P2001" s="2015">
        <v>0.67676238425925928</v>
      </c>
    </row>
    <row r="2002" spans="1:16" x14ac:dyDescent="0.25">
      <c r="A2002" t="str">
        <f t="shared" si="63"/>
        <v>15-84</v>
      </c>
      <c r="B2002" s="2009">
        <v>84</v>
      </c>
      <c r="C2002" s="2009"/>
      <c r="J2002" t="s">
        <v>267</v>
      </c>
      <c r="K2002" t="s">
        <v>899</v>
      </c>
      <c r="L2002" t="s">
        <v>2859</v>
      </c>
      <c r="M2002" t="s">
        <v>394</v>
      </c>
      <c r="N2002" s="2010">
        <v>9.32</v>
      </c>
      <c r="O2002">
        <f t="shared" si="62"/>
        <v>15</v>
      </c>
      <c r="P2002" s="2015">
        <v>0.67676666666666663</v>
      </c>
    </row>
    <row r="2003" spans="1:16" x14ac:dyDescent="0.25">
      <c r="A2003" t="str">
        <f t="shared" si="63"/>
        <v>15-49</v>
      </c>
      <c r="B2003" s="2009">
        <v>49</v>
      </c>
      <c r="C2003" s="2009"/>
      <c r="J2003" t="s">
        <v>267</v>
      </c>
      <c r="K2003" t="s">
        <v>899</v>
      </c>
      <c r="L2003" t="s">
        <v>2860</v>
      </c>
      <c r="M2003" t="s">
        <v>1297</v>
      </c>
      <c r="N2003" s="2010">
        <v>9.2200000000000006</v>
      </c>
      <c r="O2003">
        <f t="shared" si="62"/>
        <v>15</v>
      </c>
      <c r="P2003" s="2015">
        <v>0.67687222222222221</v>
      </c>
    </row>
    <row r="2004" spans="1:16" x14ac:dyDescent="0.25">
      <c r="A2004" t="str">
        <f t="shared" si="63"/>
        <v>15-65</v>
      </c>
      <c r="B2004" s="2009">
        <v>65</v>
      </c>
      <c r="C2004" s="2009"/>
      <c r="J2004" t="s">
        <v>267</v>
      </c>
      <c r="K2004" t="s">
        <v>899</v>
      </c>
      <c r="L2004" t="s">
        <v>2861</v>
      </c>
      <c r="M2004" t="s">
        <v>304</v>
      </c>
      <c r="N2004" s="2010">
        <v>9.36</v>
      </c>
      <c r="O2004">
        <f t="shared" si="62"/>
        <v>15</v>
      </c>
      <c r="P2004" s="2015">
        <v>0.67689490740740743</v>
      </c>
    </row>
    <row r="2005" spans="1:16" x14ac:dyDescent="0.25">
      <c r="A2005" t="str">
        <f t="shared" si="63"/>
        <v>17-1</v>
      </c>
      <c r="B2005" s="2009">
        <v>1</v>
      </c>
      <c r="C2005" s="2009"/>
      <c r="J2005" t="s">
        <v>112</v>
      </c>
      <c r="K2005" t="s">
        <v>899</v>
      </c>
      <c r="L2005" t="s">
        <v>2862</v>
      </c>
      <c r="M2005" t="s">
        <v>1259</v>
      </c>
      <c r="N2005" s="2010">
        <v>10.27</v>
      </c>
      <c r="O2005">
        <f t="shared" si="62"/>
        <v>17</v>
      </c>
      <c r="P2005" s="2015">
        <v>0.67785891203703708</v>
      </c>
    </row>
    <row r="2006" spans="1:16" x14ac:dyDescent="0.25">
      <c r="A2006" t="str">
        <f t="shared" si="63"/>
        <v>17-4</v>
      </c>
      <c r="B2006" s="2009">
        <v>4</v>
      </c>
      <c r="C2006" s="2009"/>
      <c r="J2006" t="s">
        <v>112</v>
      </c>
      <c r="K2006" t="s">
        <v>899</v>
      </c>
      <c r="L2006" t="s">
        <v>2863</v>
      </c>
      <c r="M2006" t="s">
        <v>1525</v>
      </c>
      <c r="N2006" s="2010">
        <v>10.39</v>
      </c>
      <c r="O2006">
        <f t="shared" si="62"/>
        <v>17</v>
      </c>
      <c r="P2006" s="2015">
        <v>0.67786354166666662</v>
      </c>
    </row>
    <row r="2007" spans="1:16" x14ac:dyDescent="0.25">
      <c r="A2007" t="str">
        <f t="shared" si="63"/>
        <v>17-18</v>
      </c>
      <c r="B2007" s="2009">
        <v>18</v>
      </c>
      <c r="C2007" s="2009"/>
      <c r="J2007" t="s">
        <v>112</v>
      </c>
      <c r="K2007" t="s">
        <v>899</v>
      </c>
      <c r="L2007" t="s">
        <v>2864</v>
      </c>
      <c r="M2007" t="s">
        <v>365</v>
      </c>
      <c r="N2007" s="2010">
        <v>10.18</v>
      </c>
      <c r="O2007">
        <f t="shared" si="62"/>
        <v>17</v>
      </c>
      <c r="P2007" s="2015">
        <v>0.67860266203703701</v>
      </c>
    </row>
    <row r="2008" spans="1:16" x14ac:dyDescent="0.25">
      <c r="A2008" t="str">
        <f t="shared" si="63"/>
        <v>17-2</v>
      </c>
      <c r="B2008" s="2009">
        <v>2</v>
      </c>
      <c r="C2008" s="2009"/>
      <c r="J2008" t="s">
        <v>112</v>
      </c>
      <c r="K2008" t="s">
        <v>899</v>
      </c>
      <c r="L2008" t="s">
        <v>2865</v>
      </c>
      <c r="M2008" t="s">
        <v>1365</v>
      </c>
      <c r="N2008" s="2010">
        <v>10.199999999999999</v>
      </c>
      <c r="O2008">
        <f t="shared" si="62"/>
        <v>17</v>
      </c>
      <c r="P2008" s="2015">
        <v>0.67873414351851846</v>
      </c>
    </row>
    <row r="2009" spans="1:16" x14ac:dyDescent="0.25">
      <c r="A2009" t="str">
        <f t="shared" si="63"/>
        <v>17-20</v>
      </c>
      <c r="B2009" s="2009">
        <v>20</v>
      </c>
      <c r="C2009" s="2009"/>
      <c r="J2009" t="s">
        <v>112</v>
      </c>
      <c r="K2009" t="s">
        <v>899</v>
      </c>
      <c r="L2009" t="s">
        <v>2866</v>
      </c>
      <c r="M2009" t="s">
        <v>1361</v>
      </c>
      <c r="N2009" s="2010">
        <v>10.23</v>
      </c>
      <c r="O2009">
        <f t="shared" si="62"/>
        <v>17</v>
      </c>
      <c r="P2009" s="2015">
        <v>0.67884340277777777</v>
      </c>
    </row>
    <row r="2010" spans="1:16" x14ac:dyDescent="0.25">
      <c r="A2010" t="str">
        <f t="shared" si="63"/>
        <v>17-9</v>
      </c>
      <c r="B2010" s="2009">
        <v>9</v>
      </c>
      <c r="C2010" s="2009"/>
      <c r="J2010" t="s">
        <v>112</v>
      </c>
      <c r="K2010" t="s">
        <v>899</v>
      </c>
      <c r="L2010" t="s">
        <v>2867</v>
      </c>
      <c r="M2010" t="s">
        <v>367</v>
      </c>
      <c r="N2010" s="2010">
        <v>10.07</v>
      </c>
      <c r="O2010">
        <f t="shared" si="62"/>
        <v>17</v>
      </c>
      <c r="P2010" s="2015">
        <v>0.67892222222222232</v>
      </c>
    </row>
    <row r="2011" spans="1:16" x14ac:dyDescent="0.25">
      <c r="A2011" t="str">
        <f t="shared" si="63"/>
        <v>17-38</v>
      </c>
      <c r="B2011" s="2009">
        <v>38</v>
      </c>
      <c r="C2011" s="2009"/>
      <c r="J2011" t="s">
        <v>112</v>
      </c>
      <c r="K2011" t="s">
        <v>899</v>
      </c>
      <c r="L2011" t="s">
        <v>2868</v>
      </c>
      <c r="M2011" t="s">
        <v>367</v>
      </c>
      <c r="N2011" s="2010">
        <v>10.07</v>
      </c>
      <c r="O2011">
        <f t="shared" si="62"/>
        <v>17</v>
      </c>
      <c r="P2011" s="2015">
        <v>0.67910277777777772</v>
      </c>
    </row>
    <row r="2012" spans="1:16" x14ac:dyDescent="0.25">
      <c r="A2012" t="str">
        <f t="shared" si="63"/>
        <v>17-6</v>
      </c>
      <c r="B2012" s="2009">
        <v>6</v>
      </c>
      <c r="C2012" s="2009"/>
      <c r="J2012" t="s">
        <v>112</v>
      </c>
      <c r="K2012" t="s">
        <v>899</v>
      </c>
      <c r="L2012" t="s">
        <v>2869</v>
      </c>
      <c r="M2012" t="s">
        <v>289</v>
      </c>
      <c r="N2012" s="2010">
        <v>9.7200000000000006</v>
      </c>
      <c r="O2012">
        <f t="shared" si="62"/>
        <v>17</v>
      </c>
      <c r="P2012" s="2015">
        <v>0.67917129629629625</v>
      </c>
    </row>
    <row r="2013" spans="1:16" x14ac:dyDescent="0.25">
      <c r="A2013" t="str">
        <f t="shared" si="63"/>
        <v>17-40</v>
      </c>
      <c r="B2013" s="2009">
        <v>40</v>
      </c>
      <c r="C2013" s="2009"/>
      <c r="J2013" t="s">
        <v>112</v>
      </c>
      <c r="K2013" t="s">
        <v>899</v>
      </c>
      <c r="L2013" t="s">
        <v>2870</v>
      </c>
      <c r="M2013" t="s">
        <v>434</v>
      </c>
      <c r="N2013" s="2010">
        <v>10.14</v>
      </c>
      <c r="O2013">
        <f t="shared" si="62"/>
        <v>17</v>
      </c>
      <c r="P2013" s="2015">
        <v>0.67918437500000006</v>
      </c>
    </row>
    <row r="2014" spans="1:16" x14ac:dyDescent="0.25">
      <c r="A2014" t="str">
        <f t="shared" si="63"/>
        <v>17-7</v>
      </c>
      <c r="B2014" s="2009">
        <v>7</v>
      </c>
      <c r="C2014" s="2009"/>
      <c r="J2014" t="s">
        <v>112</v>
      </c>
      <c r="K2014" t="s">
        <v>899</v>
      </c>
      <c r="L2014" t="s">
        <v>2871</v>
      </c>
      <c r="M2014" t="s">
        <v>278</v>
      </c>
      <c r="N2014" s="2010">
        <v>10.039999999999999</v>
      </c>
      <c r="O2014">
        <f t="shared" si="62"/>
        <v>17</v>
      </c>
      <c r="P2014" s="2015">
        <v>0.6792424768518518</v>
      </c>
    </row>
    <row r="2015" spans="1:16" x14ac:dyDescent="0.25">
      <c r="A2015" t="str">
        <f t="shared" si="63"/>
        <v>17-12</v>
      </c>
      <c r="B2015" s="2009">
        <v>12</v>
      </c>
      <c r="C2015" s="2009"/>
      <c r="J2015" t="s">
        <v>112</v>
      </c>
      <c r="K2015" t="s">
        <v>899</v>
      </c>
      <c r="L2015" t="s">
        <v>2872</v>
      </c>
      <c r="M2015" t="s">
        <v>378</v>
      </c>
      <c r="N2015" s="2010">
        <v>9.98</v>
      </c>
      <c r="O2015">
        <f t="shared" si="62"/>
        <v>17</v>
      </c>
      <c r="P2015" s="2015">
        <v>0.67948043981481476</v>
      </c>
    </row>
    <row r="2016" spans="1:16" x14ac:dyDescent="0.25">
      <c r="A2016" t="str">
        <f t="shared" si="63"/>
        <v>17-14</v>
      </c>
      <c r="B2016" s="2009">
        <v>14</v>
      </c>
      <c r="C2016" s="2009"/>
      <c r="J2016" t="s">
        <v>112</v>
      </c>
      <c r="K2016" t="s">
        <v>899</v>
      </c>
      <c r="L2016" t="s">
        <v>2873</v>
      </c>
      <c r="M2016" t="s">
        <v>370</v>
      </c>
      <c r="N2016" s="2010">
        <v>9.93</v>
      </c>
      <c r="O2016">
        <f t="shared" si="62"/>
        <v>17</v>
      </c>
      <c r="P2016" s="2015">
        <v>0.67969212962962955</v>
      </c>
    </row>
    <row r="2017" spans="1:16" x14ac:dyDescent="0.25">
      <c r="A2017" t="str">
        <f t="shared" si="63"/>
        <v>17-10</v>
      </c>
      <c r="B2017" s="2009">
        <v>10</v>
      </c>
      <c r="C2017" s="2009"/>
      <c r="J2017" t="s">
        <v>112</v>
      </c>
      <c r="K2017" t="s">
        <v>899</v>
      </c>
      <c r="L2017" t="s">
        <v>2874</v>
      </c>
      <c r="M2017" t="s">
        <v>367</v>
      </c>
      <c r="N2017" s="2010">
        <v>10.07</v>
      </c>
      <c r="O2017">
        <f t="shared" si="62"/>
        <v>17</v>
      </c>
      <c r="P2017" s="2015">
        <v>0.67971145833333335</v>
      </c>
    </row>
    <row r="2018" spans="1:16" x14ac:dyDescent="0.25">
      <c r="A2018" t="str">
        <f t="shared" si="63"/>
        <v>17-13</v>
      </c>
      <c r="B2018" s="2009">
        <v>13</v>
      </c>
      <c r="C2018" s="2009"/>
      <c r="J2018" t="s">
        <v>112</v>
      </c>
      <c r="K2018" t="s">
        <v>899</v>
      </c>
      <c r="L2018" t="s">
        <v>2875</v>
      </c>
      <c r="M2018" t="s">
        <v>450</v>
      </c>
      <c r="N2018" s="2010">
        <v>9.8000000000000007</v>
      </c>
      <c r="O2018">
        <f t="shared" si="62"/>
        <v>17</v>
      </c>
      <c r="P2018" s="2015">
        <v>0.67973599537037044</v>
      </c>
    </row>
    <row r="2019" spans="1:16" x14ac:dyDescent="0.25">
      <c r="A2019" t="str">
        <f t="shared" si="63"/>
        <v>17-8</v>
      </c>
      <c r="B2019" s="2009">
        <v>8</v>
      </c>
      <c r="C2019" s="2009"/>
      <c r="J2019" t="s">
        <v>112</v>
      </c>
      <c r="K2019" t="s">
        <v>899</v>
      </c>
      <c r="L2019" t="s">
        <v>2876</v>
      </c>
      <c r="M2019" t="s">
        <v>285</v>
      </c>
      <c r="N2019" s="2010">
        <v>9.8699999999999992</v>
      </c>
      <c r="O2019">
        <f t="shared" si="62"/>
        <v>17</v>
      </c>
      <c r="P2019" s="2015">
        <v>0.68001273148148156</v>
      </c>
    </row>
    <row r="2020" spans="1:16" x14ac:dyDescent="0.25">
      <c r="A2020" t="str">
        <f t="shared" si="63"/>
        <v>17-34</v>
      </c>
      <c r="B2020" s="2009">
        <v>34</v>
      </c>
      <c r="C2020" s="2009"/>
      <c r="J2020" t="s">
        <v>112</v>
      </c>
      <c r="K2020" t="s">
        <v>899</v>
      </c>
      <c r="L2020" t="s">
        <v>2877</v>
      </c>
      <c r="M2020" t="s">
        <v>438</v>
      </c>
      <c r="N2020" s="2010">
        <v>9.89</v>
      </c>
      <c r="O2020">
        <f t="shared" si="62"/>
        <v>17</v>
      </c>
      <c r="P2020" s="2015">
        <v>0.68008865740740732</v>
      </c>
    </row>
    <row r="2021" spans="1:16" x14ac:dyDescent="0.25">
      <c r="A2021" t="str">
        <f t="shared" si="63"/>
        <v>17-37</v>
      </c>
      <c r="B2021" s="2009">
        <v>37</v>
      </c>
      <c r="C2021" s="2009"/>
      <c r="J2021" t="s">
        <v>112</v>
      </c>
      <c r="K2021" t="s">
        <v>899</v>
      </c>
      <c r="L2021" t="s">
        <v>2878</v>
      </c>
      <c r="M2021" t="s">
        <v>376</v>
      </c>
      <c r="N2021" s="2010">
        <v>9.83</v>
      </c>
      <c r="O2021">
        <f t="shared" si="62"/>
        <v>17</v>
      </c>
      <c r="P2021" s="2015">
        <v>0.68039305555555563</v>
      </c>
    </row>
    <row r="2022" spans="1:16" x14ac:dyDescent="0.25">
      <c r="A2022" t="str">
        <f t="shared" si="63"/>
        <v>17-21</v>
      </c>
      <c r="B2022" s="2009">
        <v>21</v>
      </c>
      <c r="C2022" s="2009"/>
      <c r="J2022" t="s">
        <v>112</v>
      </c>
      <c r="K2022" t="s">
        <v>899</v>
      </c>
      <c r="L2022" t="s">
        <v>2879</v>
      </c>
      <c r="M2022" t="s">
        <v>287</v>
      </c>
      <c r="N2022" s="2010">
        <v>9.7799999999999994</v>
      </c>
      <c r="O2022">
        <f t="shared" si="62"/>
        <v>17</v>
      </c>
      <c r="P2022" s="2015">
        <v>0.68045243055555549</v>
      </c>
    </row>
    <row r="2023" spans="1:16" x14ac:dyDescent="0.25">
      <c r="A2023" t="str">
        <f t="shared" si="63"/>
        <v>17-11</v>
      </c>
      <c r="B2023" s="2009">
        <v>11</v>
      </c>
      <c r="C2023" s="2009"/>
      <c r="J2023" t="s">
        <v>112</v>
      </c>
      <c r="K2023" t="s">
        <v>899</v>
      </c>
      <c r="L2023" t="s">
        <v>2880</v>
      </c>
      <c r="M2023" t="s">
        <v>297</v>
      </c>
      <c r="N2023" s="2010">
        <v>9.4700000000000006</v>
      </c>
      <c r="O2023">
        <f t="shared" si="62"/>
        <v>17</v>
      </c>
      <c r="P2023" s="2015">
        <v>0.68055208333333328</v>
      </c>
    </row>
    <row r="2024" spans="1:16" x14ac:dyDescent="0.25">
      <c r="A2024" t="str">
        <f t="shared" si="63"/>
        <v>17-59</v>
      </c>
      <c r="B2024" s="2009">
        <v>59</v>
      </c>
      <c r="C2024" s="2009"/>
      <c r="J2024" t="s">
        <v>112</v>
      </c>
      <c r="K2024" t="s">
        <v>899</v>
      </c>
      <c r="L2024" t="s">
        <v>2881</v>
      </c>
      <c r="M2024" t="s">
        <v>291</v>
      </c>
      <c r="N2024" s="2010">
        <v>9.74</v>
      </c>
      <c r="O2024">
        <f t="shared" si="62"/>
        <v>17</v>
      </c>
      <c r="P2024" s="2015">
        <v>0.68061828703703708</v>
      </c>
    </row>
    <row r="2025" spans="1:16" x14ac:dyDescent="0.25">
      <c r="A2025" t="str">
        <f t="shared" si="63"/>
        <v>17-15</v>
      </c>
      <c r="B2025" s="2009">
        <v>15</v>
      </c>
      <c r="C2025" s="2009"/>
      <c r="J2025" t="s">
        <v>112</v>
      </c>
      <c r="K2025" t="s">
        <v>899</v>
      </c>
      <c r="L2025" t="s">
        <v>2882</v>
      </c>
      <c r="M2025" t="s">
        <v>295</v>
      </c>
      <c r="N2025" s="2010">
        <v>9.59</v>
      </c>
      <c r="O2025">
        <f t="shared" si="62"/>
        <v>17</v>
      </c>
      <c r="P2025" s="2015">
        <v>0.68072893518518518</v>
      </c>
    </row>
    <row r="2026" spans="1:16" x14ac:dyDescent="0.25">
      <c r="A2026" t="str">
        <f t="shared" si="63"/>
        <v>17-68</v>
      </c>
      <c r="B2026" s="2009">
        <v>68</v>
      </c>
      <c r="C2026" s="2009"/>
      <c r="J2026" t="s">
        <v>112</v>
      </c>
      <c r="K2026" t="s">
        <v>899</v>
      </c>
      <c r="L2026" t="s">
        <v>2883</v>
      </c>
      <c r="M2026" t="s">
        <v>335</v>
      </c>
      <c r="N2026" s="2010">
        <v>8.89</v>
      </c>
      <c r="O2026">
        <f t="shared" si="62"/>
        <v>17</v>
      </c>
      <c r="P2026" s="2015">
        <v>0.68088888888888899</v>
      </c>
    </row>
    <row r="2027" spans="1:16" x14ac:dyDescent="0.25">
      <c r="A2027" t="str">
        <f t="shared" si="63"/>
        <v>17-29</v>
      </c>
      <c r="B2027" s="2009">
        <v>29</v>
      </c>
      <c r="C2027" s="2009"/>
      <c r="J2027" t="s">
        <v>112</v>
      </c>
      <c r="K2027" t="s">
        <v>899</v>
      </c>
      <c r="L2027" t="s">
        <v>2884</v>
      </c>
      <c r="M2027" t="s">
        <v>391</v>
      </c>
      <c r="N2027" s="2010">
        <v>9.6199999999999992</v>
      </c>
      <c r="O2027">
        <f t="shared" si="62"/>
        <v>17</v>
      </c>
      <c r="P2027" s="2015">
        <v>0.68090462962962961</v>
      </c>
    </row>
    <row r="2028" spans="1:16" x14ac:dyDescent="0.25">
      <c r="A2028" t="str">
        <f t="shared" si="63"/>
        <v>17-23</v>
      </c>
      <c r="B2028" s="2009">
        <v>23</v>
      </c>
      <c r="C2028" s="2009"/>
      <c r="J2028" t="s">
        <v>112</v>
      </c>
      <c r="K2028" t="s">
        <v>899</v>
      </c>
      <c r="L2028" t="s">
        <v>2885</v>
      </c>
      <c r="M2028" t="s">
        <v>1407</v>
      </c>
      <c r="N2028" s="2010">
        <v>9.49</v>
      </c>
      <c r="O2028">
        <f t="shared" si="62"/>
        <v>17</v>
      </c>
      <c r="P2028" s="2015">
        <v>0.68101076388888881</v>
      </c>
    </row>
    <row r="2029" spans="1:16" x14ac:dyDescent="0.25">
      <c r="A2029" t="str">
        <f t="shared" si="63"/>
        <v>17-22</v>
      </c>
      <c r="B2029" s="2009">
        <v>22</v>
      </c>
      <c r="C2029" s="2009"/>
      <c r="J2029" t="s">
        <v>112</v>
      </c>
      <c r="K2029" t="s">
        <v>899</v>
      </c>
      <c r="L2029" t="s">
        <v>2886</v>
      </c>
      <c r="M2029" t="s">
        <v>465</v>
      </c>
      <c r="N2029" s="2010">
        <v>9.51</v>
      </c>
      <c r="O2029">
        <f t="shared" si="62"/>
        <v>17</v>
      </c>
      <c r="P2029" s="2015">
        <v>0.68105520833333333</v>
      </c>
    </row>
    <row r="2030" spans="1:16" x14ac:dyDescent="0.25">
      <c r="A2030" t="str">
        <f t="shared" si="63"/>
        <v>17-58</v>
      </c>
      <c r="B2030" s="2009">
        <v>58</v>
      </c>
      <c r="C2030" s="2009"/>
      <c r="J2030" t="s">
        <v>112</v>
      </c>
      <c r="K2030" t="s">
        <v>899</v>
      </c>
      <c r="L2030" t="s">
        <v>2887</v>
      </c>
      <c r="M2030" t="s">
        <v>289</v>
      </c>
      <c r="N2030" s="2010">
        <v>9.7200000000000006</v>
      </c>
      <c r="O2030">
        <f t="shared" si="62"/>
        <v>17</v>
      </c>
      <c r="P2030" s="2015">
        <v>0.68107916666666668</v>
      </c>
    </row>
    <row r="2031" spans="1:16" x14ac:dyDescent="0.25">
      <c r="A2031" t="str">
        <f t="shared" si="63"/>
        <v>17-25</v>
      </c>
      <c r="B2031" s="2009">
        <v>25</v>
      </c>
      <c r="C2031" s="2009"/>
      <c r="J2031" t="s">
        <v>112</v>
      </c>
      <c r="K2031" t="s">
        <v>899</v>
      </c>
      <c r="L2031" t="s">
        <v>2888</v>
      </c>
      <c r="M2031" t="s">
        <v>450</v>
      </c>
      <c r="N2031" s="2010">
        <v>9.8000000000000007</v>
      </c>
      <c r="O2031">
        <f t="shared" si="62"/>
        <v>17</v>
      </c>
      <c r="P2031" s="2015">
        <v>0.68125416666666672</v>
      </c>
    </row>
    <row r="2032" spans="1:16" x14ac:dyDescent="0.25">
      <c r="A2032" t="str">
        <f t="shared" si="63"/>
        <v>17-83</v>
      </c>
      <c r="B2032" s="2009">
        <v>83</v>
      </c>
      <c r="C2032" s="2009"/>
      <c r="J2032" t="s">
        <v>112</v>
      </c>
      <c r="K2032" t="s">
        <v>899</v>
      </c>
      <c r="L2032" t="s">
        <v>2889</v>
      </c>
      <c r="M2032" t="s">
        <v>385</v>
      </c>
      <c r="N2032" s="2010">
        <v>9.64</v>
      </c>
      <c r="O2032">
        <f t="shared" si="62"/>
        <v>17</v>
      </c>
      <c r="P2032" s="2015">
        <v>0.68133206018518522</v>
      </c>
    </row>
    <row r="2033" spans="1:16" x14ac:dyDescent="0.25">
      <c r="A2033" t="str">
        <f t="shared" si="63"/>
        <v>17-66</v>
      </c>
      <c r="B2033" s="2009">
        <v>66</v>
      </c>
      <c r="C2033" s="2009"/>
      <c r="J2033" t="s">
        <v>112</v>
      </c>
      <c r="K2033" t="s">
        <v>899</v>
      </c>
      <c r="L2033" t="s">
        <v>2890</v>
      </c>
      <c r="M2033" t="s">
        <v>555</v>
      </c>
      <c r="N2033" s="2010">
        <v>9.76</v>
      </c>
      <c r="O2033">
        <f t="shared" si="62"/>
        <v>17</v>
      </c>
      <c r="P2033" s="2015">
        <v>0.68134513888888881</v>
      </c>
    </row>
    <row r="2034" spans="1:16" x14ac:dyDescent="0.25">
      <c r="A2034" t="str">
        <f t="shared" si="63"/>
        <v>17-45</v>
      </c>
      <c r="B2034" s="2009">
        <v>45</v>
      </c>
      <c r="C2034" s="2009"/>
      <c r="J2034" t="s">
        <v>112</v>
      </c>
      <c r="K2034" t="s">
        <v>899</v>
      </c>
      <c r="L2034" t="s">
        <v>2891</v>
      </c>
      <c r="M2034" t="s">
        <v>394</v>
      </c>
      <c r="N2034" s="2010">
        <v>9.32</v>
      </c>
      <c r="O2034">
        <f t="shared" si="62"/>
        <v>17</v>
      </c>
      <c r="P2034" s="2015">
        <v>0.6813731481481482</v>
      </c>
    </row>
    <row r="2035" spans="1:16" x14ac:dyDescent="0.25">
      <c r="A2035" t="str">
        <f t="shared" si="63"/>
        <v>17-69</v>
      </c>
      <c r="B2035" s="2009">
        <v>69</v>
      </c>
      <c r="C2035" s="2009"/>
      <c r="J2035" t="s">
        <v>112</v>
      </c>
      <c r="K2035" t="s">
        <v>899</v>
      </c>
      <c r="L2035" t="s">
        <v>2892</v>
      </c>
      <c r="M2035" t="s">
        <v>297</v>
      </c>
      <c r="N2035" s="2010">
        <v>9.4700000000000006</v>
      </c>
      <c r="O2035">
        <f t="shared" si="62"/>
        <v>17</v>
      </c>
      <c r="P2035" s="2015">
        <v>0.68141203703703701</v>
      </c>
    </row>
    <row r="2036" spans="1:16" x14ac:dyDescent="0.25">
      <c r="A2036" t="str">
        <f t="shared" si="63"/>
        <v>17-77</v>
      </c>
      <c r="B2036" s="2009">
        <v>77</v>
      </c>
      <c r="C2036" s="2009"/>
      <c r="J2036" t="s">
        <v>112</v>
      </c>
      <c r="K2036" t="s">
        <v>899</v>
      </c>
      <c r="L2036" t="s">
        <v>2893</v>
      </c>
      <c r="M2036" t="s">
        <v>382</v>
      </c>
      <c r="N2036" s="2010">
        <v>9.66</v>
      </c>
      <c r="O2036">
        <f t="shared" si="62"/>
        <v>17</v>
      </c>
      <c r="P2036" s="2015">
        <v>0.68141828703703711</v>
      </c>
    </row>
    <row r="2037" spans="1:16" x14ac:dyDescent="0.25">
      <c r="A2037" t="str">
        <f t="shared" si="63"/>
        <v>17-70</v>
      </c>
      <c r="B2037" s="2009">
        <v>70</v>
      </c>
      <c r="C2037" s="2009"/>
      <c r="J2037" t="s">
        <v>112</v>
      </c>
      <c r="K2037" t="s">
        <v>899</v>
      </c>
      <c r="L2037" t="s">
        <v>2894</v>
      </c>
      <c r="M2037" t="s">
        <v>465</v>
      </c>
      <c r="N2037" s="2010">
        <v>9.51</v>
      </c>
      <c r="O2037">
        <f t="shared" si="62"/>
        <v>17</v>
      </c>
      <c r="P2037" s="2015">
        <v>0.68163969907407418</v>
      </c>
    </row>
    <row r="2038" spans="1:16" x14ac:dyDescent="0.25">
      <c r="A2038" t="str">
        <f t="shared" si="63"/>
        <v>17-19</v>
      </c>
      <c r="B2038" s="2009">
        <v>19</v>
      </c>
      <c r="C2038" s="2009"/>
      <c r="J2038" t="s">
        <v>112</v>
      </c>
      <c r="K2038" t="s">
        <v>899</v>
      </c>
      <c r="L2038" t="s">
        <v>2895</v>
      </c>
      <c r="M2038" t="s">
        <v>461</v>
      </c>
      <c r="N2038" s="2010">
        <v>9.39</v>
      </c>
      <c r="O2038">
        <f t="shared" si="62"/>
        <v>17</v>
      </c>
      <c r="P2038" s="2015">
        <v>0.68166516203703698</v>
      </c>
    </row>
    <row r="2039" spans="1:16" x14ac:dyDescent="0.25">
      <c r="A2039" t="str">
        <f t="shared" si="63"/>
        <v>17-94</v>
      </c>
      <c r="B2039" s="2009">
        <v>94</v>
      </c>
      <c r="C2039" s="2009"/>
      <c r="J2039" t="s">
        <v>112</v>
      </c>
      <c r="K2039" t="s">
        <v>899</v>
      </c>
      <c r="L2039" t="s">
        <v>2896</v>
      </c>
      <c r="M2039" t="s">
        <v>389</v>
      </c>
      <c r="N2039" s="2010">
        <v>9.5500000000000007</v>
      </c>
      <c r="O2039">
        <f t="shared" si="62"/>
        <v>17</v>
      </c>
      <c r="P2039" s="2015">
        <v>0.6818425925925925</v>
      </c>
    </row>
    <row r="2040" spans="1:16" x14ac:dyDescent="0.25">
      <c r="A2040" t="str">
        <f t="shared" si="63"/>
        <v>17-93</v>
      </c>
      <c r="B2040" s="2009">
        <v>93</v>
      </c>
      <c r="C2040" s="2009"/>
      <c r="J2040" t="s">
        <v>112</v>
      </c>
      <c r="K2040" t="s">
        <v>899</v>
      </c>
      <c r="L2040" t="s">
        <v>2897</v>
      </c>
      <c r="M2040" t="s">
        <v>300</v>
      </c>
      <c r="N2040" s="2010">
        <v>9.4499999999999993</v>
      </c>
      <c r="O2040">
        <f t="shared" si="62"/>
        <v>17</v>
      </c>
      <c r="P2040" s="2015">
        <v>0.68185555555555555</v>
      </c>
    </row>
    <row r="2041" spans="1:16" x14ac:dyDescent="0.25">
      <c r="A2041" t="str">
        <f t="shared" si="63"/>
        <v>17-72</v>
      </c>
      <c r="B2041" s="2009">
        <v>72</v>
      </c>
      <c r="C2041" s="2009"/>
      <c r="J2041" t="s">
        <v>112</v>
      </c>
      <c r="K2041" t="s">
        <v>899</v>
      </c>
      <c r="L2041" t="s">
        <v>2898</v>
      </c>
      <c r="M2041" t="s">
        <v>461</v>
      </c>
      <c r="N2041" s="2010">
        <v>9.39</v>
      </c>
      <c r="O2041">
        <f t="shared" si="62"/>
        <v>17</v>
      </c>
      <c r="P2041" s="2015">
        <v>0.68187268518518518</v>
      </c>
    </row>
    <row r="2042" spans="1:16" x14ac:dyDescent="0.25">
      <c r="A2042" t="str">
        <f t="shared" si="63"/>
        <v>17-89</v>
      </c>
      <c r="B2042" s="2009">
        <v>89</v>
      </c>
      <c r="C2042" s="2009"/>
      <c r="J2042" t="s">
        <v>112</v>
      </c>
      <c r="K2042" t="s">
        <v>899</v>
      </c>
      <c r="L2042" t="s">
        <v>2899</v>
      </c>
      <c r="M2042" t="s">
        <v>306</v>
      </c>
      <c r="N2042" s="2010">
        <v>9.3800000000000008</v>
      </c>
      <c r="O2042">
        <f t="shared" ref="O2042" si="64">(J2042-1)*2+1</f>
        <v>17</v>
      </c>
      <c r="P2042" s="2015">
        <v>0.681893287037037</v>
      </c>
    </row>
  </sheetData>
  <mergeCells count="3">
    <mergeCell ref="B1:V1"/>
    <mergeCell ref="B2:V2"/>
    <mergeCell ref="B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3A34-B34B-424A-BA6E-B3B633C0C765}">
  <dimension ref="A1:AP160"/>
  <sheetViews>
    <sheetView tabSelected="1" topLeftCell="A3" zoomScale="85" zoomScaleNormal="85" workbookViewId="0">
      <selection activeCell="O14" sqref="O14"/>
    </sheetView>
  </sheetViews>
  <sheetFormatPr baseColWidth="10" defaultRowHeight="15" x14ac:dyDescent="0.25"/>
  <cols>
    <col min="3" max="3" width="11.42578125" style="2018"/>
    <col min="6" max="6" width="27.28515625" style="2019" customWidth="1"/>
    <col min="7" max="7" width="9.7109375" style="2024" customWidth="1"/>
    <col min="8" max="21" width="8.140625" style="2024" bestFit="1" customWidth="1"/>
    <col min="22" max="25" width="10.7109375" style="2025" bestFit="1" customWidth="1"/>
    <col min="26" max="26" width="8.85546875" style="2021" customWidth="1"/>
  </cols>
  <sheetData>
    <row r="1" spans="1:42" hidden="1" x14ac:dyDescent="0.25">
      <c r="J1" s="2024">
        <v>35</v>
      </c>
    </row>
    <row r="2" spans="1:42" hidden="1" x14ac:dyDescent="0.25">
      <c r="G2" s="2024">
        <v>0</v>
      </c>
      <c r="H2" s="2024">
        <v>1</v>
      </c>
      <c r="I2" s="2024">
        <v>2</v>
      </c>
      <c r="J2" s="2024">
        <v>3</v>
      </c>
      <c r="K2" s="2024">
        <v>4</v>
      </c>
      <c r="L2" s="2024">
        <v>5</v>
      </c>
      <c r="M2" s="2024">
        <v>6</v>
      </c>
      <c r="N2" s="2024">
        <v>7</v>
      </c>
      <c r="O2" s="2024">
        <v>8</v>
      </c>
      <c r="P2" s="2024">
        <v>9</v>
      </c>
      <c r="Q2" s="2024">
        <v>10</v>
      </c>
      <c r="R2" s="2024">
        <v>11</v>
      </c>
      <c r="S2" s="2024">
        <v>12</v>
      </c>
      <c r="T2" s="2024">
        <v>13</v>
      </c>
      <c r="U2" s="2024">
        <v>14</v>
      </c>
      <c r="V2" s="2025">
        <v>15</v>
      </c>
      <c r="W2" s="2025">
        <v>16</v>
      </c>
      <c r="X2" s="2025">
        <v>17</v>
      </c>
      <c r="Y2" s="2025">
        <v>18</v>
      </c>
    </row>
    <row r="3" spans="1:42" ht="45.75" customHeight="1" x14ac:dyDescent="0.25">
      <c r="A3" s="2023" t="s">
        <v>2938</v>
      </c>
      <c r="B3" s="2023"/>
      <c r="C3" s="2023"/>
      <c r="D3" s="2023"/>
      <c r="E3" s="2023"/>
      <c r="F3" s="2023"/>
      <c r="G3" s="2024" t="s">
        <v>2918</v>
      </c>
      <c r="L3" s="2024" t="s">
        <v>2919</v>
      </c>
      <c r="Z3" s="2021" t="s">
        <v>2937</v>
      </c>
    </row>
    <row r="4" spans="1:42" s="2018" customFormat="1" x14ac:dyDescent="0.25">
      <c r="C4" s="2018" t="s">
        <v>2</v>
      </c>
      <c r="D4" s="2018" t="s">
        <v>3</v>
      </c>
      <c r="E4" s="2018" t="s">
        <v>4</v>
      </c>
      <c r="F4" s="2020" t="s">
        <v>9</v>
      </c>
      <c r="G4" s="2026" t="s">
        <v>5</v>
      </c>
      <c r="H4" s="2026" t="s">
        <v>2900</v>
      </c>
      <c r="I4" s="2026" t="s">
        <v>2901</v>
      </c>
      <c r="J4" s="2026" t="s">
        <v>2902</v>
      </c>
      <c r="K4" s="2026" t="s">
        <v>2903</v>
      </c>
      <c r="L4" s="2026" t="s">
        <v>2904</v>
      </c>
      <c r="M4" s="2026" t="s">
        <v>2905</v>
      </c>
      <c r="N4" s="2026" t="s">
        <v>2906</v>
      </c>
      <c r="O4" s="2026" t="s">
        <v>2907</v>
      </c>
      <c r="P4" s="2026" t="s">
        <v>2908</v>
      </c>
      <c r="Q4" s="2026" t="s">
        <v>2909</v>
      </c>
      <c r="R4" s="2026" t="s">
        <v>2910</v>
      </c>
      <c r="S4" s="2026" t="s">
        <v>2911</v>
      </c>
      <c r="T4" s="2026" t="s">
        <v>2912</v>
      </c>
      <c r="U4" s="2026" t="s">
        <v>2913</v>
      </c>
      <c r="V4" s="2027" t="s">
        <v>2914</v>
      </c>
      <c r="W4" s="2027" t="s">
        <v>2915</v>
      </c>
      <c r="X4" s="2027" t="s">
        <v>2916</v>
      </c>
      <c r="Y4" s="2027" t="s">
        <v>2917</v>
      </c>
      <c r="Z4" s="2022" t="s">
        <v>2920</v>
      </c>
      <c r="AA4" s="2022" t="s">
        <v>2929</v>
      </c>
      <c r="AB4" s="2022" t="s">
        <v>2921</v>
      </c>
      <c r="AC4" s="2022" t="s">
        <v>2930</v>
      </c>
      <c r="AD4" s="2022" t="s">
        <v>2922</v>
      </c>
      <c r="AE4" s="2022" t="s">
        <v>2931</v>
      </c>
      <c r="AF4" s="2022" t="s">
        <v>2923</v>
      </c>
      <c r="AG4" s="2022" t="s">
        <v>2932</v>
      </c>
      <c r="AH4" s="2022" t="s">
        <v>2924</v>
      </c>
      <c r="AI4" s="2022" t="s">
        <v>2933</v>
      </c>
      <c r="AJ4" s="2022" t="s">
        <v>2925</v>
      </c>
      <c r="AK4" s="2022" t="s">
        <v>2934</v>
      </c>
      <c r="AL4" s="2022" t="s">
        <v>2926</v>
      </c>
      <c r="AM4" s="2022" t="s">
        <v>2935</v>
      </c>
      <c r="AN4" s="2022" t="s">
        <v>2927</v>
      </c>
      <c r="AO4" s="2022" t="s">
        <v>2936</v>
      </c>
      <c r="AP4" s="2022" t="s">
        <v>2928</v>
      </c>
    </row>
    <row r="5" spans="1:42" x14ac:dyDescent="0.25">
      <c r="A5" s="2014">
        <v>0.53114583333333332</v>
      </c>
      <c r="B5">
        <v>1</v>
      </c>
      <c r="C5" s="2018">
        <v>211</v>
      </c>
      <c r="D5" t="str">
        <f>VLOOKUP(C5,Résultats!B:V,2,FALSE)</f>
        <v>DE MOYER</v>
      </c>
      <c r="E5" t="str">
        <f>VLOOKUP(C5,Résultats!B:V,3,FALSE)</f>
        <v>Kenay</v>
      </c>
      <c r="F5" s="2019" t="str">
        <f>VLOOKUP(C5,Résultats!B:V,8,FALSE)</f>
        <v>Acrog-Tormans Balen Bc</v>
      </c>
      <c r="G5" s="2024">
        <f>IFERROR(VLOOKUP(CONCATENATE(TEXT(G$2,"00"),"-",$C5),Résultats!$A:$Z,16,FALSE)-$A5,"")</f>
        <v>2.2858796296298944E-4</v>
      </c>
      <c r="H5" s="2024">
        <f>IFERROR(VLOOKUP(CONCATENATE(TEXT(H$2,"00"),"-",$C5),Résultats!$A:$Z,16,FALSE)-$A5,"")</f>
        <v>2.9030092592592371E-3</v>
      </c>
      <c r="I5" s="2024">
        <f>IFERROR(VLOOKUP(CONCATENATE(TEXT(I$2,"00"),"-",$C5),Résultats!$A:$Z,16,FALSE)-$A5,"")</f>
        <v>5.4645833333333282E-3</v>
      </c>
      <c r="J5" s="2024">
        <f>IFERROR(VLOOKUP(CONCATENATE(TEXT(J$2,"00"),"-",$C5),Résultats!$A:$Z,16,FALSE)-$A5,"")</f>
        <v>8.0928240740740787E-3</v>
      </c>
      <c r="K5" s="2024">
        <f>IFERROR(VLOOKUP(CONCATENATE(TEXT(K$2,"00"),"-",$C5),Résultats!$A:$Z,16,FALSE)-$A5,"")</f>
        <v>1.0582870370370423E-2</v>
      </c>
      <c r="L5" s="2024">
        <f>IFERROR(VLOOKUP(CONCATENATE(TEXT(L$2,"00"),"-",$C5),Résultats!$A:$Z,16,FALSE)-$A5,"")</f>
        <v>1.3236458333333312E-2</v>
      </c>
      <c r="M5" s="2024">
        <f>IFERROR(VLOOKUP(CONCATENATE(TEXT(M$2,"00"),"-",$C5),Résultats!$A:$Z,16,FALSE)-$A5,"")</f>
        <v>1.573067129629635E-2</v>
      </c>
      <c r="N5" s="2024">
        <f>IFERROR(VLOOKUP(CONCATENATE(TEXT(N$2,"00"),"-",$C5),Résultats!$A:$Z,16,FALSE)-$A5,"")</f>
        <v>1.8371180555555533E-2</v>
      </c>
      <c r="O5" s="2024">
        <f>IFERROR(VLOOKUP(CONCATENATE(TEXT(O$2,"00"),"-",$C5),Résultats!$A:$Z,16,FALSE)-$A5,"")</f>
        <v>2.0899421296296294E-2</v>
      </c>
      <c r="P5" s="2024">
        <f>IFERROR(VLOOKUP(CONCATENATE(TEXT(P$2,"00"),"-",$C5),Résultats!$A:$Z,16,FALSE)-$A5,"")</f>
        <v>2.3595023148148098E-2</v>
      </c>
      <c r="Q5" s="2024">
        <f>IFERROR(VLOOKUP(CONCATENATE(TEXT(Q$2,"00"),"-",$C5),Résultats!$A:$Z,16,FALSE)-$A5,"")</f>
        <v>2.6164236111111183E-2</v>
      </c>
      <c r="R5" s="2024" t="str">
        <f>IFERROR(VLOOKUP(CONCATENATE(TEXT(R$2,"00"),"-",$C5),Résultats!$A:$Z,16,FALSE)-$A5,"")</f>
        <v/>
      </c>
      <c r="S5" s="2024" t="str">
        <f>IFERROR(VLOOKUP(CONCATENATE(TEXT(S$2,"00"),"-",$C5),Résultats!$A:$Z,16,FALSE)-$A5,"")</f>
        <v/>
      </c>
      <c r="T5" s="2024" t="str">
        <f>IFERROR(VLOOKUP(CONCATENATE(TEXT(T$2,"00"),"-",$C5),Résultats!$A:$Z,16,FALSE)-$A5,"")</f>
        <v/>
      </c>
      <c r="U5" s="2024" t="str">
        <f>IFERROR(VLOOKUP(CONCATENATE(TEXT(U$2,"00"),"-",$C5),Résultats!$A:$Z,16,FALSE)-$A5,"")</f>
        <v/>
      </c>
      <c r="V5" s="2025" t="str">
        <f>IFERROR(VLOOKUP(CONCATENATE(TEXT(V$2,"00"),"-",$C5),Résultats!$A:$Z,16,FALSE)-$A5,"")</f>
        <v/>
      </c>
      <c r="W5" s="2025" t="str">
        <f>IFERROR(VLOOKUP(CONCATENATE(TEXT(W$2,"00"),"-",$C5),Résultats!$A:$Z,16,FALSE)-$A5,"")</f>
        <v/>
      </c>
      <c r="X5" s="2025" t="str">
        <f>IFERROR(VLOOKUP(CONCATENATE(TEXT(X$2,"00"),"-",$C5),Résultats!$A:$Z,16,FALSE)-$A5,"")</f>
        <v/>
      </c>
      <c r="Y5" s="2025" t="str">
        <f>IFERROR(VLOOKUP(CONCATENATE(TEXT(Y$2,"00"),"-",$C5),Résultats!$A:$Z,16,FALSE)-$A5,"")</f>
        <v/>
      </c>
      <c r="Z5" s="2021">
        <f>IFERROR(I5-G5,"")</f>
        <v>5.2359953703703388E-3</v>
      </c>
      <c r="AA5" s="2021">
        <f t="shared" ref="AA5:AP5" si="0">IFERROR(J5-H5,"")</f>
        <v>5.1898148148148415E-3</v>
      </c>
      <c r="AB5" s="2021">
        <f t="shared" si="0"/>
        <v>5.1182870370370948E-3</v>
      </c>
      <c r="AC5" s="2021">
        <f t="shared" si="0"/>
        <v>5.1436342592592332E-3</v>
      </c>
      <c r="AD5" s="2021">
        <f t="shared" si="0"/>
        <v>5.1478009259259272E-3</v>
      </c>
      <c r="AE5" s="2021">
        <f t="shared" si="0"/>
        <v>5.1347222222222211E-3</v>
      </c>
      <c r="AF5" s="2021">
        <f t="shared" si="0"/>
        <v>5.1687499999999442E-3</v>
      </c>
      <c r="AG5" s="2021">
        <f t="shared" si="0"/>
        <v>5.2238425925925647E-3</v>
      </c>
      <c r="AH5" s="2021">
        <f t="shared" si="0"/>
        <v>5.2648148148148888E-3</v>
      </c>
      <c r="AI5" s="2021" t="str">
        <f t="shared" si="0"/>
        <v/>
      </c>
      <c r="AJ5" s="2021" t="str">
        <f t="shared" si="0"/>
        <v/>
      </c>
      <c r="AK5" s="2021" t="str">
        <f t="shared" si="0"/>
        <v/>
      </c>
      <c r="AL5" s="2021" t="str">
        <f t="shared" si="0"/>
        <v/>
      </c>
      <c r="AM5" s="2021" t="str">
        <f t="shared" si="0"/>
        <v/>
      </c>
      <c r="AN5" s="2021" t="str">
        <f t="shared" si="0"/>
        <v/>
      </c>
      <c r="AO5" s="2021" t="str">
        <f t="shared" si="0"/>
        <v/>
      </c>
      <c r="AP5" s="2021" t="str">
        <f t="shared" si="0"/>
        <v/>
      </c>
    </row>
    <row r="6" spans="1:42" x14ac:dyDescent="0.25">
      <c r="A6" s="2017">
        <f>A5</f>
        <v>0.53114583333333332</v>
      </c>
      <c r="B6">
        <v>2</v>
      </c>
      <c r="C6" s="2018">
        <v>203</v>
      </c>
      <c r="D6" t="str">
        <f>VLOOKUP(C6,Résultats!B:V,2,FALSE)</f>
        <v>SPARFEL</v>
      </c>
      <c r="E6" t="str">
        <f>VLOOKUP(C6,Résultats!B:V,3,FALSE)</f>
        <v>Louis</v>
      </c>
      <c r="F6" s="2019" t="str">
        <f>VLOOKUP(C6,Résultats!B:V,8,FALSE)</f>
        <v>CYCLE GOLBEEN</v>
      </c>
      <c r="G6" s="2024">
        <f>IFERROR(VLOOKUP(CONCATENATE(TEXT(G$2,"00"),"-",$C6),Résultats!$A:$Z,16,FALSE)-$A6,"")</f>
        <v>2.2743055555562997E-4</v>
      </c>
      <c r="H6" s="2024">
        <f>IFERROR(VLOOKUP(CONCATENATE(TEXT(H$2,"00"),"-",$C6),Résultats!$A:$Z,16,FALSE)-$A6,"")</f>
        <v>2.8484953703703519E-3</v>
      </c>
      <c r="I6" s="2024">
        <f>IFERROR(VLOOKUP(CONCATENATE(TEXT(I$2,"00"),"-",$C6),Résultats!$A:$Z,16,FALSE)-$A6,"")</f>
        <v>5.4228009259259524E-3</v>
      </c>
      <c r="J6" s="2024">
        <f>IFERROR(VLOOKUP(CONCATENATE(TEXT(J$2,"00"),"-",$C6),Résultats!$A:$Z,16,FALSE)-$A6,"")</f>
        <v>8.086458333333324E-3</v>
      </c>
      <c r="K6" s="2024">
        <f>IFERROR(VLOOKUP(CONCATENATE(TEXT(K$2,"00"),"-",$C6),Résultats!$A:$Z,16,FALSE)-$A6,"")</f>
        <v>1.0603587962963013E-2</v>
      </c>
      <c r="L6" s="2024">
        <f>IFERROR(VLOOKUP(CONCATENATE(TEXT(L$2,"00"),"-",$C6),Résultats!$A:$Z,16,FALSE)-$A6,"")</f>
        <v>1.3241666666666707E-2</v>
      </c>
      <c r="M6" s="2024">
        <f>IFERROR(VLOOKUP(CONCATENATE(TEXT(M$2,"00"),"-",$C6),Résultats!$A:$Z,16,FALSE)-$A6,"")</f>
        <v>1.5777546296296352E-2</v>
      </c>
      <c r="N6" s="2024">
        <f>IFERROR(VLOOKUP(CONCATENATE(TEXT(N$2,"00"),"-",$C6),Résultats!$A:$Z,16,FALSE)-$A6,"")</f>
        <v>1.8457291666666653E-2</v>
      </c>
      <c r="O6" s="2024">
        <f>IFERROR(VLOOKUP(CONCATENATE(TEXT(O$2,"00"),"-",$C6),Résultats!$A:$Z,16,FALSE)-$A6,"")</f>
        <v>2.102858796296303E-2</v>
      </c>
      <c r="P6" s="2024">
        <f>IFERROR(VLOOKUP(CONCATENATE(TEXT(P$2,"00"),"-",$C6),Résultats!$A:$Z,16,FALSE)-$A6,"")</f>
        <v>2.3708449074074101E-2</v>
      </c>
      <c r="Q6" s="2024">
        <f>IFERROR(VLOOKUP(CONCATENATE(TEXT(Q$2,"00"),"-",$C6),Résultats!$A:$Z,16,FALSE)-$A6,"")</f>
        <v>2.6259490740740743E-2</v>
      </c>
      <c r="R6" s="2024" t="str">
        <f>IFERROR(VLOOKUP(CONCATENATE(TEXT(R$2,"00"),"-",$C6),Résultats!$A:$Z,16,FALSE)-$A6,"")</f>
        <v/>
      </c>
      <c r="S6" s="2024" t="str">
        <f>IFERROR(VLOOKUP(CONCATENATE(TEXT(S$2,"00"),"-",$C6),Résultats!$A:$Z,16,FALSE)-$A6,"")</f>
        <v/>
      </c>
      <c r="T6" s="2024" t="str">
        <f>IFERROR(VLOOKUP(CONCATENATE(TEXT(T$2,"00"),"-",$C6),Résultats!$A:$Z,16,FALSE)-$A6,"")</f>
        <v/>
      </c>
      <c r="U6" s="2024" t="str">
        <f>IFERROR(VLOOKUP(CONCATENATE(TEXT(U$2,"00"),"-",$C6),Résultats!$A:$Z,16,FALSE)-$A6,"")</f>
        <v/>
      </c>
      <c r="V6" s="2025" t="str">
        <f>IFERROR(VLOOKUP(CONCATENATE(TEXT(V$2,"00"),"-",$C6),Résultats!$A:$Z,16,FALSE)-$A6,"")</f>
        <v/>
      </c>
      <c r="W6" s="2025" t="str">
        <f>IFERROR(VLOOKUP(CONCATENATE(TEXT(W$2,"00"),"-",$C6),Résultats!$A:$Z,16,FALSE)-$A6,"")</f>
        <v/>
      </c>
      <c r="X6" s="2025" t="str">
        <f>IFERROR(VLOOKUP(CONCATENATE(TEXT(X$2,"00"),"-",$C6),Résultats!$A:$Z,16,FALSE)-$A6,"")</f>
        <v/>
      </c>
      <c r="Y6" s="2025" t="str">
        <f>IFERROR(VLOOKUP(CONCATENATE(TEXT(Y$2,"00"),"-",$C6),Résultats!$A:$Z,16,FALSE)-$A6,"")</f>
        <v/>
      </c>
      <c r="Z6" s="2021">
        <f t="shared" ref="Z6:Z69" si="1">IFERROR(I6-G6,"")</f>
        <v>5.1953703703703225E-3</v>
      </c>
      <c r="AA6" s="2021">
        <f t="shared" ref="AA6:AA69" si="2">IFERROR(J6-H6,"")</f>
        <v>5.237962962962972E-3</v>
      </c>
      <c r="AB6" s="2021">
        <f t="shared" ref="AB6:AB69" si="3">IFERROR(K6-I6,"")</f>
        <v>5.1807870370370601E-3</v>
      </c>
      <c r="AC6" s="2021">
        <f t="shared" ref="AC6:AC69" si="4">IFERROR(L6-J6,"")</f>
        <v>5.1552083333333831E-3</v>
      </c>
      <c r="AD6" s="2021">
        <f t="shared" ref="AD6:AD69" si="5">IFERROR(M6-K6,"")</f>
        <v>5.1739583333333394E-3</v>
      </c>
      <c r="AE6" s="2021">
        <f t="shared" ref="AE6:AE69" si="6">IFERROR(N6-L6,"")</f>
        <v>5.215624999999946E-3</v>
      </c>
      <c r="AF6" s="2021">
        <f t="shared" ref="AF6:AF69" si="7">IFERROR(O6-M6,"")</f>
        <v>5.2510416666666782E-3</v>
      </c>
      <c r="AG6" s="2021">
        <f t="shared" ref="AG6:AG69" si="8">IFERROR(P6-N6,"")</f>
        <v>5.2511574074074474E-3</v>
      </c>
      <c r="AH6" s="2021">
        <f t="shared" ref="AH6:AH69" si="9">IFERROR(Q6-O6,"")</f>
        <v>5.2309027777777128E-3</v>
      </c>
      <c r="AI6" s="2021" t="str">
        <f t="shared" ref="AI6:AI69" si="10">IFERROR(R6-P6,"")</f>
        <v/>
      </c>
      <c r="AJ6" s="2021" t="str">
        <f t="shared" ref="AJ6:AJ69" si="11">IFERROR(S6-Q6,"")</f>
        <v/>
      </c>
      <c r="AK6" s="2021" t="str">
        <f t="shared" ref="AK6:AK69" si="12">IFERROR(T6-R6,"")</f>
        <v/>
      </c>
      <c r="AL6" s="2021" t="str">
        <f t="shared" ref="AL6:AL69" si="13">IFERROR(U6-S6,"")</f>
        <v/>
      </c>
      <c r="AM6" s="2021" t="str">
        <f t="shared" ref="AM6:AM69" si="14">IFERROR(V6-T6,"")</f>
        <v/>
      </c>
      <c r="AN6" s="2021" t="str">
        <f t="shared" ref="AN6:AN69" si="15">IFERROR(W6-U6,"")</f>
        <v/>
      </c>
      <c r="AO6" s="2021" t="str">
        <f t="shared" ref="AO6:AO69" si="16">IFERROR(X6-V6,"")</f>
        <v/>
      </c>
      <c r="AP6" s="2021" t="str">
        <f t="shared" ref="AP6:AP69" si="17">IFERROR(Y6-W6,"")</f>
        <v/>
      </c>
    </row>
    <row r="7" spans="1:42" x14ac:dyDescent="0.25">
      <c r="A7" s="2017">
        <f t="shared" ref="A7:A70" si="18">A6</f>
        <v>0.53114583333333332</v>
      </c>
      <c r="B7">
        <v>3</v>
      </c>
      <c r="C7" s="2018">
        <v>240</v>
      </c>
      <c r="D7" t="str">
        <f>VLOOKUP(C7,Résultats!B:V,2,FALSE)</f>
        <v>FERNANDES</v>
      </c>
      <c r="E7" t="str">
        <f>VLOOKUP(C7,Résultats!B:V,3,FALSE)</f>
        <v>Jules</v>
      </c>
      <c r="F7" s="2019" t="str">
        <f>VLOOKUP(C7,Résultats!B:V,8,FALSE)</f>
        <v>US METRO TRANSPORTS</v>
      </c>
      <c r="G7" s="2024">
        <f>IFERROR(VLOOKUP(CONCATENATE(TEXT(G$2,"00"),"-",$C7),Résultats!$A:$Z,16,FALSE)-$A7,"")</f>
        <v>2.3437500000000888E-4</v>
      </c>
      <c r="H7" s="2024">
        <f>IFERROR(VLOOKUP(CONCATENATE(TEXT(H$2,"00"),"-",$C7),Résultats!$A:$Z,16,FALSE)-$A7,"")</f>
        <v>2.9916666666667258E-3</v>
      </c>
      <c r="I7" s="2024">
        <f>IFERROR(VLOOKUP(CONCATENATE(TEXT(I$2,"00"),"-",$C7),Résultats!$A:$Z,16,FALSE)-$A7,"")</f>
        <v>5.588657407407438E-3</v>
      </c>
      <c r="J7" s="2024">
        <f>IFERROR(VLOOKUP(CONCATENATE(TEXT(J$2,"00"),"-",$C7),Résultats!$A:$Z,16,FALSE)-$A7,"")</f>
        <v>8.2473379629629529E-3</v>
      </c>
      <c r="K7" s="2024">
        <f>IFERROR(VLOOKUP(CONCATENATE(TEXT(K$2,"00"),"-",$C7),Résultats!$A:$Z,16,FALSE)-$A7,"")</f>
        <v>1.0750578703703662E-2</v>
      </c>
      <c r="L7" s="2024">
        <f>IFERROR(VLOOKUP(CONCATENATE(TEXT(L$2,"00"),"-",$C7),Résultats!$A:$Z,16,FALSE)-$A7,"")</f>
        <v>1.3385648148148133E-2</v>
      </c>
      <c r="M7" s="2024">
        <f>IFERROR(VLOOKUP(CONCATENATE(TEXT(M$2,"00"),"-",$C7),Résultats!$A:$Z,16,FALSE)-$A7,"")</f>
        <v>1.5960763888888896E-2</v>
      </c>
      <c r="N7" s="2024">
        <f>IFERROR(VLOOKUP(CONCATENATE(TEXT(N$2,"00"),"-",$C7),Résultats!$A:$Z,16,FALSE)-$A7,"")</f>
        <v>1.8611689814814758E-2</v>
      </c>
      <c r="O7" s="2024">
        <f>IFERROR(VLOOKUP(CONCATENATE(TEXT(O$2,"00"),"-",$C7),Résultats!$A:$Z,16,FALSE)-$A7,"")</f>
        <v>2.113310185185191E-2</v>
      </c>
      <c r="P7" s="2024">
        <f>IFERROR(VLOOKUP(CONCATENATE(TEXT(P$2,"00"),"-",$C7),Résultats!$A:$Z,16,FALSE)-$A7,"")</f>
        <v>2.37739583333334E-2</v>
      </c>
      <c r="Q7" s="2024">
        <f>IFERROR(VLOOKUP(CONCATENATE(TEXT(Q$2,"00"),"-",$C7),Résultats!$A:$Z,16,FALSE)-$A7,"")</f>
        <v>2.630694444444448E-2</v>
      </c>
      <c r="R7" s="2024" t="str">
        <f>IFERROR(VLOOKUP(CONCATENATE(TEXT(R$2,"00"),"-",$C7),Résultats!$A:$Z,16,FALSE)-$A7,"")</f>
        <v/>
      </c>
      <c r="S7" s="2024" t="str">
        <f>IFERROR(VLOOKUP(CONCATENATE(TEXT(S$2,"00"),"-",$C7),Résultats!$A:$Z,16,FALSE)-$A7,"")</f>
        <v/>
      </c>
      <c r="T7" s="2024" t="str">
        <f>IFERROR(VLOOKUP(CONCATENATE(TEXT(T$2,"00"),"-",$C7),Résultats!$A:$Z,16,FALSE)-$A7,"")</f>
        <v/>
      </c>
      <c r="U7" s="2024" t="str">
        <f>IFERROR(VLOOKUP(CONCATENATE(TEXT(U$2,"00"),"-",$C7),Résultats!$A:$Z,16,FALSE)-$A7,"")</f>
        <v/>
      </c>
      <c r="V7" s="2025" t="str">
        <f>IFERROR(VLOOKUP(CONCATENATE(TEXT(V$2,"00"),"-",$C7),Résultats!$A:$Z,16,FALSE)-$A7,"")</f>
        <v/>
      </c>
      <c r="W7" s="2025" t="str">
        <f>IFERROR(VLOOKUP(CONCATENATE(TEXT(W$2,"00"),"-",$C7),Résultats!$A:$Z,16,FALSE)-$A7,"")</f>
        <v/>
      </c>
      <c r="X7" s="2025" t="str">
        <f>IFERROR(VLOOKUP(CONCATENATE(TEXT(X$2,"00"),"-",$C7),Résultats!$A:$Z,16,FALSE)-$A7,"")</f>
        <v/>
      </c>
      <c r="Y7" s="2025" t="str">
        <f>IFERROR(VLOOKUP(CONCATENATE(TEXT(Y$2,"00"),"-",$C7),Résultats!$A:$Z,16,FALSE)-$A7,"")</f>
        <v/>
      </c>
      <c r="Z7" s="2021">
        <f t="shared" si="1"/>
        <v>5.3542824074074291E-3</v>
      </c>
      <c r="AA7" s="2021">
        <f t="shared" si="2"/>
        <v>5.2556712962962271E-3</v>
      </c>
      <c r="AB7" s="2021">
        <f t="shared" si="3"/>
        <v>5.1619212962962235E-3</v>
      </c>
      <c r="AC7" s="2021">
        <f t="shared" si="4"/>
        <v>5.1383101851851798E-3</v>
      </c>
      <c r="AD7" s="2021">
        <f t="shared" si="5"/>
        <v>5.2101851851852343E-3</v>
      </c>
      <c r="AE7" s="2021">
        <f t="shared" si="6"/>
        <v>5.2260416666666254E-3</v>
      </c>
      <c r="AF7" s="2021">
        <f t="shared" si="7"/>
        <v>5.172337962963014E-3</v>
      </c>
      <c r="AG7" s="2021">
        <f t="shared" si="8"/>
        <v>5.1622685185186423E-3</v>
      </c>
      <c r="AH7" s="2021">
        <f t="shared" si="9"/>
        <v>5.1738425925925702E-3</v>
      </c>
      <c r="AI7" s="2021" t="str">
        <f t="shared" si="10"/>
        <v/>
      </c>
      <c r="AJ7" s="2021" t="str">
        <f t="shared" si="11"/>
        <v/>
      </c>
      <c r="AK7" s="2021" t="str">
        <f t="shared" si="12"/>
        <v/>
      </c>
      <c r="AL7" s="2021" t="str">
        <f t="shared" si="13"/>
        <v/>
      </c>
      <c r="AM7" s="2021" t="str">
        <f t="shared" si="14"/>
        <v/>
      </c>
      <c r="AN7" s="2021" t="str">
        <f t="shared" si="15"/>
        <v/>
      </c>
      <c r="AO7" s="2021" t="str">
        <f t="shared" si="16"/>
        <v/>
      </c>
      <c r="AP7" s="2021" t="str">
        <f t="shared" si="17"/>
        <v/>
      </c>
    </row>
    <row r="8" spans="1:42" x14ac:dyDescent="0.25">
      <c r="A8" s="2017">
        <f t="shared" si="18"/>
        <v>0.53114583333333332</v>
      </c>
      <c r="B8">
        <v>4</v>
      </c>
      <c r="C8" s="2018">
        <v>226</v>
      </c>
      <c r="D8" t="str">
        <f>VLOOKUP(C8,Résultats!B:V,2,FALSE)</f>
        <v>PONCHON</v>
      </c>
      <c r="E8" t="str">
        <f>VLOOKUP(C8,Résultats!B:V,3,FALSE)</f>
        <v>Eliote</v>
      </c>
      <c r="F8" s="2019" t="str">
        <f>VLOOKUP(C8,Résultats!B:V,8,FALSE)</f>
        <v>V.C. VILLEFRANCHE BEAUJOLAIS</v>
      </c>
      <c r="G8" s="2024">
        <f>IFERROR(VLOOKUP(CONCATENATE(TEXT(G$2,"00"),"-",$C8),Résultats!$A:$Z,16,FALSE)-$A8,"")</f>
        <v>2.3182870370375142E-4</v>
      </c>
      <c r="H8" s="2024">
        <f>IFERROR(VLOOKUP(CONCATENATE(TEXT(H$2,"00"),"-",$C8),Résultats!$A:$Z,16,FALSE)-$A8,"")</f>
        <v>2.868055555555582E-3</v>
      </c>
      <c r="I8" s="2024">
        <f>IFERROR(VLOOKUP(CONCATENATE(TEXT(I$2,"00"),"-",$C8),Résultats!$A:$Z,16,FALSE)-$A8,"")</f>
        <v>5.4968749999999567E-3</v>
      </c>
      <c r="J8" s="2024">
        <f>IFERROR(VLOOKUP(CONCATENATE(TEXT(J$2,"00"),"-",$C8),Résultats!$A:$Z,16,FALSE)-$A8,"")</f>
        <v>8.1738425925925728E-3</v>
      </c>
      <c r="K8" s="2024">
        <f>IFERROR(VLOOKUP(CONCATENATE(TEXT(K$2,"00"),"-",$C8),Résultats!$A:$Z,16,FALSE)-$A8,"")</f>
        <v>1.0689699074074133E-2</v>
      </c>
      <c r="L8" s="2024">
        <f>IFERROR(VLOOKUP(CONCATENATE(TEXT(L$2,"00"),"-",$C8),Résultats!$A:$Z,16,FALSE)-$A8,"")</f>
        <v>1.3324074074074099E-2</v>
      </c>
      <c r="M8" s="2024">
        <f>IFERROR(VLOOKUP(CONCATENATE(TEXT(M$2,"00"),"-",$C8),Résultats!$A:$Z,16,FALSE)-$A8,"")</f>
        <v>1.5909953703703739E-2</v>
      </c>
      <c r="N8" s="2024">
        <f>IFERROR(VLOOKUP(CONCATENATE(TEXT(N$2,"00"),"-",$C8),Résultats!$A:$Z,16,FALSE)-$A8,"")</f>
        <v>1.8607870370370372E-2</v>
      </c>
      <c r="O8" s="2024">
        <f>IFERROR(VLOOKUP(CONCATENATE(TEXT(O$2,"00"),"-",$C8),Résultats!$A:$Z,16,FALSE)-$A8,"")</f>
        <v>2.1136111111111133E-2</v>
      </c>
      <c r="P8" s="2024">
        <f>IFERROR(VLOOKUP(CONCATENATE(TEXT(P$2,"00"),"-",$C8),Résultats!$A:$Z,16,FALSE)-$A8,"")</f>
        <v>2.3847106481481473E-2</v>
      </c>
      <c r="Q8" s="2024">
        <f>IFERROR(VLOOKUP(CONCATENATE(TEXT(Q$2,"00"),"-",$C8),Résultats!$A:$Z,16,FALSE)-$A8,"")</f>
        <v>2.6438541666666704E-2</v>
      </c>
      <c r="R8" s="2024" t="str">
        <f>IFERROR(VLOOKUP(CONCATENATE(TEXT(R$2,"00"),"-",$C8),Résultats!$A:$Z,16,FALSE)-$A8,"")</f>
        <v/>
      </c>
      <c r="S8" s="2024" t="str">
        <f>IFERROR(VLOOKUP(CONCATENATE(TEXT(S$2,"00"),"-",$C8),Résultats!$A:$Z,16,FALSE)-$A8,"")</f>
        <v/>
      </c>
      <c r="T8" s="2024" t="str">
        <f>IFERROR(VLOOKUP(CONCATENATE(TEXT(T$2,"00"),"-",$C8),Résultats!$A:$Z,16,FALSE)-$A8,"")</f>
        <v/>
      </c>
      <c r="U8" s="2024" t="str">
        <f>IFERROR(VLOOKUP(CONCATENATE(TEXT(U$2,"00"),"-",$C8),Résultats!$A:$Z,16,FALSE)-$A8,"")</f>
        <v/>
      </c>
      <c r="V8" s="2025" t="str">
        <f>IFERROR(VLOOKUP(CONCATENATE(TEXT(V$2,"00"),"-",$C8),Résultats!$A:$Z,16,FALSE)-$A8,"")</f>
        <v/>
      </c>
      <c r="W8" s="2025" t="str">
        <f>IFERROR(VLOOKUP(CONCATENATE(TEXT(W$2,"00"),"-",$C8),Résultats!$A:$Z,16,FALSE)-$A8,"")</f>
        <v/>
      </c>
      <c r="X8" s="2025" t="str">
        <f>IFERROR(VLOOKUP(CONCATENATE(TEXT(X$2,"00"),"-",$C8),Résultats!$A:$Z,16,FALSE)-$A8,"")</f>
        <v/>
      </c>
      <c r="Y8" s="2025" t="str">
        <f>IFERROR(VLOOKUP(CONCATENATE(TEXT(Y$2,"00"),"-",$C8),Résultats!$A:$Z,16,FALSE)-$A8,"")</f>
        <v/>
      </c>
      <c r="Z8" s="2021">
        <f t="shared" si="1"/>
        <v>5.2650462962962052E-3</v>
      </c>
      <c r="AA8" s="2021">
        <f t="shared" si="2"/>
        <v>5.3057870370369908E-3</v>
      </c>
      <c r="AB8" s="2021">
        <f t="shared" si="3"/>
        <v>5.192824074074176E-3</v>
      </c>
      <c r="AC8" s="2021">
        <f t="shared" si="4"/>
        <v>5.1502314814815264E-3</v>
      </c>
      <c r="AD8" s="2021">
        <f t="shared" si="5"/>
        <v>5.220254629629606E-3</v>
      </c>
      <c r="AE8" s="2021">
        <f t="shared" si="6"/>
        <v>5.2837962962962726E-3</v>
      </c>
      <c r="AF8" s="2021">
        <f t="shared" si="7"/>
        <v>5.2261574074073947E-3</v>
      </c>
      <c r="AG8" s="2021">
        <f t="shared" si="8"/>
        <v>5.2392361111111008E-3</v>
      </c>
      <c r="AH8" s="2021">
        <f t="shared" si="9"/>
        <v>5.3024305555555706E-3</v>
      </c>
      <c r="AI8" s="2021" t="str">
        <f t="shared" si="10"/>
        <v/>
      </c>
      <c r="AJ8" s="2021" t="str">
        <f t="shared" si="11"/>
        <v/>
      </c>
      <c r="AK8" s="2021" t="str">
        <f t="shared" si="12"/>
        <v/>
      </c>
      <c r="AL8" s="2021" t="str">
        <f t="shared" si="13"/>
        <v/>
      </c>
      <c r="AM8" s="2021" t="str">
        <f t="shared" si="14"/>
        <v/>
      </c>
      <c r="AN8" s="2021" t="str">
        <f t="shared" si="15"/>
        <v/>
      </c>
      <c r="AO8" s="2021" t="str">
        <f t="shared" si="16"/>
        <v/>
      </c>
      <c r="AP8" s="2021" t="str">
        <f t="shared" si="17"/>
        <v/>
      </c>
    </row>
    <row r="9" spans="1:42" x14ac:dyDescent="0.25">
      <c r="A9" s="2017">
        <f t="shared" si="18"/>
        <v>0.53114583333333332</v>
      </c>
      <c r="B9">
        <v>5</v>
      </c>
      <c r="C9" s="2018">
        <v>218</v>
      </c>
      <c r="D9" t="str">
        <f>VLOOKUP(C9,Résultats!B:V,2,FALSE)</f>
        <v>LEQUET</v>
      </c>
      <c r="E9" t="str">
        <f>VLOOKUP(C9,Résultats!B:V,3,FALSE)</f>
        <v>Corentin</v>
      </c>
      <c r="F9" s="2019" t="str">
        <f>VLOOKUP(C9,Résultats!B:V,8,FALSE)</f>
        <v>CHARVIEU CHAVAGNEUX I.C.</v>
      </c>
      <c r="G9" s="2024">
        <f>IFERROR(VLOOKUP(CONCATENATE(TEXT(G$2,"00"),"-",$C9),Résultats!$A:$Z,16,FALSE)-$A9,"")</f>
        <v>2.2847222222222019E-4</v>
      </c>
      <c r="H9" s="2024">
        <f>IFERROR(VLOOKUP(CONCATENATE(TEXT(H$2,"00"),"-",$C9),Résultats!$A:$Z,16,FALSE)-$A9,"")</f>
        <v>2.8832175925925796E-3</v>
      </c>
      <c r="I9" s="2024">
        <f>IFERROR(VLOOKUP(CONCATENATE(TEXT(I$2,"00"),"-",$C9),Résultats!$A:$Z,16,FALSE)-$A9,"")</f>
        <v>5.4193287037036519E-3</v>
      </c>
      <c r="J9" s="2024">
        <f>IFERROR(VLOOKUP(CONCATENATE(TEXT(J$2,"00"),"-",$C9),Résultats!$A:$Z,16,FALSE)-$A9,"")</f>
        <v>8.1146990740741387E-3</v>
      </c>
      <c r="K9" s="2024">
        <f>IFERROR(VLOOKUP(CONCATENATE(TEXT(K$2,"00"),"-",$C9),Résultats!$A:$Z,16,FALSE)-$A9,"")</f>
        <v>1.0668634259259235E-2</v>
      </c>
      <c r="L9" s="2024">
        <f>IFERROR(VLOOKUP(CONCATENATE(TEXT(L$2,"00"),"-",$C9),Résultats!$A:$Z,16,FALSE)-$A9,"")</f>
        <v>1.3315509259259284E-2</v>
      </c>
      <c r="M9" s="2024">
        <f>IFERROR(VLOOKUP(CONCATENATE(TEXT(M$2,"00"),"-",$C9),Résultats!$A:$Z,16,FALSE)-$A9,"")</f>
        <v>1.593495370370368E-2</v>
      </c>
      <c r="N9" s="2024">
        <f>IFERROR(VLOOKUP(CONCATENATE(TEXT(N$2,"00"),"-",$C9),Résultats!$A:$Z,16,FALSE)-$A9,"")</f>
        <v>1.8597800925926E-2</v>
      </c>
      <c r="O9" s="2024">
        <f>IFERROR(VLOOKUP(CONCATENATE(TEXT(O$2,"00"),"-",$C9),Résultats!$A:$Z,16,FALSE)-$A9,"")</f>
        <v>2.12306712962963E-2</v>
      </c>
      <c r="P9" s="2024">
        <f>IFERROR(VLOOKUP(CONCATENATE(TEXT(P$2,"00"),"-",$C9),Résultats!$A:$Z,16,FALSE)-$A9,"")</f>
        <v>2.3932870370370396E-2</v>
      </c>
      <c r="Q9" s="2024">
        <f>IFERROR(VLOOKUP(CONCATENATE(TEXT(Q$2,"00"),"-",$C9),Résultats!$A:$Z,16,FALSE)-$A9,"")</f>
        <v>2.6562731481481472E-2</v>
      </c>
      <c r="R9" s="2024" t="str">
        <f>IFERROR(VLOOKUP(CONCATENATE(TEXT(R$2,"00"),"-",$C9),Résultats!$A:$Z,16,FALSE)-$A9,"")</f>
        <v/>
      </c>
      <c r="S9" s="2024" t="str">
        <f>IFERROR(VLOOKUP(CONCATENATE(TEXT(S$2,"00"),"-",$C9),Résultats!$A:$Z,16,FALSE)-$A9,"")</f>
        <v/>
      </c>
      <c r="T9" s="2024" t="str">
        <f>IFERROR(VLOOKUP(CONCATENATE(TEXT(T$2,"00"),"-",$C9),Résultats!$A:$Z,16,FALSE)-$A9,"")</f>
        <v/>
      </c>
      <c r="U9" s="2024" t="str">
        <f>IFERROR(VLOOKUP(CONCATENATE(TEXT(U$2,"00"),"-",$C9),Résultats!$A:$Z,16,FALSE)-$A9,"")</f>
        <v/>
      </c>
      <c r="V9" s="2025" t="str">
        <f>IFERROR(VLOOKUP(CONCATENATE(TEXT(V$2,"00"),"-",$C9),Résultats!$A:$Z,16,FALSE)-$A9,"")</f>
        <v/>
      </c>
      <c r="W9" s="2025" t="str">
        <f>IFERROR(VLOOKUP(CONCATENATE(TEXT(W$2,"00"),"-",$C9),Résultats!$A:$Z,16,FALSE)-$A9,"")</f>
        <v/>
      </c>
      <c r="X9" s="2025" t="str">
        <f>IFERROR(VLOOKUP(CONCATENATE(TEXT(X$2,"00"),"-",$C9),Résultats!$A:$Z,16,FALSE)-$A9,"")</f>
        <v/>
      </c>
      <c r="Y9" s="2025" t="str">
        <f>IFERROR(VLOOKUP(CONCATENATE(TEXT(Y$2,"00"),"-",$C9),Résultats!$A:$Z,16,FALSE)-$A9,"")</f>
        <v/>
      </c>
      <c r="Z9" s="2021">
        <f t="shared" si="1"/>
        <v>5.1908564814814318E-3</v>
      </c>
      <c r="AA9" s="2021">
        <f t="shared" si="2"/>
        <v>5.2314814814815591E-3</v>
      </c>
      <c r="AB9" s="2021">
        <f t="shared" si="3"/>
        <v>5.2493055555555834E-3</v>
      </c>
      <c r="AC9" s="2021">
        <f t="shared" si="4"/>
        <v>5.2008101851851452E-3</v>
      </c>
      <c r="AD9" s="2021">
        <f t="shared" si="5"/>
        <v>5.266319444444445E-3</v>
      </c>
      <c r="AE9" s="2021">
        <f t="shared" si="6"/>
        <v>5.2822916666667163E-3</v>
      </c>
      <c r="AF9" s="2021">
        <f t="shared" si="7"/>
        <v>5.2957175925926192E-3</v>
      </c>
      <c r="AG9" s="2021">
        <f t="shared" si="8"/>
        <v>5.3350694444443958E-3</v>
      </c>
      <c r="AH9" s="2021">
        <f t="shared" si="9"/>
        <v>5.3320601851851723E-3</v>
      </c>
      <c r="AI9" s="2021" t="str">
        <f t="shared" si="10"/>
        <v/>
      </c>
      <c r="AJ9" s="2021" t="str">
        <f t="shared" si="11"/>
        <v/>
      </c>
      <c r="AK9" s="2021" t="str">
        <f t="shared" si="12"/>
        <v/>
      </c>
      <c r="AL9" s="2021" t="str">
        <f t="shared" si="13"/>
        <v/>
      </c>
      <c r="AM9" s="2021" t="str">
        <f t="shared" si="14"/>
        <v/>
      </c>
      <c r="AN9" s="2021" t="str">
        <f t="shared" si="15"/>
        <v/>
      </c>
      <c r="AO9" s="2021" t="str">
        <f t="shared" si="16"/>
        <v/>
      </c>
      <c r="AP9" s="2021" t="str">
        <f t="shared" si="17"/>
        <v/>
      </c>
    </row>
    <row r="10" spans="1:42" x14ac:dyDescent="0.25">
      <c r="A10" s="2017">
        <f t="shared" si="18"/>
        <v>0.53114583333333332</v>
      </c>
      <c r="B10">
        <v>6</v>
      </c>
      <c r="C10" s="2018">
        <v>250</v>
      </c>
      <c r="D10" t="str">
        <f>VLOOKUP(C10,Résultats!B:V,2,FALSE)</f>
        <v>BOMMENEL</v>
      </c>
      <c r="E10" t="str">
        <f>VLOOKUP(C10,Résultats!B:V,3,FALSE)</f>
        <v>Nathan</v>
      </c>
      <c r="F10" s="2019" t="str">
        <f>VLOOKUP(C10,Résultats!B:V,8,FALSE)</f>
        <v>VELO CLUB SPIRIPONTAIN</v>
      </c>
      <c r="G10" s="2024">
        <f>IFERROR(VLOOKUP(CONCATENATE(TEXT(G$2,"00"),"-",$C10),Résultats!$A:$Z,16,FALSE)-$A10,"")</f>
        <v>2.3171296296298216E-4</v>
      </c>
      <c r="H10" s="2024">
        <f>IFERROR(VLOOKUP(CONCATENATE(TEXT(H$2,"00"),"-",$C10),Résultats!$A:$Z,16,FALSE)-$A10,"")</f>
        <v>2.8710648148148055E-3</v>
      </c>
      <c r="I10" s="2024">
        <f>IFERROR(VLOOKUP(CONCATENATE(TEXT(I$2,"00"),"-",$C10),Résultats!$A:$Z,16,FALSE)-$A10,"")</f>
        <v>5.3996527777777636E-3</v>
      </c>
      <c r="J10" s="2024">
        <f>IFERROR(VLOOKUP(CONCATENATE(TEXT(J$2,"00"),"-",$C10),Résultats!$A:$Z,16,FALSE)-$A10,"")</f>
        <v>8.1076388888888795E-3</v>
      </c>
      <c r="K10" s="2024">
        <f>IFERROR(VLOOKUP(CONCATENATE(TEXT(K$2,"00"),"-",$C10),Résultats!$A:$Z,16,FALSE)-$A10,"")</f>
        <v>1.0657523148148162E-2</v>
      </c>
      <c r="L10" s="2024">
        <f>IFERROR(VLOOKUP(CONCATENATE(TEXT(L$2,"00"),"-",$C10),Résultats!$A:$Z,16,FALSE)-$A10,"")</f>
        <v>1.3381134259259242E-2</v>
      </c>
      <c r="M10" s="2024">
        <f>IFERROR(VLOOKUP(CONCATENATE(TEXT(M$2,"00"),"-",$C10),Résultats!$A:$Z,16,FALSE)-$A10,"")</f>
        <v>1.5961574074074059E-2</v>
      </c>
      <c r="N10" s="2024">
        <f>IFERROR(VLOOKUP(CONCATENATE(TEXT(N$2,"00"),"-",$C10),Résultats!$A:$Z,16,FALSE)-$A10,"")</f>
        <v>1.8692708333333363E-2</v>
      </c>
      <c r="O10" s="2024">
        <f>IFERROR(VLOOKUP(CONCATENATE(TEXT(O$2,"00"),"-",$C10),Résultats!$A:$Z,16,FALSE)-$A10,"")</f>
        <v>2.1268981481481486E-2</v>
      </c>
      <c r="P10" s="2024">
        <f>IFERROR(VLOOKUP(CONCATENATE(TEXT(P$2,"00"),"-",$C10),Résultats!$A:$Z,16,FALSE)-$A10,"")</f>
        <v>2.402199074074074E-2</v>
      </c>
      <c r="Q10" s="2024">
        <f>IFERROR(VLOOKUP(CONCATENATE(TEXT(Q$2,"00"),"-",$C10),Résultats!$A:$Z,16,FALSE)-$A10,"")</f>
        <v>2.6607754629629721E-2</v>
      </c>
      <c r="R10" s="2024" t="str">
        <f>IFERROR(VLOOKUP(CONCATENATE(TEXT(R$2,"00"),"-",$C10),Résultats!$A:$Z,16,FALSE)-$A10,"")</f>
        <v/>
      </c>
      <c r="S10" s="2024" t="str">
        <f>IFERROR(VLOOKUP(CONCATENATE(TEXT(S$2,"00"),"-",$C10),Résultats!$A:$Z,16,FALSE)-$A10,"")</f>
        <v/>
      </c>
      <c r="T10" s="2024" t="str">
        <f>IFERROR(VLOOKUP(CONCATENATE(TEXT(T$2,"00"),"-",$C10),Résultats!$A:$Z,16,FALSE)-$A10,"")</f>
        <v/>
      </c>
      <c r="U10" s="2024" t="str">
        <f>IFERROR(VLOOKUP(CONCATENATE(TEXT(U$2,"00"),"-",$C10),Résultats!$A:$Z,16,FALSE)-$A10,"")</f>
        <v/>
      </c>
      <c r="V10" s="2025" t="str">
        <f>IFERROR(VLOOKUP(CONCATENATE(TEXT(V$2,"00"),"-",$C10),Résultats!$A:$Z,16,FALSE)-$A10,"")</f>
        <v/>
      </c>
      <c r="W10" s="2025" t="str">
        <f>IFERROR(VLOOKUP(CONCATENATE(TEXT(W$2,"00"),"-",$C10),Résultats!$A:$Z,16,FALSE)-$A10,"")</f>
        <v/>
      </c>
      <c r="X10" s="2025" t="str">
        <f>IFERROR(VLOOKUP(CONCATENATE(TEXT(X$2,"00"),"-",$C10),Résultats!$A:$Z,16,FALSE)-$A10,"")</f>
        <v/>
      </c>
      <c r="Y10" s="2025" t="str">
        <f>IFERROR(VLOOKUP(CONCATENATE(TEXT(Y$2,"00"),"-",$C10),Résultats!$A:$Z,16,FALSE)-$A10,"")</f>
        <v/>
      </c>
      <c r="Z10" s="2021">
        <f t="shared" si="1"/>
        <v>5.1679398148147815E-3</v>
      </c>
      <c r="AA10" s="2021">
        <f t="shared" si="2"/>
        <v>5.236574074074074E-3</v>
      </c>
      <c r="AB10" s="2021">
        <f t="shared" si="3"/>
        <v>5.2578703703703988E-3</v>
      </c>
      <c r="AC10" s="2021">
        <f t="shared" si="4"/>
        <v>5.2734953703703624E-3</v>
      </c>
      <c r="AD10" s="2021">
        <f t="shared" si="5"/>
        <v>5.3040509259258961E-3</v>
      </c>
      <c r="AE10" s="2021">
        <f t="shared" si="6"/>
        <v>5.3115740740741213E-3</v>
      </c>
      <c r="AF10" s="2021">
        <f t="shared" si="7"/>
        <v>5.3074074074074273E-3</v>
      </c>
      <c r="AG10" s="2021">
        <f t="shared" si="8"/>
        <v>5.3292824074073764E-3</v>
      </c>
      <c r="AH10" s="2021">
        <f t="shared" si="9"/>
        <v>5.3387731481482348E-3</v>
      </c>
      <c r="AI10" s="2021" t="str">
        <f t="shared" si="10"/>
        <v/>
      </c>
      <c r="AJ10" s="2021" t="str">
        <f t="shared" si="11"/>
        <v/>
      </c>
      <c r="AK10" s="2021" t="str">
        <f t="shared" si="12"/>
        <v/>
      </c>
      <c r="AL10" s="2021" t="str">
        <f t="shared" si="13"/>
        <v/>
      </c>
      <c r="AM10" s="2021" t="str">
        <f t="shared" si="14"/>
        <v/>
      </c>
      <c r="AN10" s="2021" t="str">
        <f t="shared" si="15"/>
        <v/>
      </c>
      <c r="AO10" s="2021" t="str">
        <f t="shared" si="16"/>
        <v/>
      </c>
      <c r="AP10" s="2021" t="str">
        <f t="shared" si="17"/>
        <v/>
      </c>
    </row>
    <row r="11" spans="1:42" x14ac:dyDescent="0.25">
      <c r="A11" s="2017">
        <f t="shared" si="18"/>
        <v>0.53114583333333332</v>
      </c>
      <c r="B11">
        <v>7</v>
      </c>
      <c r="C11" s="2018">
        <v>228</v>
      </c>
      <c r="D11" t="str">
        <f>VLOOKUP(C11,Résultats!B:V,2,FALSE)</f>
        <v>BURNET</v>
      </c>
      <c r="E11" t="str">
        <f>VLOOKUP(C11,Résultats!B:V,3,FALSE)</f>
        <v>Pierrick</v>
      </c>
      <c r="F11" s="2019" t="str">
        <f>VLOOKUP(C11,Résultats!B:V,8,FALSE)</f>
        <v>VTT PAYS DE GAVOT</v>
      </c>
      <c r="G11" s="2024">
        <f>IFERROR(VLOOKUP(CONCATENATE(TEXT(G$2,"00"),"-",$C11),Résultats!$A:$Z,16,FALSE)-$A11,"")</f>
        <v>2.2465277777783399E-4</v>
      </c>
      <c r="H11" s="2024">
        <f>IFERROR(VLOOKUP(CONCATENATE(TEXT(H$2,"00"),"-",$C11),Résultats!$A:$Z,16,FALSE)-$A11,"")</f>
        <v>2.9809027777778496E-3</v>
      </c>
      <c r="I11" s="2024">
        <f>IFERROR(VLOOKUP(CONCATENATE(TEXT(I$2,"00"),"-",$C11),Résultats!$A:$Z,16,FALSE)-$A11,"")</f>
        <v>5.584490740740744E-3</v>
      </c>
      <c r="J11" s="2024">
        <f>IFERROR(VLOOKUP(CONCATENATE(TEXT(J$2,"00"),"-",$C11),Résultats!$A:$Z,16,FALSE)-$A11,"")</f>
        <v>8.3061342592593013E-3</v>
      </c>
      <c r="K11" s="2024">
        <f>IFERROR(VLOOKUP(CONCATENATE(TEXT(K$2,"00"),"-",$C11),Résultats!$A:$Z,16,FALSE)-$A11,"")</f>
        <v>1.0891550925925975E-2</v>
      </c>
      <c r="L11" s="2024">
        <f>IFERROR(VLOOKUP(CONCATENATE(TEXT(L$2,"00"),"-",$C11),Résultats!$A:$Z,16,FALSE)-$A11,"")</f>
        <v>1.3612037037037061E-2</v>
      </c>
      <c r="M11" s="2024">
        <f>IFERROR(VLOOKUP(CONCATENATE(TEXT(M$2,"00"),"-",$C11),Résultats!$A:$Z,16,FALSE)-$A11,"")</f>
        <v>1.6163425925926012E-2</v>
      </c>
      <c r="N11" s="2024">
        <f>IFERROR(VLOOKUP(CONCATENATE(TEXT(N$2,"00"),"-",$C11),Résultats!$A:$Z,16,FALSE)-$A11,"")</f>
        <v>1.8876041666666676E-2</v>
      </c>
      <c r="O11" s="2024">
        <f>IFERROR(VLOOKUP(CONCATENATE(TEXT(O$2,"00"),"-",$C11),Résultats!$A:$Z,16,FALSE)-$A11,"")</f>
        <v>2.1486226851851864E-2</v>
      </c>
      <c r="P11" s="2024">
        <f>IFERROR(VLOOKUP(CONCATENATE(TEXT(P$2,"00"),"-",$C11),Résultats!$A:$Z,16,FALSE)-$A11,"")</f>
        <v>2.4248958333333404E-2</v>
      </c>
      <c r="Q11" s="2024">
        <f>IFERROR(VLOOKUP(CONCATENATE(TEXT(Q$2,"00"),"-",$C11),Résultats!$A:$Z,16,FALSE)-$A11,"")</f>
        <v>2.6777199074074165E-2</v>
      </c>
      <c r="R11" s="2024" t="str">
        <f>IFERROR(VLOOKUP(CONCATENATE(TEXT(R$2,"00"),"-",$C11),Résultats!$A:$Z,16,FALSE)-$A11,"")</f>
        <v/>
      </c>
      <c r="S11" s="2024" t="str">
        <f>IFERROR(VLOOKUP(CONCATENATE(TEXT(S$2,"00"),"-",$C11),Résultats!$A:$Z,16,FALSE)-$A11,"")</f>
        <v/>
      </c>
      <c r="T11" s="2024" t="str">
        <f>IFERROR(VLOOKUP(CONCATENATE(TEXT(T$2,"00"),"-",$C11),Résultats!$A:$Z,16,FALSE)-$A11,"")</f>
        <v/>
      </c>
      <c r="U11" s="2024" t="str">
        <f>IFERROR(VLOOKUP(CONCATENATE(TEXT(U$2,"00"),"-",$C11),Résultats!$A:$Z,16,FALSE)-$A11,"")</f>
        <v/>
      </c>
      <c r="V11" s="2025" t="str">
        <f>IFERROR(VLOOKUP(CONCATENATE(TEXT(V$2,"00"),"-",$C11),Résultats!$A:$Z,16,FALSE)-$A11,"")</f>
        <v/>
      </c>
      <c r="W11" s="2025" t="str">
        <f>IFERROR(VLOOKUP(CONCATENATE(TEXT(W$2,"00"),"-",$C11),Résultats!$A:$Z,16,FALSE)-$A11,"")</f>
        <v/>
      </c>
      <c r="X11" s="2025" t="str">
        <f>IFERROR(VLOOKUP(CONCATENATE(TEXT(X$2,"00"),"-",$C11),Résultats!$A:$Z,16,FALSE)-$A11,"")</f>
        <v/>
      </c>
      <c r="Y11" s="2025" t="str">
        <f>IFERROR(VLOOKUP(CONCATENATE(TEXT(Y$2,"00"),"-",$C11),Résultats!$A:$Z,16,FALSE)-$A11,"")</f>
        <v/>
      </c>
      <c r="Z11" s="2021">
        <f t="shared" si="1"/>
        <v>5.35983796296291E-3</v>
      </c>
      <c r="AA11" s="2021">
        <f t="shared" si="2"/>
        <v>5.3252314814814516E-3</v>
      </c>
      <c r="AB11" s="2021">
        <f t="shared" si="3"/>
        <v>5.3070601851852306E-3</v>
      </c>
      <c r="AC11" s="2021">
        <f t="shared" si="4"/>
        <v>5.3059027777777601E-3</v>
      </c>
      <c r="AD11" s="2021">
        <f t="shared" si="5"/>
        <v>5.2718750000000369E-3</v>
      </c>
      <c r="AE11" s="2021">
        <f t="shared" si="6"/>
        <v>5.264004629629615E-3</v>
      </c>
      <c r="AF11" s="2021">
        <f t="shared" si="7"/>
        <v>5.3228009259258524E-3</v>
      </c>
      <c r="AG11" s="2021">
        <f t="shared" si="8"/>
        <v>5.3729166666667272E-3</v>
      </c>
      <c r="AH11" s="2021">
        <f t="shared" si="9"/>
        <v>5.290972222222301E-3</v>
      </c>
      <c r="AI11" s="2021" t="str">
        <f t="shared" si="10"/>
        <v/>
      </c>
      <c r="AJ11" s="2021" t="str">
        <f t="shared" si="11"/>
        <v/>
      </c>
      <c r="AK11" s="2021" t="str">
        <f t="shared" si="12"/>
        <v/>
      </c>
      <c r="AL11" s="2021" t="str">
        <f t="shared" si="13"/>
        <v/>
      </c>
      <c r="AM11" s="2021" t="str">
        <f t="shared" si="14"/>
        <v/>
      </c>
      <c r="AN11" s="2021" t="str">
        <f t="shared" si="15"/>
        <v/>
      </c>
      <c r="AO11" s="2021" t="str">
        <f t="shared" si="16"/>
        <v/>
      </c>
      <c r="AP11" s="2021" t="str">
        <f t="shared" si="17"/>
        <v/>
      </c>
    </row>
    <row r="12" spans="1:42" x14ac:dyDescent="0.25">
      <c r="A12" s="2017">
        <f t="shared" si="18"/>
        <v>0.53114583333333332</v>
      </c>
      <c r="B12">
        <v>8</v>
      </c>
      <c r="C12" s="2018">
        <v>252</v>
      </c>
      <c r="D12" t="str">
        <f>VLOOKUP(C12,Résultats!B:V,2,FALSE)</f>
        <v>LESUEUR</v>
      </c>
      <c r="E12" t="str">
        <f>VLOOKUP(C12,Résultats!B:V,3,FALSE)</f>
        <v>Louka</v>
      </c>
      <c r="F12" s="2019" t="str">
        <f>VLOOKUP(C12,Résultats!B:V,8,FALSE)</f>
        <v>UC NANTES ATLANTIQUE</v>
      </c>
      <c r="G12" s="2024">
        <f>IFERROR(VLOOKUP(CONCATENATE(TEXT(G$2,"00"),"-",$C12),Résultats!$A:$Z,16,FALSE)-$A12,"")</f>
        <v>2.4166666666669556E-4</v>
      </c>
      <c r="H12" s="2024">
        <f>IFERROR(VLOOKUP(CONCATENATE(TEXT(H$2,"00"),"-",$C12),Résultats!$A:$Z,16,FALSE)-$A12,"")</f>
        <v>2.9997685185185752E-3</v>
      </c>
      <c r="I12" s="2024">
        <f>IFERROR(VLOOKUP(CONCATENATE(TEXT(I$2,"00"),"-",$C12),Résultats!$A:$Z,16,FALSE)-$A12,"")</f>
        <v>5.6721064814815314E-3</v>
      </c>
      <c r="J12" s="2024">
        <f>IFERROR(VLOOKUP(CONCATENATE(TEXT(J$2,"00"),"-",$C12),Résultats!$A:$Z,16,FALSE)-$A12,"")</f>
        <v>8.3340277777778082E-3</v>
      </c>
      <c r="K12" s="2024">
        <f>IFERROR(VLOOKUP(CONCATENATE(TEXT(K$2,"00"),"-",$C12),Résultats!$A:$Z,16,FALSE)-$A12,"")</f>
        <v>1.0895023148148164E-2</v>
      </c>
      <c r="L12" s="2024">
        <f>IFERROR(VLOOKUP(CONCATENATE(TEXT(L$2,"00"),"-",$C12),Résultats!$A:$Z,16,FALSE)-$A12,"")</f>
        <v>1.3590162037037112E-2</v>
      </c>
      <c r="M12" s="2024">
        <f>IFERROR(VLOOKUP(CONCATENATE(TEXT(M$2,"00"),"-",$C12),Résultats!$A:$Z,16,FALSE)-$A12,"")</f>
        <v>1.6166666666666663E-2</v>
      </c>
      <c r="N12" s="2024">
        <f>IFERROR(VLOOKUP(CONCATENATE(TEXT(N$2,"00"),"-",$C12),Résultats!$A:$Z,16,FALSE)-$A12,"")</f>
        <v>1.8882754629629628E-2</v>
      </c>
      <c r="O12" s="2024">
        <f>IFERROR(VLOOKUP(CONCATENATE(TEXT(O$2,"00"),"-",$C12),Résultats!$A:$Z,16,FALSE)-$A12,"")</f>
        <v>2.1483333333333299E-2</v>
      </c>
      <c r="P12" s="2024">
        <f>IFERROR(VLOOKUP(CONCATENATE(TEXT(P$2,"00"),"-",$C12),Résultats!$A:$Z,16,FALSE)-$A12,"")</f>
        <v>2.4253472222222294E-2</v>
      </c>
      <c r="Q12" s="2024">
        <f>IFERROR(VLOOKUP(CONCATENATE(TEXT(Q$2,"00"),"-",$C12),Résultats!$A:$Z,16,FALSE)-$A12,"")</f>
        <v>2.6846990740740706E-2</v>
      </c>
      <c r="R12" s="2024" t="str">
        <f>IFERROR(VLOOKUP(CONCATENATE(TEXT(R$2,"00"),"-",$C12),Résultats!$A:$Z,16,FALSE)-$A12,"")</f>
        <v/>
      </c>
      <c r="S12" s="2024" t="str">
        <f>IFERROR(VLOOKUP(CONCATENATE(TEXT(S$2,"00"),"-",$C12),Résultats!$A:$Z,16,FALSE)-$A12,"")</f>
        <v/>
      </c>
      <c r="T12" s="2024" t="str">
        <f>IFERROR(VLOOKUP(CONCATENATE(TEXT(T$2,"00"),"-",$C12),Résultats!$A:$Z,16,FALSE)-$A12,"")</f>
        <v/>
      </c>
      <c r="U12" s="2024" t="str">
        <f>IFERROR(VLOOKUP(CONCATENATE(TEXT(U$2,"00"),"-",$C12),Résultats!$A:$Z,16,FALSE)-$A12,"")</f>
        <v/>
      </c>
      <c r="V12" s="2025" t="str">
        <f>IFERROR(VLOOKUP(CONCATENATE(TEXT(V$2,"00"),"-",$C12),Résultats!$A:$Z,16,FALSE)-$A12,"")</f>
        <v/>
      </c>
      <c r="W12" s="2025" t="str">
        <f>IFERROR(VLOOKUP(CONCATENATE(TEXT(W$2,"00"),"-",$C12),Résultats!$A:$Z,16,FALSE)-$A12,"")</f>
        <v/>
      </c>
      <c r="X12" s="2025" t="str">
        <f>IFERROR(VLOOKUP(CONCATENATE(TEXT(X$2,"00"),"-",$C12),Résultats!$A:$Z,16,FALSE)-$A12,"")</f>
        <v/>
      </c>
      <c r="Y12" s="2025" t="str">
        <f>IFERROR(VLOOKUP(CONCATENATE(TEXT(Y$2,"00"),"-",$C12),Résultats!$A:$Z,16,FALSE)-$A12,"")</f>
        <v/>
      </c>
      <c r="Z12" s="2021">
        <f t="shared" si="1"/>
        <v>5.4304398148148358E-3</v>
      </c>
      <c r="AA12" s="2021">
        <f t="shared" si="2"/>
        <v>5.3342592592592331E-3</v>
      </c>
      <c r="AB12" s="2021">
        <f t="shared" si="3"/>
        <v>5.2229166666666327E-3</v>
      </c>
      <c r="AC12" s="2021">
        <f t="shared" si="4"/>
        <v>5.2561342592593041E-3</v>
      </c>
      <c r="AD12" s="2021">
        <f t="shared" si="5"/>
        <v>5.2716435185184984E-3</v>
      </c>
      <c r="AE12" s="2021">
        <f t="shared" si="6"/>
        <v>5.2925925925925155E-3</v>
      </c>
      <c r="AF12" s="2021">
        <f t="shared" si="7"/>
        <v>5.3166666666666362E-3</v>
      </c>
      <c r="AG12" s="2021">
        <f t="shared" si="8"/>
        <v>5.3707175925926665E-3</v>
      </c>
      <c r="AH12" s="2021">
        <f t="shared" si="9"/>
        <v>5.3636574074074073E-3</v>
      </c>
      <c r="AI12" s="2021" t="str">
        <f t="shared" si="10"/>
        <v/>
      </c>
      <c r="AJ12" s="2021" t="str">
        <f t="shared" si="11"/>
        <v/>
      </c>
      <c r="AK12" s="2021" t="str">
        <f t="shared" si="12"/>
        <v/>
      </c>
      <c r="AL12" s="2021" t="str">
        <f t="shared" si="13"/>
        <v/>
      </c>
      <c r="AM12" s="2021" t="str">
        <f t="shared" si="14"/>
        <v/>
      </c>
      <c r="AN12" s="2021" t="str">
        <f t="shared" si="15"/>
        <v/>
      </c>
      <c r="AO12" s="2021" t="str">
        <f t="shared" si="16"/>
        <v/>
      </c>
      <c r="AP12" s="2021" t="str">
        <f t="shared" si="17"/>
        <v/>
      </c>
    </row>
    <row r="13" spans="1:42" x14ac:dyDescent="0.25">
      <c r="A13" s="2017">
        <f t="shared" si="18"/>
        <v>0.53114583333333332</v>
      </c>
      <c r="B13">
        <v>9</v>
      </c>
      <c r="C13" s="2018">
        <v>239</v>
      </c>
      <c r="D13" t="str">
        <f>VLOOKUP(C13,Résultats!B:V,2,FALSE)</f>
        <v>ANCHAIN</v>
      </c>
      <c r="E13" t="str">
        <f>VLOOKUP(C13,Résultats!B:V,3,FALSE)</f>
        <v>Paul</v>
      </c>
      <c r="F13" s="2019" t="str">
        <f>VLOOKUP(C13,Résultats!B:V,8,FALSE)</f>
        <v>FLANDRE LYS ELITE CYCLISME</v>
      </c>
      <c r="G13" s="2024">
        <f>IFERROR(VLOOKUP(CONCATENATE(TEXT(G$2,"00"),"-",$C13),Résultats!$A:$Z,16,FALSE)-$A13,"")</f>
        <v>2.320601851851789E-4</v>
      </c>
      <c r="H13" s="2024">
        <f>IFERROR(VLOOKUP(CONCATENATE(TEXT(H$2,"00"),"-",$C13),Résultats!$A:$Z,16,FALSE)-$A13,"")</f>
        <v>3.1520833333333886E-3</v>
      </c>
      <c r="I13" s="2024">
        <f>IFERROR(VLOOKUP(CONCATENATE(TEXT(I$2,"00"),"-",$C13),Résultats!$A:$Z,16,FALSE)-$A13,"")</f>
        <v>5.739814814814892E-3</v>
      </c>
      <c r="J13" s="2024">
        <f>IFERROR(VLOOKUP(CONCATENATE(TEXT(J$2,"00"),"-",$C13),Résultats!$A:$Z,16,FALSE)-$A13,"")</f>
        <v>8.4885416666666824E-3</v>
      </c>
      <c r="K13" s="2024">
        <f>IFERROR(VLOOKUP(CONCATENATE(TEXT(K$2,"00"),"-",$C13),Résultats!$A:$Z,16,FALSE)-$A13,"")</f>
        <v>1.1045833333333421E-2</v>
      </c>
      <c r="L13" s="2024">
        <f>IFERROR(VLOOKUP(CONCATENATE(TEXT(L$2,"00"),"-",$C13),Résultats!$A:$Z,16,FALSE)-$A13,"")</f>
        <v>1.3743518518518516E-2</v>
      </c>
      <c r="M13" s="2024">
        <f>IFERROR(VLOOKUP(CONCATENATE(TEXT(M$2,"00"),"-",$C13),Résultats!$A:$Z,16,FALSE)-$A13,"")</f>
        <v>1.6281250000000025E-2</v>
      </c>
      <c r="N13" s="2024">
        <f>IFERROR(VLOOKUP(CONCATENATE(TEXT(N$2,"00"),"-",$C13),Résultats!$A:$Z,16,FALSE)-$A13,"")</f>
        <v>1.9067013888888873E-2</v>
      </c>
      <c r="O13" s="2024">
        <f>IFERROR(VLOOKUP(CONCATENATE(TEXT(O$2,"00"),"-",$C13),Résultats!$A:$Z,16,FALSE)-$A13,"")</f>
        <v>2.1637152777777779E-2</v>
      </c>
      <c r="P13" s="2024">
        <f>IFERROR(VLOOKUP(CONCATENATE(TEXT(P$2,"00"),"-",$C13),Résultats!$A:$Z,16,FALSE)-$A13,"")</f>
        <v>2.4376041666666737E-2</v>
      </c>
      <c r="Q13" s="2024">
        <f>IFERROR(VLOOKUP(CONCATENATE(TEXT(Q$2,"00"),"-",$C13),Résultats!$A:$Z,16,FALSE)-$A13,"")</f>
        <v>2.696597222222219E-2</v>
      </c>
      <c r="R13" s="2024" t="str">
        <f>IFERROR(VLOOKUP(CONCATENATE(TEXT(R$2,"00"),"-",$C13),Résultats!$A:$Z,16,FALSE)-$A13,"")</f>
        <v/>
      </c>
      <c r="S13" s="2024" t="str">
        <f>IFERROR(VLOOKUP(CONCATENATE(TEXT(S$2,"00"),"-",$C13),Résultats!$A:$Z,16,FALSE)-$A13,"")</f>
        <v/>
      </c>
      <c r="T13" s="2024" t="str">
        <f>IFERROR(VLOOKUP(CONCATENATE(TEXT(T$2,"00"),"-",$C13),Résultats!$A:$Z,16,FALSE)-$A13,"")</f>
        <v/>
      </c>
      <c r="U13" s="2024" t="str">
        <f>IFERROR(VLOOKUP(CONCATENATE(TEXT(U$2,"00"),"-",$C13),Résultats!$A:$Z,16,FALSE)-$A13,"")</f>
        <v/>
      </c>
      <c r="V13" s="2025" t="str">
        <f>IFERROR(VLOOKUP(CONCATENATE(TEXT(V$2,"00"),"-",$C13),Résultats!$A:$Z,16,FALSE)-$A13,"")</f>
        <v/>
      </c>
      <c r="W13" s="2025" t="str">
        <f>IFERROR(VLOOKUP(CONCATENATE(TEXT(W$2,"00"),"-",$C13),Résultats!$A:$Z,16,FALSE)-$A13,"")</f>
        <v/>
      </c>
      <c r="X13" s="2025" t="str">
        <f>IFERROR(VLOOKUP(CONCATENATE(TEXT(X$2,"00"),"-",$C13),Résultats!$A:$Z,16,FALSE)-$A13,"")</f>
        <v/>
      </c>
      <c r="Y13" s="2025" t="str">
        <f>IFERROR(VLOOKUP(CONCATENATE(TEXT(Y$2,"00"),"-",$C13),Résultats!$A:$Z,16,FALSE)-$A13,"")</f>
        <v/>
      </c>
      <c r="Z13" s="2021">
        <f t="shared" si="1"/>
        <v>5.5077546296297131E-3</v>
      </c>
      <c r="AA13" s="2021">
        <f t="shared" si="2"/>
        <v>5.3364583333332938E-3</v>
      </c>
      <c r="AB13" s="2021">
        <f t="shared" si="3"/>
        <v>5.3060185185185293E-3</v>
      </c>
      <c r="AC13" s="2021">
        <f t="shared" si="4"/>
        <v>5.2549768518518336E-3</v>
      </c>
      <c r="AD13" s="2021">
        <f t="shared" si="5"/>
        <v>5.2354166666666035E-3</v>
      </c>
      <c r="AE13" s="2021">
        <f t="shared" si="6"/>
        <v>5.3234953703703569E-3</v>
      </c>
      <c r="AF13" s="2021">
        <f t="shared" si="7"/>
        <v>5.3559027777777546E-3</v>
      </c>
      <c r="AG13" s="2021">
        <f t="shared" si="8"/>
        <v>5.3090277777778638E-3</v>
      </c>
      <c r="AH13" s="2021">
        <f t="shared" si="9"/>
        <v>5.3288194444444104E-3</v>
      </c>
      <c r="AI13" s="2021" t="str">
        <f t="shared" si="10"/>
        <v/>
      </c>
      <c r="AJ13" s="2021" t="str">
        <f t="shared" si="11"/>
        <v/>
      </c>
      <c r="AK13" s="2021" t="str">
        <f t="shared" si="12"/>
        <v/>
      </c>
      <c r="AL13" s="2021" t="str">
        <f t="shared" si="13"/>
        <v/>
      </c>
      <c r="AM13" s="2021" t="str">
        <f t="shared" si="14"/>
        <v/>
      </c>
      <c r="AN13" s="2021" t="str">
        <f t="shared" si="15"/>
        <v/>
      </c>
      <c r="AO13" s="2021" t="str">
        <f t="shared" si="16"/>
        <v/>
      </c>
      <c r="AP13" s="2021" t="str">
        <f t="shared" si="17"/>
        <v/>
      </c>
    </row>
    <row r="14" spans="1:42" x14ac:dyDescent="0.25">
      <c r="A14" s="2017">
        <f t="shared" si="18"/>
        <v>0.53114583333333332</v>
      </c>
      <c r="B14">
        <v>10</v>
      </c>
      <c r="C14" s="2018">
        <v>206</v>
      </c>
      <c r="D14" t="str">
        <f>VLOOKUP(C14,Résultats!B:V,2,FALSE)</f>
        <v>JOT</v>
      </c>
      <c r="E14" t="str">
        <f>VLOOKUP(C14,Résultats!B:V,3,FALSE)</f>
        <v>Matéo</v>
      </c>
      <c r="F14" s="2019" t="str">
        <f>VLOOKUP(C14,Résultats!B:V,8,FALSE)</f>
        <v>U.V.C.CHARLEVILLE-MEZ</v>
      </c>
      <c r="G14" s="2024">
        <f>IFERROR(VLOOKUP(CONCATENATE(TEXT(G$2,"00"),"-",$C14),Résultats!$A:$Z,16,FALSE)-$A14,"")</f>
        <v>2.4016203703702832E-4</v>
      </c>
      <c r="H14" s="2024">
        <f>IFERROR(VLOOKUP(CONCATENATE(TEXT(H$2,"00"),"-",$C14),Résultats!$A:$Z,16,FALSE)-$A14,"")</f>
        <v>3.0123842592593153E-3</v>
      </c>
      <c r="I14" s="2024">
        <f>IFERROR(VLOOKUP(CONCATENATE(TEXT(I$2,"00"),"-",$C14),Résultats!$A:$Z,16,FALSE)-$A14,"")</f>
        <v>5.6240740740740591E-3</v>
      </c>
      <c r="J14" s="2024">
        <f>IFERROR(VLOOKUP(CONCATENATE(TEXT(J$2,"00"),"-",$C14),Résultats!$A:$Z,16,FALSE)-$A14,"")</f>
        <v>8.38321759259264E-3</v>
      </c>
      <c r="K14" s="2024">
        <f>IFERROR(VLOOKUP(CONCATENATE(TEXT(K$2,"00"),"-",$C14),Résultats!$A:$Z,16,FALSE)-$A14,"")</f>
        <v>1.1022337962963036E-2</v>
      </c>
      <c r="L14" s="2024">
        <f>IFERROR(VLOOKUP(CONCATENATE(TEXT(L$2,"00"),"-",$C14),Résultats!$A:$Z,16,FALSE)-$A14,"")</f>
        <v>1.3748263888888834E-2</v>
      </c>
      <c r="M14" s="2024">
        <f>IFERROR(VLOOKUP(CONCATENATE(TEXT(M$2,"00"),"-",$C14),Résultats!$A:$Z,16,FALSE)-$A14,"")</f>
        <v>1.6398032407407448E-2</v>
      </c>
      <c r="N14" s="2024">
        <f>IFERROR(VLOOKUP(CONCATENATE(TEXT(N$2,"00"),"-",$C14),Résultats!$A:$Z,16,FALSE)-$A14,"")</f>
        <v>1.914537037037034E-2</v>
      </c>
      <c r="O14" s="2024">
        <f>IFERROR(VLOOKUP(CONCATENATE(TEXT(O$2,"00"),"-",$C14),Résultats!$A:$Z,16,FALSE)-$A14,"")</f>
        <v>2.1759027777777828E-2</v>
      </c>
      <c r="P14" s="2024">
        <f>IFERROR(VLOOKUP(CONCATENATE(TEXT(P$2,"00"),"-",$C14),Résultats!$A:$Z,16,FALSE)-$A14,"")</f>
        <v>2.4536226851851861E-2</v>
      </c>
      <c r="Q14" s="2024">
        <f>IFERROR(VLOOKUP(CONCATENATE(TEXT(Q$2,"00"),"-",$C14),Résultats!$A:$Z,16,FALSE)-$A14,"")</f>
        <v>2.7193518518518589E-2</v>
      </c>
      <c r="R14" s="2024" t="str">
        <f>IFERROR(VLOOKUP(CONCATENATE(TEXT(R$2,"00"),"-",$C14),Résultats!$A:$Z,16,FALSE)-$A14,"")</f>
        <v/>
      </c>
      <c r="S14" s="2024" t="str">
        <f>IFERROR(VLOOKUP(CONCATENATE(TEXT(S$2,"00"),"-",$C14),Résultats!$A:$Z,16,FALSE)-$A14,"")</f>
        <v/>
      </c>
      <c r="T14" s="2024" t="str">
        <f>IFERROR(VLOOKUP(CONCATENATE(TEXT(T$2,"00"),"-",$C14),Résultats!$A:$Z,16,FALSE)-$A14,"")</f>
        <v/>
      </c>
      <c r="U14" s="2024" t="str">
        <f>IFERROR(VLOOKUP(CONCATENATE(TEXT(U$2,"00"),"-",$C14),Résultats!$A:$Z,16,FALSE)-$A14,"")</f>
        <v/>
      </c>
      <c r="V14" s="2025" t="str">
        <f>IFERROR(VLOOKUP(CONCATENATE(TEXT(V$2,"00"),"-",$C14),Résultats!$A:$Z,16,FALSE)-$A14,"")</f>
        <v/>
      </c>
      <c r="W14" s="2025" t="str">
        <f>IFERROR(VLOOKUP(CONCATENATE(TEXT(W$2,"00"),"-",$C14),Résultats!$A:$Z,16,FALSE)-$A14,"")</f>
        <v/>
      </c>
      <c r="X14" s="2025" t="str">
        <f>IFERROR(VLOOKUP(CONCATENATE(TEXT(X$2,"00"),"-",$C14),Résultats!$A:$Z,16,FALSE)-$A14,"")</f>
        <v/>
      </c>
      <c r="Y14" s="2025" t="str">
        <f>IFERROR(VLOOKUP(CONCATENATE(TEXT(Y$2,"00"),"-",$C14),Résultats!$A:$Z,16,FALSE)-$A14,"")</f>
        <v/>
      </c>
      <c r="Z14" s="2021">
        <f t="shared" si="1"/>
        <v>5.3839120370370308E-3</v>
      </c>
      <c r="AA14" s="2021">
        <f t="shared" si="2"/>
        <v>5.3708333333333247E-3</v>
      </c>
      <c r="AB14" s="2021">
        <f t="shared" si="3"/>
        <v>5.3982638888889767E-3</v>
      </c>
      <c r="AC14" s="2021">
        <f t="shared" si="4"/>
        <v>5.3650462962961942E-3</v>
      </c>
      <c r="AD14" s="2021">
        <f t="shared" si="5"/>
        <v>5.3756944444444121E-3</v>
      </c>
      <c r="AE14" s="2021">
        <f t="shared" si="6"/>
        <v>5.3971064814815062E-3</v>
      </c>
      <c r="AF14" s="2021">
        <f t="shared" si="7"/>
        <v>5.3609953703703805E-3</v>
      </c>
      <c r="AG14" s="2021">
        <f t="shared" si="8"/>
        <v>5.3908564814815207E-3</v>
      </c>
      <c r="AH14" s="2021">
        <f t="shared" si="9"/>
        <v>5.4344907407407606E-3</v>
      </c>
      <c r="AI14" s="2021" t="str">
        <f t="shared" si="10"/>
        <v/>
      </c>
      <c r="AJ14" s="2021" t="str">
        <f t="shared" si="11"/>
        <v/>
      </c>
      <c r="AK14" s="2021" t="str">
        <f t="shared" si="12"/>
        <v/>
      </c>
      <c r="AL14" s="2021" t="str">
        <f t="shared" si="13"/>
        <v/>
      </c>
      <c r="AM14" s="2021" t="str">
        <f t="shared" si="14"/>
        <v/>
      </c>
      <c r="AN14" s="2021" t="str">
        <f t="shared" si="15"/>
        <v/>
      </c>
      <c r="AO14" s="2021" t="str">
        <f t="shared" si="16"/>
        <v/>
      </c>
      <c r="AP14" s="2021" t="str">
        <f t="shared" si="17"/>
        <v/>
      </c>
    </row>
    <row r="15" spans="1:42" x14ac:dyDescent="0.25">
      <c r="A15" s="2017">
        <f t="shared" si="18"/>
        <v>0.53114583333333332</v>
      </c>
      <c r="B15">
        <v>11</v>
      </c>
      <c r="C15" s="2018">
        <v>247</v>
      </c>
      <c r="D15" t="str">
        <f>VLOOKUP(C15,Résultats!B:V,2,FALSE)</f>
        <v>TRAN VAN</v>
      </c>
      <c r="E15" t="str">
        <f>VLOOKUP(C15,Résultats!B:V,3,FALSE)</f>
        <v>Antoine</v>
      </c>
      <c r="F15" s="2019" t="str">
        <f>VLOOKUP(C15,Résultats!B:V,8,FALSE)</f>
        <v>CD HAUTE-GARONNE</v>
      </c>
      <c r="G15" s="2024">
        <f>IFERROR(VLOOKUP(CONCATENATE(TEXT(G$2,"00"),"-",$C15),Résultats!$A:$Z,16,FALSE)-$A15,"")</f>
        <v>2.5405092592589718E-4</v>
      </c>
      <c r="H15" s="2024">
        <f>IFERROR(VLOOKUP(CONCATENATE(TEXT(H$2,"00"),"-",$C15),Résultats!$A:$Z,16,FALSE)-$A15,"")</f>
        <v>3.0878472222222175E-3</v>
      </c>
      <c r="I15" s="2024">
        <f>IFERROR(VLOOKUP(CONCATENATE(TEXT(I$2,"00"),"-",$C15),Résultats!$A:$Z,16,FALSE)-$A15,"")</f>
        <v>5.7899305555555447E-3</v>
      </c>
      <c r="J15" s="2024">
        <f>IFERROR(VLOOKUP(CONCATENATE(TEXT(J$2,"00"),"-",$C15),Résultats!$A:$Z,16,FALSE)-$A15,"")</f>
        <v>8.5916666666666641E-3</v>
      </c>
      <c r="K15" s="2024">
        <f>IFERROR(VLOOKUP(CONCATENATE(TEXT(K$2,"00"),"-",$C15),Résultats!$A:$Z,16,FALSE)-$A15,"")</f>
        <v>1.1196759259259226E-2</v>
      </c>
      <c r="L15" s="2024">
        <f>IFERROR(VLOOKUP(CONCATENATE(TEXT(L$2,"00"),"-",$C15),Résultats!$A:$Z,16,FALSE)-$A15,"")</f>
        <v>1.3946643518518487E-2</v>
      </c>
      <c r="M15" s="2024">
        <f>IFERROR(VLOOKUP(CONCATENATE(TEXT(M$2,"00"),"-",$C15),Résultats!$A:$Z,16,FALSE)-$A15,"")</f>
        <v>1.6514814814814871E-2</v>
      </c>
      <c r="N15" s="2024">
        <f>IFERROR(VLOOKUP(CONCATENATE(TEXT(N$2,"00"),"-",$C15),Résultats!$A:$Z,16,FALSE)-$A15,"")</f>
        <v>1.9254861111111188E-2</v>
      </c>
      <c r="O15" s="2024">
        <f>IFERROR(VLOOKUP(CONCATENATE(TEXT(O$2,"00"),"-",$C15),Résultats!$A:$Z,16,FALSE)-$A15,"")</f>
        <v>2.1904398148148152E-2</v>
      </c>
      <c r="P15" s="2024">
        <f>IFERROR(VLOOKUP(CONCATENATE(TEXT(P$2,"00"),"-",$C15),Résultats!$A:$Z,16,FALSE)-$A15,"")</f>
        <v>2.4660648148148168E-2</v>
      </c>
      <c r="Q15" s="2024">
        <f>IFERROR(VLOOKUP(CONCATENATE(TEXT(Q$2,"00"),"-",$C15),Résultats!$A:$Z,16,FALSE)-$A15,"")</f>
        <v>2.7200925925925934E-2</v>
      </c>
      <c r="R15" s="2024" t="str">
        <f>IFERROR(VLOOKUP(CONCATENATE(TEXT(R$2,"00"),"-",$C15),Résultats!$A:$Z,16,FALSE)-$A15,"")</f>
        <v/>
      </c>
      <c r="S15" s="2024" t="str">
        <f>IFERROR(VLOOKUP(CONCATENATE(TEXT(S$2,"00"),"-",$C15),Résultats!$A:$Z,16,FALSE)-$A15,"")</f>
        <v/>
      </c>
      <c r="T15" s="2024" t="str">
        <f>IFERROR(VLOOKUP(CONCATENATE(TEXT(T$2,"00"),"-",$C15),Résultats!$A:$Z,16,FALSE)-$A15,"")</f>
        <v/>
      </c>
      <c r="U15" s="2024" t="str">
        <f>IFERROR(VLOOKUP(CONCATENATE(TEXT(U$2,"00"),"-",$C15),Résultats!$A:$Z,16,FALSE)-$A15,"")</f>
        <v/>
      </c>
      <c r="V15" s="2025" t="str">
        <f>IFERROR(VLOOKUP(CONCATENATE(TEXT(V$2,"00"),"-",$C15),Résultats!$A:$Z,16,FALSE)-$A15,"")</f>
        <v/>
      </c>
      <c r="W15" s="2025" t="str">
        <f>IFERROR(VLOOKUP(CONCATENATE(TEXT(W$2,"00"),"-",$C15),Résultats!$A:$Z,16,FALSE)-$A15,"")</f>
        <v/>
      </c>
      <c r="X15" s="2025" t="str">
        <f>IFERROR(VLOOKUP(CONCATENATE(TEXT(X$2,"00"),"-",$C15),Résultats!$A:$Z,16,FALSE)-$A15,"")</f>
        <v/>
      </c>
      <c r="Y15" s="2025" t="str">
        <f>IFERROR(VLOOKUP(CONCATENATE(TEXT(Y$2,"00"),"-",$C15),Résultats!$A:$Z,16,FALSE)-$A15,"")</f>
        <v/>
      </c>
      <c r="Z15" s="2021">
        <f t="shared" si="1"/>
        <v>5.5358796296296475E-3</v>
      </c>
      <c r="AA15" s="2021">
        <f t="shared" si="2"/>
        <v>5.5038194444444466E-3</v>
      </c>
      <c r="AB15" s="2021">
        <f t="shared" si="3"/>
        <v>5.4068287037036811E-3</v>
      </c>
      <c r="AC15" s="2021">
        <f t="shared" si="4"/>
        <v>5.3549768518518226E-3</v>
      </c>
      <c r="AD15" s="2021">
        <f t="shared" si="5"/>
        <v>5.3180555555556452E-3</v>
      </c>
      <c r="AE15" s="2021">
        <f t="shared" si="6"/>
        <v>5.3082175925927011E-3</v>
      </c>
      <c r="AF15" s="2021">
        <f t="shared" si="7"/>
        <v>5.389583333333281E-3</v>
      </c>
      <c r="AG15" s="2021">
        <f t="shared" si="8"/>
        <v>5.4057870370369798E-3</v>
      </c>
      <c r="AH15" s="2021">
        <f t="shared" si="9"/>
        <v>5.2965277777777819E-3</v>
      </c>
      <c r="AI15" s="2021" t="str">
        <f t="shared" si="10"/>
        <v/>
      </c>
      <c r="AJ15" s="2021" t="str">
        <f t="shared" si="11"/>
        <v/>
      </c>
      <c r="AK15" s="2021" t="str">
        <f t="shared" si="12"/>
        <v/>
      </c>
      <c r="AL15" s="2021" t="str">
        <f t="shared" si="13"/>
        <v/>
      </c>
      <c r="AM15" s="2021" t="str">
        <f t="shared" si="14"/>
        <v/>
      </c>
      <c r="AN15" s="2021" t="str">
        <f t="shared" si="15"/>
        <v/>
      </c>
      <c r="AO15" s="2021" t="str">
        <f t="shared" si="16"/>
        <v/>
      </c>
      <c r="AP15" s="2021" t="str">
        <f t="shared" si="17"/>
        <v/>
      </c>
    </row>
    <row r="16" spans="1:42" x14ac:dyDescent="0.25">
      <c r="A16" s="2017">
        <f t="shared" si="18"/>
        <v>0.53114583333333332</v>
      </c>
      <c r="B16">
        <v>12</v>
      </c>
      <c r="C16" s="2018">
        <v>237</v>
      </c>
      <c r="D16" t="str">
        <f>VLOOKUP(C16,Résultats!B:V,2,FALSE)</f>
        <v>BASSET</v>
      </c>
      <c r="E16" t="str">
        <f>VLOOKUP(C16,Résultats!B:V,3,FALSE)</f>
        <v>Pierre Henry</v>
      </c>
      <c r="F16" s="2019" t="str">
        <f>VLOOKUP(C16,Résultats!B:V,8,FALSE)</f>
        <v>VC PAYS DE LOUDEAC</v>
      </c>
      <c r="G16" s="2024">
        <f>IFERROR(VLOOKUP(CONCATENATE(TEXT(G$2,"00"),"-",$C16),Résultats!$A:$Z,16,FALSE)-$A16,"")</f>
        <v>2.2615740740739021E-4</v>
      </c>
      <c r="H16" s="2024">
        <f>IFERROR(VLOOKUP(CONCATENATE(TEXT(H$2,"00"),"-",$C16),Résultats!$A:$Z,16,FALSE)-$A16,"")</f>
        <v>2.9700231481482042E-3</v>
      </c>
      <c r="I16" s="2024">
        <f>IFERROR(VLOOKUP(CONCATENATE(TEXT(I$2,"00"),"-",$C16),Résultats!$A:$Z,16,FALSE)-$A16,"")</f>
        <v>5.7276620370370068E-3</v>
      </c>
      <c r="J16" s="2024">
        <f>IFERROR(VLOOKUP(CONCATENATE(TEXT(J$2,"00"),"-",$C16),Résultats!$A:$Z,16,FALSE)-$A16,"")</f>
        <v>8.5222222222222088E-3</v>
      </c>
      <c r="K16" s="2024">
        <f>IFERROR(VLOOKUP(CONCATENATE(TEXT(K$2,"00"),"-",$C16),Résultats!$A:$Z,16,FALSE)-$A16,"")</f>
        <v>1.1138425925925954E-2</v>
      </c>
      <c r="L16" s="2024">
        <f>IFERROR(VLOOKUP(CONCATENATE(TEXT(L$2,"00"),"-",$C16),Résultats!$A:$Z,16,FALSE)-$A16,"")</f>
        <v>1.3924074074074033E-2</v>
      </c>
      <c r="M16" s="2024">
        <f>IFERROR(VLOOKUP(CONCATENATE(TEXT(M$2,"00"),"-",$C16),Résultats!$A:$Z,16,FALSE)-$A16,"")</f>
        <v>1.6550000000000065E-2</v>
      </c>
      <c r="N16" s="2024">
        <f>IFERROR(VLOOKUP(CONCATENATE(TEXT(N$2,"00"),"-",$C16),Résultats!$A:$Z,16,FALSE)-$A16,"")</f>
        <v>1.9262615740740729E-2</v>
      </c>
      <c r="O16" s="2024">
        <f>IFERROR(VLOOKUP(CONCATENATE(TEXT(O$2,"00"),"-",$C16),Résultats!$A:$Z,16,FALSE)-$A16,"")</f>
        <v>2.1860532407407485E-2</v>
      </c>
      <c r="P16" s="2024">
        <f>IFERROR(VLOOKUP(CONCATENATE(TEXT(P$2,"00"),"-",$C16),Résultats!$A:$Z,16,FALSE)-$A16,"")</f>
        <v>2.460636574074071E-2</v>
      </c>
      <c r="Q16" s="2024">
        <f>IFERROR(VLOOKUP(CONCATENATE(TEXT(Q$2,"00"),"-",$C16),Résultats!$A:$Z,16,FALSE)-$A16,"")</f>
        <v>2.7209027777777783E-2</v>
      </c>
      <c r="R16" s="2024" t="str">
        <f>IFERROR(VLOOKUP(CONCATENATE(TEXT(R$2,"00"),"-",$C16),Résultats!$A:$Z,16,FALSE)-$A16,"")</f>
        <v/>
      </c>
      <c r="S16" s="2024" t="str">
        <f>IFERROR(VLOOKUP(CONCATENATE(TEXT(S$2,"00"),"-",$C16),Résultats!$A:$Z,16,FALSE)-$A16,"")</f>
        <v/>
      </c>
      <c r="T16" s="2024" t="str">
        <f>IFERROR(VLOOKUP(CONCATENATE(TEXT(T$2,"00"),"-",$C16),Résultats!$A:$Z,16,FALSE)-$A16,"")</f>
        <v/>
      </c>
      <c r="U16" s="2024" t="str">
        <f>IFERROR(VLOOKUP(CONCATENATE(TEXT(U$2,"00"),"-",$C16),Résultats!$A:$Z,16,FALSE)-$A16,"")</f>
        <v/>
      </c>
      <c r="V16" s="2025" t="str">
        <f>IFERROR(VLOOKUP(CONCATENATE(TEXT(V$2,"00"),"-",$C16),Résultats!$A:$Z,16,FALSE)-$A16,"")</f>
        <v/>
      </c>
      <c r="W16" s="2025" t="str">
        <f>IFERROR(VLOOKUP(CONCATENATE(TEXT(W$2,"00"),"-",$C16),Résultats!$A:$Z,16,FALSE)-$A16,"")</f>
        <v/>
      </c>
      <c r="X16" s="2025" t="str">
        <f>IFERROR(VLOOKUP(CONCATENATE(TEXT(X$2,"00"),"-",$C16),Résultats!$A:$Z,16,FALSE)-$A16,"")</f>
        <v/>
      </c>
      <c r="Y16" s="2025" t="str">
        <f>IFERROR(VLOOKUP(CONCATENATE(TEXT(Y$2,"00"),"-",$C16),Résultats!$A:$Z,16,FALSE)-$A16,"")</f>
        <v/>
      </c>
      <c r="Z16" s="2021">
        <f t="shared" si="1"/>
        <v>5.5015046296296166E-3</v>
      </c>
      <c r="AA16" s="2021">
        <f t="shared" si="2"/>
        <v>5.5521990740740046E-3</v>
      </c>
      <c r="AB16" s="2021">
        <f t="shared" si="3"/>
        <v>5.4107638888889475E-3</v>
      </c>
      <c r="AC16" s="2021">
        <f t="shared" si="4"/>
        <v>5.4018518518518244E-3</v>
      </c>
      <c r="AD16" s="2021">
        <f t="shared" si="5"/>
        <v>5.4115740740741103E-3</v>
      </c>
      <c r="AE16" s="2021">
        <f t="shared" si="6"/>
        <v>5.3385416666666963E-3</v>
      </c>
      <c r="AF16" s="2021">
        <f t="shared" si="7"/>
        <v>5.3105324074074201E-3</v>
      </c>
      <c r="AG16" s="2021">
        <f t="shared" si="8"/>
        <v>5.3437499999999805E-3</v>
      </c>
      <c r="AH16" s="2021">
        <f t="shared" si="9"/>
        <v>5.3484953703702987E-3</v>
      </c>
      <c r="AI16" s="2021" t="str">
        <f t="shared" si="10"/>
        <v/>
      </c>
      <c r="AJ16" s="2021" t="str">
        <f t="shared" si="11"/>
        <v/>
      </c>
      <c r="AK16" s="2021" t="str">
        <f t="shared" si="12"/>
        <v/>
      </c>
      <c r="AL16" s="2021" t="str">
        <f t="shared" si="13"/>
        <v/>
      </c>
      <c r="AM16" s="2021" t="str">
        <f t="shared" si="14"/>
        <v/>
      </c>
      <c r="AN16" s="2021" t="str">
        <f t="shared" si="15"/>
        <v/>
      </c>
      <c r="AO16" s="2021" t="str">
        <f t="shared" si="16"/>
        <v/>
      </c>
      <c r="AP16" s="2021" t="str">
        <f t="shared" si="17"/>
        <v/>
      </c>
    </row>
    <row r="17" spans="1:42" x14ac:dyDescent="0.25">
      <c r="A17" s="2017">
        <f t="shared" si="18"/>
        <v>0.53114583333333332</v>
      </c>
      <c r="B17">
        <v>13</v>
      </c>
      <c r="C17" s="2018">
        <v>222</v>
      </c>
      <c r="D17" t="str">
        <f>VLOOKUP(C17,Résultats!B:V,2,FALSE)</f>
        <v>TACHOT</v>
      </c>
      <c r="E17" t="str">
        <f>VLOOKUP(C17,Résultats!B:V,3,FALSE)</f>
        <v>Thomas</v>
      </c>
      <c r="F17" s="2019" t="str">
        <f>VLOOKUP(C17,Résultats!B:V,8,FALSE)</f>
        <v>CYCL SEYSSINET SEYSSINS</v>
      </c>
      <c r="G17" s="2024">
        <f>IFERROR(VLOOKUP(CONCATENATE(TEXT(G$2,"00"),"-",$C17),Résultats!$A:$Z,16,FALSE)-$A17,"")</f>
        <v>2.4525462962965427E-4</v>
      </c>
      <c r="H17" s="2024">
        <f>IFERROR(VLOOKUP(CONCATENATE(TEXT(H$2,"00"),"-",$C17),Résultats!$A:$Z,16,FALSE)-$A17,"")</f>
        <v>2.967129629629639E-3</v>
      </c>
      <c r="I17" s="2024">
        <f>IFERROR(VLOOKUP(CONCATENATE(TEXT(I$2,"00"),"-",$C17),Résultats!$A:$Z,16,FALSE)-$A17,"")</f>
        <v>5.5731481481481326E-3</v>
      </c>
      <c r="J17" s="2024">
        <f>IFERROR(VLOOKUP(CONCATENATE(TEXT(J$2,"00"),"-",$C17),Résultats!$A:$Z,16,FALSE)-$A17,"")</f>
        <v>8.3298611111111143E-3</v>
      </c>
      <c r="K17" s="2024">
        <f>IFERROR(VLOOKUP(CONCATENATE(TEXT(K$2,"00"),"-",$C17),Résultats!$A:$Z,16,FALSE)-$A17,"")</f>
        <v>1.1014236111111186E-2</v>
      </c>
      <c r="L17" s="2024">
        <f>IFERROR(VLOOKUP(CONCATENATE(TEXT(L$2,"00"),"-",$C17),Résultats!$A:$Z,16,FALSE)-$A17,"")</f>
        <v>1.3822337962962949E-2</v>
      </c>
      <c r="M17" s="2024">
        <f>IFERROR(VLOOKUP(CONCATENATE(TEXT(M$2,"00"),"-",$C17),Résultats!$A:$Z,16,FALSE)-$A17,"")</f>
        <v>1.6487499999999988E-2</v>
      </c>
      <c r="N17" s="2024">
        <f>IFERROR(VLOOKUP(CONCATENATE(TEXT(N$2,"00"),"-",$C17),Résultats!$A:$Z,16,FALSE)-$A17,"")</f>
        <v>1.9273263888888836E-2</v>
      </c>
      <c r="O17" s="2024">
        <f>IFERROR(VLOOKUP(CONCATENATE(TEXT(O$2,"00"),"-",$C17),Résultats!$A:$Z,16,FALSE)-$A17,"")</f>
        <v>2.1959143518518465E-2</v>
      </c>
      <c r="P17" s="2024">
        <f>IFERROR(VLOOKUP(CONCATENATE(TEXT(P$2,"00"),"-",$C17),Résultats!$A:$Z,16,FALSE)-$A17,"")</f>
        <v>2.4705324074074109E-2</v>
      </c>
      <c r="Q17" s="2024">
        <f>IFERROR(VLOOKUP(CONCATENATE(TEXT(Q$2,"00"),"-",$C17),Résultats!$A:$Z,16,FALSE)-$A17,"")</f>
        <v>2.7370138888888951E-2</v>
      </c>
      <c r="R17" s="2024" t="str">
        <f>IFERROR(VLOOKUP(CONCATENATE(TEXT(R$2,"00"),"-",$C17),Résultats!$A:$Z,16,FALSE)-$A17,"")</f>
        <v/>
      </c>
      <c r="S17" s="2024" t="str">
        <f>IFERROR(VLOOKUP(CONCATENATE(TEXT(S$2,"00"),"-",$C17),Résultats!$A:$Z,16,FALSE)-$A17,"")</f>
        <v/>
      </c>
      <c r="T17" s="2024" t="str">
        <f>IFERROR(VLOOKUP(CONCATENATE(TEXT(T$2,"00"),"-",$C17),Résultats!$A:$Z,16,FALSE)-$A17,"")</f>
        <v/>
      </c>
      <c r="U17" s="2024" t="str">
        <f>IFERROR(VLOOKUP(CONCATENATE(TEXT(U$2,"00"),"-",$C17),Résultats!$A:$Z,16,FALSE)-$A17,"")</f>
        <v/>
      </c>
      <c r="V17" s="2025" t="str">
        <f>IFERROR(VLOOKUP(CONCATENATE(TEXT(V$2,"00"),"-",$C17),Résultats!$A:$Z,16,FALSE)-$A17,"")</f>
        <v/>
      </c>
      <c r="W17" s="2025" t="str">
        <f>IFERROR(VLOOKUP(CONCATENATE(TEXT(W$2,"00"),"-",$C17),Résultats!$A:$Z,16,FALSE)-$A17,"")</f>
        <v/>
      </c>
      <c r="X17" s="2025" t="str">
        <f>IFERROR(VLOOKUP(CONCATENATE(TEXT(X$2,"00"),"-",$C17),Résultats!$A:$Z,16,FALSE)-$A17,"")</f>
        <v/>
      </c>
      <c r="Y17" s="2025" t="str">
        <f>IFERROR(VLOOKUP(CONCATENATE(TEXT(Y$2,"00"),"-",$C17),Résultats!$A:$Z,16,FALSE)-$A17,"")</f>
        <v/>
      </c>
      <c r="Z17" s="2021">
        <f t="shared" si="1"/>
        <v>5.3278935185184784E-3</v>
      </c>
      <c r="AA17" s="2021">
        <f t="shared" si="2"/>
        <v>5.3627314814814753E-3</v>
      </c>
      <c r="AB17" s="2021">
        <f t="shared" si="3"/>
        <v>5.4410879629630537E-3</v>
      </c>
      <c r="AC17" s="2021">
        <f t="shared" si="4"/>
        <v>5.4924768518518352E-3</v>
      </c>
      <c r="AD17" s="2021">
        <f t="shared" si="5"/>
        <v>5.4732638888888019E-3</v>
      </c>
      <c r="AE17" s="2021">
        <f t="shared" si="6"/>
        <v>5.4509259259258869E-3</v>
      </c>
      <c r="AF17" s="2021">
        <f t="shared" si="7"/>
        <v>5.4716435185184764E-3</v>
      </c>
      <c r="AG17" s="2021">
        <f t="shared" si="8"/>
        <v>5.4320601851852723E-3</v>
      </c>
      <c r="AH17" s="2021">
        <f t="shared" si="9"/>
        <v>5.4109953703704861E-3</v>
      </c>
      <c r="AI17" s="2021" t="str">
        <f t="shared" si="10"/>
        <v/>
      </c>
      <c r="AJ17" s="2021" t="str">
        <f t="shared" si="11"/>
        <v/>
      </c>
      <c r="AK17" s="2021" t="str">
        <f t="shared" si="12"/>
        <v/>
      </c>
      <c r="AL17" s="2021" t="str">
        <f t="shared" si="13"/>
        <v/>
      </c>
      <c r="AM17" s="2021" t="str">
        <f t="shared" si="14"/>
        <v/>
      </c>
      <c r="AN17" s="2021" t="str">
        <f t="shared" si="15"/>
        <v/>
      </c>
      <c r="AO17" s="2021" t="str">
        <f t="shared" si="16"/>
        <v/>
      </c>
      <c r="AP17" s="2021" t="str">
        <f t="shared" si="17"/>
        <v/>
      </c>
    </row>
    <row r="18" spans="1:42" x14ac:dyDescent="0.25">
      <c r="A18" s="2017">
        <f t="shared" si="18"/>
        <v>0.53114583333333332</v>
      </c>
      <c r="B18">
        <v>14</v>
      </c>
      <c r="C18" s="2018">
        <v>216</v>
      </c>
      <c r="D18" t="str">
        <f>VLOOKUP(C18,Résultats!B:V,2,FALSE)</f>
        <v>KOCKELMANN</v>
      </c>
      <c r="E18" t="str">
        <f>VLOOKUP(C18,Résultats!B:V,3,FALSE)</f>
        <v>Mathieu</v>
      </c>
      <c r="F18" s="2019" t="str">
        <f>VLOOKUP(C18,Résultats!B:V,8,FALSE)</f>
        <v>CC Chevigny - Toitures Crabbé</v>
      </c>
      <c r="G18" s="2024">
        <f>IFERROR(VLOOKUP(CONCATENATE(TEXT(G$2,"00"),"-",$C18),Résultats!$A:$Z,16,FALSE)-$A18,"")</f>
        <v>2.2939814814815218E-4</v>
      </c>
      <c r="H18" s="2024">
        <f>IFERROR(VLOOKUP(CONCATENATE(TEXT(H$2,"00"),"-",$C18),Résultats!$A:$Z,16,FALSE)-$A18,"")</f>
        <v>3.0476851851851672E-3</v>
      </c>
      <c r="I18" s="2024">
        <f>IFERROR(VLOOKUP(CONCATENATE(TEXT(I$2,"00"),"-",$C18),Résultats!$A:$Z,16,FALSE)-$A18,"")</f>
        <v>5.8027777777778233E-3</v>
      </c>
      <c r="J18" s="2024">
        <f>IFERROR(VLOOKUP(CONCATENATE(TEXT(J$2,"00"),"-",$C18),Résultats!$A:$Z,16,FALSE)-$A18,"")</f>
        <v>8.5994212962963168E-3</v>
      </c>
      <c r="K18" s="2024">
        <f>IFERROR(VLOOKUP(CONCATENATE(TEXT(K$2,"00"),"-",$C18),Résultats!$A:$Z,16,FALSE)-$A18,"")</f>
        <v>1.1255555555555574E-2</v>
      </c>
      <c r="L18" s="2024">
        <f>IFERROR(VLOOKUP(CONCATENATE(TEXT(L$2,"00"),"-",$C18),Résultats!$A:$Z,16,FALSE)-$A18,"")</f>
        <v>1.4011342592592624E-2</v>
      </c>
      <c r="M18" s="2024">
        <f>IFERROR(VLOOKUP(CONCATENATE(TEXT(M$2,"00"),"-",$C18),Résultats!$A:$Z,16,FALSE)-$A18,"")</f>
        <v>1.662511574074077E-2</v>
      </c>
      <c r="N18" s="2024">
        <f>IFERROR(VLOOKUP(CONCATENATE(TEXT(N$2,"00"),"-",$C18),Résultats!$A:$Z,16,FALSE)-$A18,"")</f>
        <v>1.9448495370370411E-2</v>
      </c>
      <c r="O18" s="2024">
        <f>IFERROR(VLOOKUP(CONCATENATE(TEXT(O$2,"00"),"-",$C18),Résultats!$A:$Z,16,FALSE)-$A18,"")</f>
        <v>2.21055555555556E-2</v>
      </c>
      <c r="P18" s="2024">
        <f>IFERROR(VLOOKUP(CONCATENATE(TEXT(P$2,"00"),"-",$C18),Résultats!$A:$Z,16,FALSE)-$A18,"")</f>
        <v>2.4889699074074123E-2</v>
      </c>
      <c r="Q18" s="2024">
        <f>IFERROR(VLOOKUP(CONCATENATE(TEXT(Q$2,"00"),"-",$C18),Résultats!$A:$Z,16,FALSE)-$A18,"")</f>
        <v>2.7607754629629611E-2</v>
      </c>
      <c r="R18" s="2024" t="str">
        <f>IFERROR(VLOOKUP(CONCATENATE(TEXT(R$2,"00"),"-",$C18),Résultats!$A:$Z,16,FALSE)-$A18,"")</f>
        <v/>
      </c>
      <c r="S18" s="2024" t="str">
        <f>IFERROR(VLOOKUP(CONCATENATE(TEXT(S$2,"00"),"-",$C18),Résultats!$A:$Z,16,FALSE)-$A18,"")</f>
        <v/>
      </c>
      <c r="T18" s="2024" t="str">
        <f>IFERROR(VLOOKUP(CONCATENATE(TEXT(T$2,"00"),"-",$C18),Résultats!$A:$Z,16,FALSE)-$A18,"")</f>
        <v/>
      </c>
      <c r="U18" s="2024" t="str">
        <f>IFERROR(VLOOKUP(CONCATENATE(TEXT(U$2,"00"),"-",$C18),Résultats!$A:$Z,16,FALSE)-$A18,"")</f>
        <v/>
      </c>
      <c r="V18" s="2025" t="str">
        <f>IFERROR(VLOOKUP(CONCATENATE(TEXT(V$2,"00"),"-",$C18),Résultats!$A:$Z,16,FALSE)-$A18,"")</f>
        <v/>
      </c>
      <c r="W18" s="2025" t="str">
        <f>IFERROR(VLOOKUP(CONCATENATE(TEXT(W$2,"00"),"-",$C18),Résultats!$A:$Z,16,FALSE)-$A18,"")</f>
        <v/>
      </c>
      <c r="X18" s="2025" t="str">
        <f>IFERROR(VLOOKUP(CONCATENATE(TEXT(X$2,"00"),"-",$C18),Résultats!$A:$Z,16,FALSE)-$A18,"")</f>
        <v/>
      </c>
      <c r="Y18" s="2025" t="str">
        <f>IFERROR(VLOOKUP(CONCATENATE(TEXT(Y$2,"00"),"-",$C18),Résultats!$A:$Z,16,FALSE)-$A18,"")</f>
        <v/>
      </c>
      <c r="Z18" s="2021">
        <f t="shared" si="1"/>
        <v>5.5733796296296712E-3</v>
      </c>
      <c r="AA18" s="2021">
        <f t="shared" si="2"/>
        <v>5.5517361111111496E-3</v>
      </c>
      <c r="AB18" s="2021">
        <f t="shared" si="3"/>
        <v>5.4527777777777509E-3</v>
      </c>
      <c r="AC18" s="2021">
        <f t="shared" si="4"/>
        <v>5.411921296296307E-3</v>
      </c>
      <c r="AD18" s="2021">
        <f t="shared" si="5"/>
        <v>5.369560185185196E-3</v>
      </c>
      <c r="AE18" s="2021">
        <f t="shared" si="6"/>
        <v>5.4371527777777873E-3</v>
      </c>
      <c r="AF18" s="2021">
        <f t="shared" si="7"/>
        <v>5.4804398148148303E-3</v>
      </c>
      <c r="AG18" s="2021">
        <f t="shared" si="8"/>
        <v>5.441203703703712E-3</v>
      </c>
      <c r="AH18" s="2021">
        <f t="shared" si="9"/>
        <v>5.5021990740740101E-3</v>
      </c>
      <c r="AI18" s="2021" t="str">
        <f t="shared" si="10"/>
        <v/>
      </c>
      <c r="AJ18" s="2021" t="str">
        <f t="shared" si="11"/>
        <v/>
      </c>
      <c r="AK18" s="2021" t="str">
        <f t="shared" si="12"/>
        <v/>
      </c>
      <c r="AL18" s="2021" t="str">
        <f t="shared" si="13"/>
        <v/>
      </c>
      <c r="AM18" s="2021" t="str">
        <f t="shared" si="14"/>
        <v/>
      </c>
      <c r="AN18" s="2021" t="str">
        <f t="shared" si="15"/>
        <v/>
      </c>
      <c r="AO18" s="2021" t="str">
        <f t="shared" si="16"/>
        <v/>
      </c>
      <c r="AP18" s="2021" t="str">
        <f t="shared" si="17"/>
        <v/>
      </c>
    </row>
    <row r="19" spans="1:42" x14ac:dyDescent="0.25">
      <c r="A19" s="2017">
        <f t="shared" si="18"/>
        <v>0.53114583333333332</v>
      </c>
      <c r="B19">
        <v>15</v>
      </c>
      <c r="C19" s="2018">
        <v>246</v>
      </c>
      <c r="D19" t="str">
        <f>VLOOKUP(C19,Résultats!B:V,2,FALSE)</f>
        <v>LEMARDELE</v>
      </c>
      <c r="E19" t="str">
        <f>VLOOKUP(C19,Résultats!B:V,3,FALSE)</f>
        <v>Maxence</v>
      </c>
      <c r="F19" s="2019" t="str">
        <f>VLOOKUP(C19,Résultats!B:V,8,FALSE)</f>
        <v>VC SAINT LO PONT HEBERT</v>
      </c>
      <c r="G19" s="2024">
        <f>IFERROR(VLOOKUP(CONCATENATE(TEXT(G$2,"00"),"-",$C19),Résultats!$A:$Z,16,FALSE)-$A19,"")</f>
        <v>2.5532407407413693E-4</v>
      </c>
      <c r="H19" s="2024">
        <f>IFERROR(VLOOKUP(CONCATENATE(TEXT(H$2,"00"),"-",$C19),Résultats!$A:$Z,16,FALSE)-$A19,"")</f>
        <v>3.209490740740728E-3</v>
      </c>
      <c r="I19" s="2024">
        <f>IFERROR(VLOOKUP(CONCATENATE(TEXT(I$2,"00"),"-",$C19),Résultats!$A:$Z,16,FALSE)-$A19,"")</f>
        <v>5.8780092592592981E-3</v>
      </c>
      <c r="J19" s="2024">
        <f>IFERROR(VLOOKUP(CONCATENATE(TEXT(J$2,"00"),"-",$C19),Résultats!$A:$Z,16,FALSE)-$A19,"")</f>
        <v>8.6450231481481898E-3</v>
      </c>
      <c r="K19" s="2024">
        <f>IFERROR(VLOOKUP(CONCATENATE(TEXT(K$2,"00"),"-",$C19),Résultats!$A:$Z,16,FALSE)-$A19,"")</f>
        <v>1.1296527777777787E-2</v>
      </c>
      <c r="L19" s="2024">
        <f>IFERROR(VLOOKUP(CONCATENATE(TEXT(L$2,"00"),"-",$C19),Résultats!$A:$Z,16,FALSE)-$A19,"")</f>
        <v>1.4085879629629705E-2</v>
      </c>
      <c r="M19" s="2024">
        <f>IFERROR(VLOOKUP(CONCATENATE(TEXT(M$2,"00"),"-",$C19),Résultats!$A:$Z,16,FALSE)-$A19,"")</f>
        <v>1.6708101851851898E-2</v>
      </c>
      <c r="N19" s="2024">
        <f>IFERROR(VLOOKUP(CONCATENATE(TEXT(N$2,"00"),"-",$C19),Résultats!$A:$Z,16,FALSE)-$A19,"")</f>
        <v>1.9496527777777772E-2</v>
      </c>
      <c r="O19" s="2024">
        <f>IFERROR(VLOOKUP(CONCATENATE(TEXT(O$2,"00"),"-",$C19),Résultats!$A:$Z,16,FALSE)-$A19,"")</f>
        <v>2.2116666666666673E-2</v>
      </c>
      <c r="P19" s="2024">
        <f>IFERROR(VLOOKUP(CONCATENATE(TEXT(P$2,"00"),"-",$C19),Résultats!$A:$Z,16,FALSE)-$A19,"")</f>
        <v>2.4965624999999991E-2</v>
      </c>
      <c r="Q19" s="2024">
        <f>IFERROR(VLOOKUP(CONCATENATE(TEXT(Q$2,"00"),"-",$C19),Résultats!$A:$Z,16,FALSE)-$A19,"")</f>
        <v>2.7676967592592638E-2</v>
      </c>
      <c r="R19" s="2024" t="str">
        <f>IFERROR(VLOOKUP(CONCATENATE(TEXT(R$2,"00"),"-",$C19),Résultats!$A:$Z,16,FALSE)-$A19,"")</f>
        <v/>
      </c>
      <c r="S19" s="2024" t="str">
        <f>IFERROR(VLOOKUP(CONCATENATE(TEXT(S$2,"00"),"-",$C19),Résultats!$A:$Z,16,FALSE)-$A19,"")</f>
        <v/>
      </c>
      <c r="T19" s="2024" t="str">
        <f>IFERROR(VLOOKUP(CONCATENATE(TEXT(T$2,"00"),"-",$C19),Résultats!$A:$Z,16,FALSE)-$A19,"")</f>
        <v/>
      </c>
      <c r="U19" s="2024" t="str">
        <f>IFERROR(VLOOKUP(CONCATENATE(TEXT(U$2,"00"),"-",$C19),Résultats!$A:$Z,16,FALSE)-$A19,"")</f>
        <v/>
      </c>
      <c r="V19" s="2025" t="str">
        <f>IFERROR(VLOOKUP(CONCATENATE(TEXT(V$2,"00"),"-",$C19),Résultats!$A:$Z,16,FALSE)-$A19,"")</f>
        <v/>
      </c>
      <c r="W19" s="2025" t="str">
        <f>IFERROR(VLOOKUP(CONCATENATE(TEXT(W$2,"00"),"-",$C19),Résultats!$A:$Z,16,FALSE)-$A19,"")</f>
        <v/>
      </c>
      <c r="X19" s="2025" t="str">
        <f>IFERROR(VLOOKUP(CONCATENATE(TEXT(X$2,"00"),"-",$C19),Résultats!$A:$Z,16,FALSE)-$A19,"")</f>
        <v/>
      </c>
      <c r="Y19" s="2025" t="str">
        <f>IFERROR(VLOOKUP(CONCATENATE(TEXT(Y$2,"00"),"-",$C19),Résultats!$A:$Z,16,FALSE)-$A19,"")</f>
        <v/>
      </c>
      <c r="Z19" s="2021">
        <f t="shared" si="1"/>
        <v>5.6226851851851611E-3</v>
      </c>
      <c r="AA19" s="2021">
        <f t="shared" si="2"/>
        <v>5.4355324074074618E-3</v>
      </c>
      <c r="AB19" s="2021">
        <f t="shared" si="3"/>
        <v>5.4185185185184892E-3</v>
      </c>
      <c r="AC19" s="2021">
        <f t="shared" si="4"/>
        <v>5.4408564814815152E-3</v>
      </c>
      <c r="AD19" s="2021">
        <f t="shared" si="5"/>
        <v>5.4115740740741103E-3</v>
      </c>
      <c r="AE19" s="2021">
        <f t="shared" si="6"/>
        <v>5.4106481481480673E-3</v>
      </c>
      <c r="AF19" s="2021">
        <f t="shared" si="7"/>
        <v>5.4085648148147758E-3</v>
      </c>
      <c r="AG19" s="2021">
        <f t="shared" si="8"/>
        <v>5.4690972222222189E-3</v>
      </c>
      <c r="AH19" s="2021">
        <f t="shared" si="9"/>
        <v>5.560300925925965E-3</v>
      </c>
      <c r="AI19" s="2021" t="str">
        <f t="shared" si="10"/>
        <v/>
      </c>
      <c r="AJ19" s="2021" t="str">
        <f t="shared" si="11"/>
        <v/>
      </c>
      <c r="AK19" s="2021" t="str">
        <f t="shared" si="12"/>
        <v/>
      </c>
      <c r="AL19" s="2021" t="str">
        <f t="shared" si="13"/>
        <v/>
      </c>
      <c r="AM19" s="2021" t="str">
        <f t="shared" si="14"/>
        <v/>
      </c>
      <c r="AN19" s="2021" t="str">
        <f t="shared" si="15"/>
        <v/>
      </c>
      <c r="AO19" s="2021" t="str">
        <f t="shared" si="16"/>
        <v/>
      </c>
      <c r="AP19" s="2021" t="str">
        <f t="shared" si="17"/>
        <v/>
      </c>
    </row>
    <row r="20" spans="1:42" x14ac:dyDescent="0.25">
      <c r="A20" s="2017">
        <f t="shared" si="18"/>
        <v>0.53114583333333332</v>
      </c>
      <c r="B20">
        <v>16</v>
      </c>
      <c r="C20" s="2018">
        <v>219</v>
      </c>
      <c r="D20" t="str">
        <f>VLOOKUP(C20,Résultats!B:V,2,FALSE)</f>
        <v>MAGNIER</v>
      </c>
      <c r="E20" t="str">
        <f>VLOOKUP(C20,Résultats!B:V,3,FALSE)</f>
        <v>Paul</v>
      </c>
      <c r="F20" s="2019" t="str">
        <f>VLOOKUP(C20,Résultats!B:V,8,FALSE)</f>
        <v>CHARVIEU CHAVAGNEUX I.C.</v>
      </c>
      <c r="G20" s="2024">
        <f>IFERROR(VLOOKUP(CONCATENATE(TEXT(G$2,"00"),"-",$C20),Résultats!$A:$Z,16,FALSE)-$A20,"")</f>
        <v>2.4826388888887774E-4</v>
      </c>
      <c r="H20" s="2024">
        <f>IFERROR(VLOOKUP(CONCATENATE(TEXT(H$2,"00"),"-",$C20),Résultats!$A:$Z,16,FALSE)-$A20,"")</f>
        <v>3.045254629629679E-3</v>
      </c>
      <c r="I20" s="2024">
        <f>IFERROR(VLOOKUP(CONCATENATE(TEXT(I$2,"00"),"-",$C20),Résultats!$A:$Z,16,FALSE)-$A20,"")</f>
        <v>5.8043981481481488E-3</v>
      </c>
      <c r="J20" s="2024">
        <f>IFERROR(VLOOKUP(CONCATENATE(TEXT(J$2,"00"),"-",$C20),Résultats!$A:$Z,16,FALSE)-$A20,"")</f>
        <v>8.6065972222222342E-3</v>
      </c>
      <c r="K20" s="2024">
        <f>IFERROR(VLOOKUP(CONCATENATE(TEXT(K$2,"00"),"-",$C20),Résultats!$A:$Z,16,FALSE)-$A20,"")</f>
        <v>1.1251736111111077E-2</v>
      </c>
      <c r="L20" s="2024">
        <f>IFERROR(VLOOKUP(CONCATENATE(TEXT(L$2,"00"),"-",$C20),Résultats!$A:$Z,16,FALSE)-$A20,"")</f>
        <v>1.4080902777777737E-2</v>
      </c>
      <c r="M20" s="2024">
        <f>IFERROR(VLOOKUP(CONCATENATE(TEXT(M$2,"00"),"-",$C20),Résultats!$A:$Z,16,FALSE)-$A20,"")</f>
        <v>1.6789467592592588E-2</v>
      </c>
      <c r="N20" s="2024">
        <f>IFERROR(VLOOKUP(CONCATENATE(TEXT(N$2,"00"),"-",$C20),Résultats!$A:$Z,16,FALSE)-$A20,"")</f>
        <v>1.9583449074074055E-2</v>
      </c>
      <c r="O20" s="2024">
        <f>IFERROR(VLOOKUP(CONCATENATE(TEXT(O$2,"00"),"-",$C20),Résultats!$A:$Z,16,FALSE)-$A20,"")</f>
        <v>2.2352893518518546E-2</v>
      </c>
      <c r="P20" s="2024">
        <f>IFERROR(VLOOKUP(CONCATENATE(TEXT(P$2,"00"),"-",$C20),Résultats!$A:$Z,16,FALSE)-$A20,"")</f>
        <v>2.5168171296296338E-2</v>
      </c>
      <c r="Q20" s="2024">
        <f>IFERROR(VLOOKUP(CONCATENATE(TEXT(Q$2,"00"),"-",$C20),Résultats!$A:$Z,16,FALSE)-$A20,"")</f>
        <v>2.7879629629629643E-2</v>
      </c>
      <c r="R20" s="2024" t="str">
        <f>IFERROR(VLOOKUP(CONCATENATE(TEXT(R$2,"00"),"-",$C20),Résultats!$A:$Z,16,FALSE)-$A20,"")</f>
        <v/>
      </c>
      <c r="S20" s="2024" t="str">
        <f>IFERROR(VLOOKUP(CONCATENATE(TEXT(S$2,"00"),"-",$C20),Résultats!$A:$Z,16,FALSE)-$A20,"")</f>
        <v/>
      </c>
      <c r="T20" s="2024" t="str">
        <f>IFERROR(VLOOKUP(CONCATENATE(TEXT(T$2,"00"),"-",$C20),Résultats!$A:$Z,16,FALSE)-$A20,"")</f>
        <v/>
      </c>
      <c r="U20" s="2024" t="str">
        <f>IFERROR(VLOOKUP(CONCATENATE(TEXT(U$2,"00"),"-",$C20),Résultats!$A:$Z,16,FALSE)-$A20,"")</f>
        <v/>
      </c>
      <c r="V20" s="2025" t="str">
        <f>IFERROR(VLOOKUP(CONCATENATE(TEXT(V$2,"00"),"-",$C20),Résultats!$A:$Z,16,FALSE)-$A20,"")</f>
        <v/>
      </c>
      <c r="W20" s="2025" t="str">
        <f>IFERROR(VLOOKUP(CONCATENATE(TEXT(W$2,"00"),"-",$C20),Résultats!$A:$Z,16,FALSE)-$A20,"")</f>
        <v/>
      </c>
      <c r="X20" s="2025" t="str">
        <f>IFERROR(VLOOKUP(CONCATENATE(TEXT(X$2,"00"),"-",$C20),Résultats!$A:$Z,16,FALSE)-$A20,"")</f>
        <v/>
      </c>
      <c r="Y20" s="2025" t="str">
        <f>IFERROR(VLOOKUP(CONCATENATE(TEXT(Y$2,"00"),"-",$C20),Résultats!$A:$Z,16,FALSE)-$A20,"")</f>
        <v/>
      </c>
      <c r="Z20" s="2021">
        <f t="shared" si="1"/>
        <v>5.5561342592592711E-3</v>
      </c>
      <c r="AA20" s="2021">
        <f t="shared" si="2"/>
        <v>5.5613425925925553E-3</v>
      </c>
      <c r="AB20" s="2021">
        <f t="shared" si="3"/>
        <v>5.4473379629629282E-3</v>
      </c>
      <c r="AC20" s="2021">
        <f t="shared" si="4"/>
        <v>5.4743055555555031E-3</v>
      </c>
      <c r="AD20" s="2021">
        <f t="shared" si="5"/>
        <v>5.5377314814815115E-3</v>
      </c>
      <c r="AE20" s="2021">
        <f t="shared" si="6"/>
        <v>5.5025462962963179E-3</v>
      </c>
      <c r="AF20" s="2021">
        <f t="shared" si="7"/>
        <v>5.5634259259259577E-3</v>
      </c>
      <c r="AG20" s="2021">
        <f t="shared" si="8"/>
        <v>5.5847222222222825E-3</v>
      </c>
      <c r="AH20" s="2021">
        <f t="shared" si="9"/>
        <v>5.5267361111110969E-3</v>
      </c>
      <c r="AI20" s="2021" t="str">
        <f t="shared" si="10"/>
        <v/>
      </c>
      <c r="AJ20" s="2021" t="str">
        <f t="shared" si="11"/>
        <v/>
      </c>
      <c r="AK20" s="2021" t="str">
        <f t="shared" si="12"/>
        <v/>
      </c>
      <c r="AL20" s="2021" t="str">
        <f t="shared" si="13"/>
        <v/>
      </c>
      <c r="AM20" s="2021" t="str">
        <f t="shared" si="14"/>
        <v/>
      </c>
      <c r="AN20" s="2021" t="str">
        <f t="shared" si="15"/>
        <v/>
      </c>
      <c r="AO20" s="2021" t="str">
        <f t="shared" si="16"/>
        <v/>
      </c>
      <c r="AP20" s="2021" t="str">
        <f t="shared" si="17"/>
        <v/>
      </c>
    </row>
    <row r="21" spans="1:42" x14ac:dyDescent="0.25">
      <c r="A21" s="2017">
        <f t="shared" si="18"/>
        <v>0.53114583333333332</v>
      </c>
      <c r="B21">
        <v>17</v>
      </c>
      <c r="C21" s="2018">
        <v>209</v>
      </c>
      <c r="D21" t="str">
        <f>VLOOKUP(C21,Résultats!B:V,2,FALSE)</f>
        <v>CLEF</v>
      </c>
      <c r="E21" t="str">
        <f>VLOOKUP(C21,Résultats!B:V,3,FALSE)</f>
        <v>Antoine</v>
      </c>
      <c r="F21" s="2019" t="str">
        <f>VLOOKUP(C21,Résultats!B:V,8,FALSE)</f>
        <v>VC STE CROIX EN PLAINE</v>
      </c>
      <c r="G21" s="2024">
        <f>IFERROR(VLOOKUP(CONCATENATE(TEXT(G$2,"00"),"-",$C21),Résultats!$A:$Z,16,FALSE)-$A21,"")</f>
        <v>2.4513888888888502E-4</v>
      </c>
      <c r="H21" s="2024">
        <f>IFERROR(VLOOKUP(CONCATENATE(TEXT(H$2,"00"),"-",$C21),Résultats!$A:$Z,16,FALSE)-$A21,"")</f>
        <v>3.1390046296296825E-3</v>
      </c>
      <c r="I21" s="2024">
        <f>IFERROR(VLOOKUP(CONCATENATE(TEXT(I$2,"00"),"-",$C21),Résultats!$A:$Z,16,FALSE)-$A21,"")</f>
        <v>5.888657407407405E-3</v>
      </c>
      <c r="J21" s="2024">
        <f>IFERROR(VLOOKUP(CONCATENATE(TEXT(J$2,"00"),"-",$C21),Résultats!$A:$Z,16,FALSE)-$A21,"")</f>
        <v>8.6820601851851364E-3</v>
      </c>
      <c r="K21" s="2024">
        <f>IFERROR(VLOOKUP(CONCATENATE(TEXT(K$2,"00"),"-",$C21),Résultats!$A:$Z,16,FALSE)-$A21,"")</f>
        <v>1.1400115740740735E-2</v>
      </c>
      <c r="L21" s="2024">
        <f>IFERROR(VLOOKUP(CONCATENATE(TEXT(L$2,"00"),"-",$C21),Résultats!$A:$Z,16,FALSE)-$A21,"")</f>
        <v>1.4209953703703704E-2</v>
      </c>
      <c r="M21" s="2024">
        <f>IFERROR(VLOOKUP(CONCATENATE(TEXT(M$2,"00"),"-",$C21),Résultats!$A:$Z,16,FALSE)-$A21,"")</f>
        <v>1.6916550925925922E-2</v>
      </c>
      <c r="N21" s="2024">
        <f>IFERROR(VLOOKUP(CONCATENATE(TEXT(N$2,"00"),"-",$C21),Résultats!$A:$Z,16,FALSE)-$A21,"")</f>
        <v>1.9726157407407463E-2</v>
      </c>
      <c r="O21" s="2024">
        <f>IFERROR(VLOOKUP(CONCATENATE(TEXT(O$2,"00"),"-",$C21),Résultats!$A:$Z,16,FALSE)-$A21,"")</f>
        <v>2.247291666666662E-2</v>
      </c>
      <c r="P21" s="2024">
        <f>IFERROR(VLOOKUP(CONCATENATE(TEXT(P$2,"00"),"-",$C21),Résultats!$A:$Z,16,FALSE)-$A21,"")</f>
        <v>2.5345949074074059E-2</v>
      </c>
      <c r="Q21" s="2024">
        <f>IFERROR(VLOOKUP(CONCATENATE(TEXT(Q$2,"00"),"-",$C21),Résultats!$A:$Z,16,FALSE)-$A21,"")</f>
        <v>2.8020370370370418E-2</v>
      </c>
      <c r="R21" s="2024" t="str">
        <f>IFERROR(VLOOKUP(CONCATENATE(TEXT(R$2,"00"),"-",$C21),Résultats!$A:$Z,16,FALSE)-$A21,"")</f>
        <v/>
      </c>
      <c r="S21" s="2024" t="str">
        <f>IFERROR(VLOOKUP(CONCATENATE(TEXT(S$2,"00"),"-",$C21),Résultats!$A:$Z,16,FALSE)-$A21,"")</f>
        <v/>
      </c>
      <c r="T21" s="2024" t="str">
        <f>IFERROR(VLOOKUP(CONCATENATE(TEXT(T$2,"00"),"-",$C21),Résultats!$A:$Z,16,FALSE)-$A21,"")</f>
        <v/>
      </c>
      <c r="U21" s="2024" t="str">
        <f>IFERROR(VLOOKUP(CONCATENATE(TEXT(U$2,"00"),"-",$C21),Résultats!$A:$Z,16,FALSE)-$A21,"")</f>
        <v/>
      </c>
      <c r="V21" s="2025" t="str">
        <f>IFERROR(VLOOKUP(CONCATENATE(TEXT(V$2,"00"),"-",$C21),Résultats!$A:$Z,16,FALSE)-$A21,"")</f>
        <v/>
      </c>
      <c r="W21" s="2025" t="str">
        <f>IFERROR(VLOOKUP(CONCATENATE(TEXT(W$2,"00"),"-",$C21),Résultats!$A:$Z,16,FALSE)-$A21,"")</f>
        <v/>
      </c>
      <c r="X21" s="2025" t="str">
        <f>IFERROR(VLOOKUP(CONCATENATE(TEXT(X$2,"00"),"-",$C21),Résultats!$A:$Z,16,FALSE)-$A21,"")</f>
        <v/>
      </c>
      <c r="Y21" s="2025" t="str">
        <f>IFERROR(VLOOKUP(CONCATENATE(TEXT(Y$2,"00"),"-",$C21),Résultats!$A:$Z,16,FALSE)-$A21,"")</f>
        <v/>
      </c>
      <c r="Z21" s="2021">
        <f t="shared" si="1"/>
        <v>5.6435185185185199E-3</v>
      </c>
      <c r="AA21" s="2021">
        <f t="shared" si="2"/>
        <v>5.5430555555554539E-3</v>
      </c>
      <c r="AB21" s="2021">
        <f t="shared" si="3"/>
        <v>5.51145833333333E-3</v>
      </c>
      <c r="AC21" s="2021">
        <f t="shared" si="4"/>
        <v>5.5278935185185674E-3</v>
      </c>
      <c r="AD21" s="2021">
        <f t="shared" si="5"/>
        <v>5.5164351851851867E-3</v>
      </c>
      <c r="AE21" s="2021">
        <f t="shared" si="6"/>
        <v>5.5162037037037592E-3</v>
      </c>
      <c r="AF21" s="2021">
        <f t="shared" si="7"/>
        <v>5.5563657407406986E-3</v>
      </c>
      <c r="AG21" s="2021">
        <f t="shared" si="8"/>
        <v>5.6197916666665959E-3</v>
      </c>
      <c r="AH21" s="2021">
        <f t="shared" si="9"/>
        <v>5.5474537037037974E-3</v>
      </c>
      <c r="AI21" s="2021" t="str">
        <f t="shared" si="10"/>
        <v/>
      </c>
      <c r="AJ21" s="2021" t="str">
        <f t="shared" si="11"/>
        <v/>
      </c>
      <c r="AK21" s="2021" t="str">
        <f t="shared" si="12"/>
        <v/>
      </c>
      <c r="AL21" s="2021" t="str">
        <f t="shared" si="13"/>
        <v/>
      </c>
      <c r="AM21" s="2021" t="str">
        <f t="shared" si="14"/>
        <v/>
      </c>
      <c r="AN21" s="2021" t="str">
        <f t="shared" si="15"/>
        <v/>
      </c>
      <c r="AO21" s="2021" t="str">
        <f t="shared" si="16"/>
        <v/>
      </c>
      <c r="AP21" s="2021" t="str">
        <f t="shared" si="17"/>
        <v/>
      </c>
    </row>
    <row r="22" spans="1:42" x14ac:dyDescent="0.25">
      <c r="A22" s="2017">
        <f t="shared" si="18"/>
        <v>0.53114583333333332</v>
      </c>
      <c r="B22">
        <v>18</v>
      </c>
      <c r="C22" s="2018">
        <v>236</v>
      </c>
      <c r="D22" t="str">
        <f>VLOOKUP(C22,Résultats!B:V,2,FALSE)</f>
        <v>ORRIERE</v>
      </c>
      <c r="E22" t="str">
        <f>VLOOKUP(C22,Résultats!B:V,3,FALSE)</f>
        <v>Martin</v>
      </c>
      <c r="F22" s="2019" t="str">
        <f>VLOOKUP(C22,Résultats!B:V,8,FALSE)</f>
        <v>US VERN CYCLISME</v>
      </c>
      <c r="G22" s="2024">
        <f>IFERROR(VLOOKUP(CONCATENATE(TEXT(G$2,"00"),"-",$C22),Résultats!$A:$Z,16,FALSE)-$A22,"")</f>
        <v>2.5115740740744297E-4</v>
      </c>
      <c r="H22" s="2024">
        <f>IFERROR(VLOOKUP(CONCATENATE(TEXT(H$2,"00"),"-",$C22),Résultats!$A:$Z,16,FALSE)-$A22,"")</f>
        <v>3.2179398148148852E-3</v>
      </c>
      <c r="I22" s="2024">
        <f>IFERROR(VLOOKUP(CONCATENATE(TEXT(I$2,"00"),"-",$C22),Résultats!$A:$Z,16,FALSE)-$A22,"")</f>
        <v>5.9945601851851826E-3</v>
      </c>
      <c r="J22" s="2024">
        <f>IFERROR(VLOOKUP(CONCATENATE(TEXT(J$2,"00"),"-",$C22),Résultats!$A:$Z,16,FALSE)-$A22,"")</f>
        <v>8.8271990740740325E-3</v>
      </c>
      <c r="K22" s="2024">
        <f>IFERROR(VLOOKUP(CONCATENATE(TEXT(K$2,"00"),"-",$C22),Résultats!$A:$Z,16,FALSE)-$A22,"")</f>
        <v>1.1492476851851841E-2</v>
      </c>
      <c r="L22" s="2024">
        <f>IFERROR(VLOOKUP(CONCATENATE(TEXT(L$2,"00"),"-",$C22),Résultats!$A:$Z,16,FALSE)-$A22,"")</f>
        <v>1.4351157407407444E-2</v>
      </c>
      <c r="M22" s="2024">
        <f>IFERROR(VLOOKUP(CONCATENATE(TEXT(M$2,"00"),"-",$C22),Résultats!$A:$Z,16,FALSE)-$A22,"")</f>
        <v>1.7043518518518486E-2</v>
      </c>
      <c r="N22" s="2024">
        <f>IFERROR(VLOOKUP(CONCATENATE(TEXT(N$2,"00"),"-",$C22),Résultats!$A:$Z,16,FALSE)-$A22,"")</f>
        <v>1.9911111111111102E-2</v>
      </c>
      <c r="O22" s="2024">
        <f>IFERROR(VLOOKUP(CONCATENATE(TEXT(O$2,"00"),"-",$C22),Résultats!$A:$Z,16,FALSE)-$A22,"")</f>
        <v>2.2620833333333312E-2</v>
      </c>
      <c r="P22" s="2024">
        <f>IFERROR(VLOOKUP(CONCATENATE(TEXT(P$2,"00"),"-",$C22),Résultats!$A:$Z,16,FALSE)-$A22,"")</f>
        <v>2.542858796296299E-2</v>
      </c>
      <c r="Q22" s="2024">
        <f>IFERROR(VLOOKUP(CONCATENATE(TEXT(Q$2,"00"),"-",$C22),Résultats!$A:$Z,16,FALSE)-$A22,"")</f>
        <v>2.8073842592592602E-2</v>
      </c>
      <c r="R22" s="2024" t="str">
        <f>IFERROR(VLOOKUP(CONCATENATE(TEXT(R$2,"00"),"-",$C22),Résultats!$A:$Z,16,FALSE)-$A22,"")</f>
        <v/>
      </c>
      <c r="S22" s="2024" t="str">
        <f>IFERROR(VLOOKUP(CONCATENATE(TEXT(S$2,"00"),"-",$C22),Résultats!$A:$Z,16,FALSE)-$A22,"")</f>
        <v/>
      </c>
      <c r="T22" s="2024" t="str">
        <f>IFERROR(VLOOKUP(CONCATENATE(TEXT(T$2,"00"),"-",$C22),Résultats!$A:$Z,16,FALSE)-$A22,"")</f>
        <v/>
      </c>
      <c r="U22" s="2024" t="str">
        <f>IFERROR(VLOOKUP(CONCATENATE(TEXT(U$2,"00"),"-",$C22),Résultats!$A:$Z,16,FALSE)-$A22,"")</f>
        <v/>
      </c>
      <c r="V22" s="2025" t="str">
        <f>IFERROR(VLOOKUP(CONCATENATE(TEXT(V$2,"00"),"-",$C22),Résultats!$A:$Z,16,FALSE)-$A22,"")</f>
        <v/>
      </c>
      <c r="W22" s="2025" t="str">
        <f>IFERROR(VLOOKUP(CONCATENATE(TEXT(W$2,"00"),"-",$C22),Résultats!$A:$Z,16,FALSE)-$A22,"")</f>
        <v/>
      </c>
      <c r="X22" s="2025" t="str">
        <f>IFERROR(VLOOKUP(CONCATENATE(TEXT(X$2,"00"),"-",$C22),Résultats!$A:$Z,16,FALSE)-$A22,"")</f>
        <v/>
      </c>
      <c r="Y22" s="2025" t="str">
        <f>IFERROR(VLOOKUP(CONCATENATE(TEXT(Y$2,"00"),"-",$C22),Résultats!$A:$Z,16,FALSE)-$A22,"")</f>
        <v/>
      </c>
      <c r="Z22" s="2021">
        <f t="shared" si="1"/>
        <v>5.7434027777777397E-3</v>
      </c>
      <c r="AA22" s="2021">
        <f t="shared" si="2"/>
        <v>5.6092592592591473E-3</v>
      </c>
      <c r="AB22" s="2021">
        <f t="shared" si="3"/>
        <v>5.4979166666666579E-3</v>
      </c>
      <c r="AC22" s="2021">
        <f t="shared" si="4"/>
        <v>5.5239583333334119E-3</v>
      </c>
      <c r="AD22" s="2021">
        <f t="shared" si="5"/>
        <v>5.5510416666666451E-3</v>
      </c>
      <c r="AE22" s="2021">
        <f t="shared" si="6"/>
        <v>5.5599537037036573E-3</v>
      </c>
      <c r="AF22" s="2021">
        <f t="shared" si="7"/>
        <v>5.5773148148148266E-3</v>
      </c>
      <c r="AG22" s="2021">
        <f t="shared" si="8"/>
        <v>5.517476851851888E-3</v>
      </c>
      <c r="AH22" s="2021">
        <f t="shared" si="9"/>
        <v>5.4530092592592894E-3</v>
      </c>
      <c r="AI22" s="2021" t="str">
        <f t="shared" si="10"/>
        <v/>
      </c>
      <c r="AJ22" s="2021" t="str">
        <f t="shared" si="11"/>
        <v/>
      </c>
      <c r="AK22" s="2021" t="str">
        <f t="shared" si="12"/>
        <v/>
      </c>
      <c r="AL22" s="2021" t="str">
        <f t="shared" si="13"/>
        <v/>
      </c>
      <c r="AM22" s="2021" t="str">
        <f t="shared" si="14"/>
        <v/>
      </c>
      <c r="AN22" s="2021" t="str">
        <f t="shared" si="15"/>
        <v/>
      </c>
      <c r="AO22" s="2021" t="str">
        <f t="shared" si="16"/>
        <v/>
      </c>
      <c r="AP22" s="2021" t="str">
        <f t="shared" si="17"/>
        <v/>
      </c>
    </row>
    <row r="23" spans="1:42" x14ac:dyDescent="0.25">
      <c r="A23" s="2017">
        <f t="shared" si="18"/>
        <v>0.53114583333333332</v>
      </c>
      <c r="B23">
        <v>19</v>
      </c>
      <c r="C23" s="2018">
        <v>217</v>
      </c>
      <c r="D23" t="str">
        <f>VLOOKUP(C23,Résultats!B:V,2,FALSE)</f>
        <v>BAGOU</v>
      </c>
      <c r="E23" t="str">
        <f>VLOOKUP(C23,Résultats!B:V,3,FALSE)</f>
        <v>Guillaume</v>
      </c>
      <c r="F23" s="2019" t="str">
        <f>VLOOKUP(C23,Résultats!B:V,8,FALSE)</f>
        <v>CHARVIEU CHAVAGNEUX I.C.</v>
      </c>
      <c r="G23" s="2024">
        <f>IFERROR(VLOOKUP(CONCATENATE(TEXT(G$2,"00"),"-",$C23),Résultats!$A:$Z,16,FALSE)-$A23,"")</f>
        <v>2.2951388888892144E-4</v>
      </c>
      <c r="H23" s="2024">
        <f>IFERROR(VLOOKUP(CONCATENATE(TEXT(H$2,"00"),"-",$C23),Résultats!$A:$Z,16,FALSE)-$A23,"")</f>
        <v>3.0524305555555964E-3</v>
      </c>
      <c r="I23" s="2024">
        <f>IFERROR(VLOOKUP(CONCATENATE(TEXT(I$2,"00"),"-",$C23),Résultats!$A:$Z,16,FALSE)-$A23,"")</f>
        <v>5.8982638888889216E-3</v>
      </c>
      <c r="J23" s="2024">
        <f>IFERROR(VLOOKUP(CONCATENATE(TEXT(J$2,"00"),"-",$C23),Résultats!$A:$Z,16,FALSE)-$A23,"")</f>
        <v>8.7143518518518759E-3</v>
      </c>
      <c r="K23" s="2024">
        <f>IFERROR(VLOOKUP(CONCATENATE(TEXT(K$2,"00"),"-",$C23),Résultats!$A:$Z,16,FALSE)-$A23,"")</f>
        <v>1.1342013888888891E-2</v>
      </c>
      <c r="L23" s="2024">
        <f>IFERROR(VLOOKUP(CONCATENATE(TEXT(L$2,"00"),"-",$C23),Résultats!$A:$Z,16,FALSE)-$A23,"")</f>
        <v>1.4104629629629661E-2</v>
      </c>
      <c r="M23" s="2024">
        <f>IFERROR(VLOOKUP(CONCATENATE(TEXT(M$2,"00"),"-",$C23),Résultats!$A:$Z,16,FALSE)-$A23,"")</f>
        <v>1.685474537037035E-2</v>
      </c>
      <c r="N23" s="2024">
        <f>IFERROR(VLOOKUP(CONCATENATE(TEXT(N$2,"00"),"-",$C23),Résultats!$A:$Z,16,FALSE)-$A23,"")</f>
        <v>1.9755671296296295E-2</v>
      </c>
      <c r="O23" s="2024">
        <f>IFERROR(VLOOKUP(CONCATENATE(TEXT(O$2,"00"),"-",$C23),Résultats!$A:$Z,16,FALSE)-$A23,"")</f>
        <v>2.253842592592592E-2</v>
      </c>
      <c r="P23" s="2024">
        <f>IFERROR(VLOOKUP(CONCATENATE(TEXT(P$2,"00"),"-",$C23),Résultats!$A:$Z,16,FALSE)-$A23,"")</f>
        <v>2.5449652777777776E-2</v>
      </c>
      <c r="Q23" s="2024">
        <f>IFERROR(VLOOKUP(CONCATENATE(TEXT(Q$2,"00"),"-",$C23),Résultats!$A:$Z,16,FALSE)-$A23,"")</f>
        <v>2.8139351851851901E-2</v>
      </c>
      <c r="R23" s="2024" t="str">
        <f>IFERROR(VLOOKUP(CONCATENATE(TEXT(R$2,"00"),"-",$C23),Résultats!$A:$Z,16,FALSE)-$A23,"")</f>
        <v/>
      </c>
      <c r="S23" s="2024" t="str">
        <f>IFERROR(VLOOKUP(CONCATENATE(TEXT(S$2,"00"),"-",$C23),Résultats!$A:$Z,16,FALSE)-$A23,"")</f>
        <v/>
      </c>
      <c r="T23" s="2024" t="str">
        <f>IFERROR(VLOOKUP(CONCATENATE(TEXT(T$2,"00"),"-",$C23),Résultats!$A:$Z,16,FALSE)-$A23,"")</f>
        <v/>
      </c>
      <c r="U23" s="2024" t="str">
        <f>IFERROR(VLOOKUP(CONCATENATE(TEXT(U$2,"00"),"-",$C23),Résultats!$A:$Z,16,FALSE)-$A23,"")</f>
        <v/>
      </c>
      <c r="V23" s="2025" t="str">
        <f>IFERROR(VLOOKUP(CONCATENATE(TEXT(V$2,"00"),"-",$C23),Résultats!$A:$Z,16,FALSE)-$A23,"")</f>
        <v/>
      </c>
      <c r="W23" s="2025" t="str">
        <f>IFERROR(VLOOKUP(CONCATENATE(TEXT(W$2,"00"),"-",$C23),Résultats!$A:$Z,16,FALSE)-$A23,"")</f>
        <v/>
      </c>
      <c r="X23" s="2025" t="str">
        <f>IFERROR(VLOOKUP(CONCATENATE(TEXT(X$2,"00"),"-",$C23),Résultats!$A:$Z,16,FALSE)-$A23,"")</f>
        <v/>
      </c>
      <c r="Y23" s="2025" t="str">
        <f>IFERROR(VLOOKUP(CONCATENATE(TEXT(Y$2,"00"),"-",$C23),Résultats!$A:$Z,16,FALSE)-$A23,"")</f>
        <v/>
      </c>
      <c r="Z23" s="2021">
        <f t="shared" si="1"/>
        <v>5.6687500000000002E-3</v>
      </c>
      <c r="AA23" s="2021">
        <f t="shared" si="2"/>
        <v>5.6619212962962795E-3</v>
      </c>
      <c r="AB23" s="2021">
        <f t="shared" si="3"/>
        <v>5.4437499999999694E-3</v>
      </c>
      <c r="AC23" s="2021">
        <f t="shared" si="4"/>
        <v>5.3902777777777855E-3</v>
      </c>
      <c r="AD23" s="2021">
        <f t="shared" si="5"/>
        <v>5.5127314814814588E-3</v>
      </c>
      <c r="AE23" s="2021">
        <f t="shared" si="6"/>
        <v>5.6510416666666341E-3</v>
      </c>
      <c r="AF23" s="2021">
        <f t="shared" si="7"/>
        <v>5.6836805555555703E-3</v>
      </c>
      <c r="AG23" s="2021">
        <f t="shared" si="8"/>
        <v>5.6939814814814804E-3</v>
      </c>
      <c r="AH23" s="2021">
        <f t="shared" si="9"/>
        <v>5.6009259259259814E-3</v>
      </c>
      <c r="AI23" s="2021" t="str">
        <f t="shared" si="10"/>
        <v/>
      </c>
      <c r="AJ23" s="2021" t="str">
        <f t="shared" si="11"/>
        <v/>
      </c>
      <c r="AK23" s="2021" t="str">
        <f t="shared" si="12"/>
        <v/>
      </c>
      <c r="AL23" s="2021" t="str">
        <f t="shared" si="13"/>
        <v/>
      </c>
      <c r="AM23" s="2021" t="str">
        <f t="shared" si="14"/>
        <v/>
      </c>
      <c r="AN23" s="2021" t="str">
        <f t="shared" si="15"/>
        <v/>
      </c>
      <c r="AO23" s="2021" t="str">
        <f t="shared" si="16"/>
        <v/>
      </c>
      <c r="AP23" s="2021" t="str">
        <f t="shared" si="17"/>
        <v/>
      </c>
    </row>
    <row r="24" spans="1:42" x14ac:dyDescent="0.25">
      <c r="A24" s="2017">
        <f t="shared" si="18"/>
        <v>0.53114583333333332</v>
      </c>
      <c r="B24">
        <v>20</v>
      </c>
      <c r="C24" s="2018">
        <v>231</v>
      </c>
      <c r="D24" t="str">
        <f>VLOOKUP(C24,Résultats!B:V,2,FALSE)</f>
        <v>BASIN</v>
      </c>
      <c r="E24" t="str">
        <f>VLOOKUP(C24,Résultats!B:V,3,FALSE)</f>
        <v>Alexis</v>
      </c>
      <c r="F24" s="2019" t="str">
        <f>VLOOKUP(C24,Résultats!B:V,8,FALSE)</f>
        <v>JURA CYCLISME PAYS DU REVERMONT</v>
      </c>
      <c r="G24" s="2024">
        <f>IFERROR(VLOOKUP(CONCATENATE(TEXT(G$2,"00"),"-",$C24),Résultats!$A:$Z,16,FALSE)-$A24,"")</f>
        <v>2.4004629629637009E-4</v>
      </c>
      <c r="H24" s="2024">
        <f>IFERROR(VLOOKUP(CONCATENATE(TEXT(H$2,"00"),"-",$C24),Résultats!$A:$Z,16,FALSE)-$A24,"")</f>
        <v>3.0370370370370603E-3</v>
      </c>
      <c r="I24" s="2024">
        <f>IFERROR(VLOOKUP(CONCATENATE(TEXT(I$2,"00"),"-",$C24),Résultats!$A:$Z,16,FALSE)-$A24,"")</f>
        <v>5.7539351851851883E-3</v>
      </c>
      <c r="J24" s="2024">
        <f>IFERROR(VLOOKUP(CONCATENATE(TEXT(J$2,"00"),"-",$C24),Résultats!$A:$Z,16,FALSE)-$A24,"")</f>
        <v>8.6187500000000083E-3</v>
      </c>
      <c r="K24" s="2024">
        <f>IFERROR(VLOOKUP(CONCATENATE(TEXT(K$2,"00"),"-",$C24),Résultats!$A:$Z,16,FALSE)-$A24,"")</f>
        <v>1.134687500000009E-2</v>
      </c>
      <c r="L24" s="2024">
        <f>IFERROR(VLOOKUP(CONCATENATE(TEXT(L$2,"00"),"-",$C24),Résultats!$A:$Z,16,FALSE)-$A24,"")</f>
        <v>1.421724537037039E-2</v>
      </c>
      <c r="M24" s="2024">
        <f>IFERROR(VLOOKUP(CONCATENATE(TEXT(M$2,"00"),"-",$C24),Résultats!$A:$Z,16,FALSE)-$A24,"")</f>
        <v>1.692245370370371E-2</v>
      </c>
      <c r="N24" s="2024">
        <f>IFERROR(VLOOKUP(CONCATENATE(TEXT(N$2,"00"),"-",$C24),Résultats!$A:$Z,16,FALSE)-$A24,"")</f>
        <v>1.9794791666666756E-2</v>
      </c>
      <c r="O24" s="2024">
        <f>IFERROR(VLOOKUP(CONCATENATE(TEXT(O$2,"00"),"-",$C24),Résultats!$A:$Z,16,FALSE)-$A24,"")</f>
        <v>2.2475925925925955E-2</v>
      </c>
      <c r="P24" s="2024">
        <f>IFERROR(VLOOKUP(CONCATENATE(TEXT(P$2,"00"),"-",$C24),Résultats!$A:$Z,16,FALSE)-$A24,"")</f>
        <v>2.5355439814814806E-2</v>
      </c>
      <c r="Q24" s="2024">
        <f>IFERROR(VLOOKUP(CONCATENATE(TEXT(Q$2,"00"),"-",$C24),Résultats!$A:$Z,16,FALSE)-$A24,"")</f>
        <v>2.8181828703703671E-2</v>
      </c>
      <c r="R24" s="2024" t="str">
        <f>IFERROR(VLOOKUP(CONCATENATE(TEXT(R$2,"00"),"-",$C24),Résultats!$A:$Z,16,FALSE)-$A24,"")</f>
        <v/>
      </c>
      <c r="S24" s="2024" t="str">
        <f>IFERROR(VLOOKUP(CONCATENATE(TEXT(S$2,"00"),"-",$C24),Résultats!$A:$Z,16,FALSE)-$A24,"")</f>
        <v/>
      </c>
      <c r="T24" s="2024" t="str">
        <f>IFERROR(VLOOKUP(CONCATENATE(TEXT(T$2,"00"),"-",$C24),Résultats!$A:$Z,16,FALSE)-$A24,"")</f>
        <v/>
      </c>
      <c r="U24" s="2024" t="str">
        <f>IFERROR(VLOOKUP(CONCATENATE(TEXT(U$2,"00"),"-",$C24),Résultats!$A:$Z,16,FALSE)-$A24,"")</f>
        <v/>
      </c>
      <c r="V24" s="2025" t="str">
        <f>IFERROR(VLOOKUP(CONCATENATE(TEXT(V$2,"00"),"-",$C24),Résultats!$A:$Z,16,FALSE)-$A24,"")</f>
        <v/>
      </c>
      <c r="W24" s="2025" t="str">
        <f>IFERROR(VLOOKUP(CONCATENATE(TEXT(W$2,"00"),"-",$C24),Résultats!$A:$Z,16,FALSE)-$A24,"")</f>
        <v/>
      </c>
      <c r="X24" s="2025" t="str">
        <f>IFERROR(VLOOKUP(CONCATENATE(TEXT(X$2,"00"),"-",$C24),Résultats!$A:$Z,16,FALSE)-$A24,"")</f>
        <v/>
      </c>
      <c r="Y24" s="2025" t="str">
        <f>IFERROR(VLOOKUP(CONCATENATE(TEXT(Y$2,"00"),"-",$C24),Résultats!$A:$Z,16,FALSE)-$A24,"")</f>
        <v/>
      </c>
      <c r="Z24" s="2021">
        <f t="shared" si="1"/>
        <v>5.5138888888888182E-3</v>
      </c>
      <c r="AA24" s="2021">
        <f t="shared" si="2"/>
        <v>5.5817129629629481E-3</v>
      </c>
      <c r="AB24" s="2021">
        <f t="shared" si="3"/>
        <v>5.5929398148149012E-3</v>
      </c>
      <c r="AC24" s="2021">
        <f t="shared" si="4"/>
        <v>5.5984953703703821E-3</v>
      </c>
      <c r="AD24" s="2021">
        <f t="shared" si="5"/>
        <v>5.5755787037036209E-3</v>
      </c>
      <c r="AE24" s="2021">
        <f t="shared" si="6"/>
        <v>5.5775462962963651E-3</v>
      </c>
      <c r="AF24" s="2021">
        <f t="shared" si="7"/>
        <v>5.5534722222222443E-3</v>
      </c>
      <c r="AG24" s="2021">
        <f t="shared" si="8"/>
        <v>5.5606481481480508E-3</v>
      </c>
      <c r="AH24" s="2021">
        <f t="shared" si="9"/>
        <v>5.705902777777716E-3</v>
      </c>
      <c r="AI24" s="2021" t="str">
        <f t="shared" si="10"/>
        <v/>
      </c>
      <c r="AJ24" s="2021" t="str">
        <f t="shared" si="11"/>
        <v/>
      </c>
      <c r="AK24" s="2021" t="str">
        <f t="shared" si="12"/>
        <v/>
      </c>
      <c r="AL24" s="2021" t="str">
        <f t="shared" si="13"/>
        <v/>
      </c>
      <c r="AM24" s="2021" t="str">
        <f t="shared" si="14"/>
        <v/>
      </c>
      <c r="AN24" s="2021" t="str">
        <f t="shared" si="15"/>
        <v/>
      </c>
      <c r="AO24" s="2021" t="str">
        <f t="shared" si="16"/>
        <v/>
      </c>
      <c r="AP24" s="2021" t="str">
        <f t="shared" si="17"/>
        <v/>
      </c>
    </row>
    <row r="25" spans="1:42" x14ac:dyDescent="0.25">
      <c r="A25" s="2017">
        <f t="shared" si="18"/>
        <v>0.53114583333333332</v>
      </c>
      <c r="B25">
        <v>21</v>
      </c>
      <c r="C25" s="2018">
        <v>251</v>
      </c>
      <c r="D25" t="str">
        <f>VLOOKUP(C25,Résultats!B:V,2,FALSE)</f>
        <v>VERRIER</v>
      </c>
      <c r="E25" t="str">
        <f>VLOOKUP(C25,Résultats!B:V,3,FALSE)</f>
        <v>Tristan</v>
      </c>
      <c r="F25" s="2019" t="str">
        <f>VLOOKUP(C25,Résultats!B:V,8,FALSE)</f>
        <v>CA EVRON</v>
      </c>
      <c r="G25" s="2024">
        <f>IFERROR(VLOOKUP(CONCATENATE(TEXT(G$2,"00"),"-",$C25),Résultats!$A:$Z,16,FALSE)-$A25,"")</f>
        <v>2.2650462962969797E-4</v>
      </c>
      <c r="H25" s="2024">
        <f>IFERROR(VLOOKUP(CONCATENATE(TEXT(H$2,"00"),"-",$C25),Résultats!$A:$Z,16,FALSE)-$A25,"")</f>
        <v>2.8778935185185262E-3</v>
      </c>
      <c r="I25" s="2024">
        <f>IFERROR(VLOOKUP(CONCATENATE(TEXT(I$2,"00"),"-",$C25),Résultats!$A:$Z,16,FALSE)-$A25,"")</f>
        <v>5.5068287037036701E-3</v>
      </c>
      <c r="J25" s="2024">
        <f>IFERROR(VLOOKUP(CONCATENATE(TEXT(J$2,"00"),"-",$C25),Résultats!$A:$Z,16,FALSE)-$A25,"")</f>
        <v>8.1896990740740749E-3</v>
      </c>
      <c r="K25" s="2024">
        <f>IFERROR(VLOOKUP(CONCATENATE(TEXT(K$2,"00"),"-",$C25),Résultats!$A:$Z,16,FALSE)-$A25,"")</f>
        <v>1.0785879629629624E-2</v>
      </c>
      <c r="L25" s="2024">
        <f>IFERROR(VLOOKUP(CONCATENATE(TEXT(L$2,"00"),"-",$C25),Résultats!$A:$Z,16,FALSE)-$A25,"")</f>
        <v>1.3513888888888936E-2</v>
      </c>
      <c r="M25" s="2024">
        <f>IFERROR(VLOOKUP(CONCATENATE(TEXT(M$2,"00"),"-",$C25),Résultats!$A:$Z,16,FALSE)-$A25,"")</f>
        <v>1.6847337962963005E-2</v>
      </c>
      <c r="N25" s="2024">
        <f>IFERROR(VLOOKUP(CONCATENATE(TEXT(N$2,"00"),"-",$C25),Résultats!$A:$Z,16,FALSE)-$A25,"")</f>
        <v>2.035810185185194E-2</v>
      </c>
      <c r="O25" s="2024">
        <f>IFERROR(VLOOKUP(CONCATENATE(TEXT(O$2,"00"),"-",$C25),Résultats!$A:$Z,16,FALSE)-$A25,"")</f>
        <v>2.2910763888888908E-2</v>
      </c>
      <c r="P25" s="2024">
        <f>IFERROR(VLOOKUP(CONCATENATE(TEXT(P$2,"00"),"-",$C25),Résultats!$A:$Z,16,FALSE)-$A25,"")</f>
        <v>2.565590277777785E-2</v>
      </c>
      <c r="Q25" s="2024">
        <f>IFERROR(VLOOKUP(CONCATENATE(TEXT(Q$2,"00"),"-",$C25),Résultats!$A:$Z,16,FALSE)-$A25,"")</f>
        <v>2.8248611111111099E-2</v>
      </c>
      <c r="R25" s="2024" t="str">
        <f>IFERROR(VLOOKUP(CONCATENATE(TEXT(R$2,"00"),"-",$C25),Résultats!$A:$Z,16,FALSE)-$A25,"")</f>
        <v/>
      </c>
      <c r="S25" s="2024" t="str">
        <f>IFERROR(VLOOKUP(CONCATENATE(TEXT(S$2,"00"),"-",$C25),Résultats!$A:$Z,16,FALSE)-$A25,"")</f>
        <v/>
      </c>
      <c r="T25" s="2024" t="str">
        <f>IFERROR(VLOOKUP(CONCATENATE(TEXT(T$2,"00"),"-",$C25),Résultats!$A:$Z,16,FALSE)-$A25,"")</f>
        <v/>
      </c>
      <c r="U25" s="2024" t="str">
        <f>IFERROR(VLOOKUP(CONCATENATE(TEXT(U$2,"00"),"-",$C25),Résultats!$A:$Z,16,FALSE)-$A25,"")</f>
        <v/>
      </c>
      <c r="V25" s="2025" t="str">
        <f>IFERROR(VLOOKUP(CONCATENATE(TEXT(V$2,"00"),"-",$C25),Résultats!$A:$Z,16,FALSE)-$A25,"")</f>
        <v/>
      </c>
      <c r="W25" s="2025" t="str">
        <f>IFERROR(VLOOKUP(CONCATENATE(TEXT(W$2,"00"),"-",$C25),Résultats!$A:$Z,16,FALSE)-$A25,"")</f>
        <v/>
      </c>
      <c r="X25" s="2025" t="str">
        <f>IFERROR(VLOOKUP(CONCATENATE(TEXT(X$2,"00"),"-",$C25),Résultats!$A:$Z,16,FALSE)-$A25,"")</f>
        <v/>
      </c>
      <c r="Y25" s="2025" t="str">
        <f>IFERROR(VLOOKUP(CONCATENATE(TEXT(Y$2,"00"),"-",$C25),Résultats!$A:$Z,16,FALSE)-$A25,"")</f>
        <v/>
      </c>
      <c r="Z25" s="2021">
        <f t="shared" si="1"/>
        <v>5.2803240740739721E-3</v>
      </c>
      <c r="AA25" s="2021">
        <f t="shared" si="2"/>
        <v>5.3118055555555488E-3</v>
      </c>
      <c r="AB25" s="2021">
        <f t="shared" si="3"/>
        <v>5.2790509259259544E-3</v>
      </c>
      <c r="AC25" s="2021">
        <f t="shared" si="4"/>
        <v>5.3241898148148614E-3</v>
      </c>
      <c r="AD25" s="2021">
        <f t="shared" si="5"/>
        <v>6.0614583333333805E-3</v>
      </c>
      <c r="AE25" s="2021">
        <f t="shared" si="6"/>
        <v>6.8442129629630033E-3</v>
      </c>
      <c r="AF25" s="2021">
        <f t="shared" si="7"/>
        <v>6.0634259259259027E-3</v>
      </c>
      <c r="AG25" s="2021">
        <f t="shared" si="8"/>
        <v>5.2978009259259107E-3</v>
      </c>
      <c r="AH25" s="2021">
        <f t="shared" si="9"/>
        <v>5.3378472222221918E-3</v>
      </c>
      <c r="AI25" s="2021" t="str">
        <f t="shared" si="10"/>
        <v/>
      </c>
      <c r="AJ25" s="2021" t="str">
        <f t="shared" si="11"/>
        <v/>
      </c>
      <c r="AK25" s="2021" t="str">
        <f t="shared" si="12"/>
        <v/>
      </c>
      <c r="AL25" s="2021" t="str">
        <f t="shared" si="13"/>
        <v/>
      </c>
      <c r="AM25" s="2021" t="str">
        <f t="shared" si="14"/>
        <v/>
      </c>
      <c r="AN25" s="2021" t="str">
        <f t="shared" si="15"/>
        <v/>
      </c>
      <c r="AO25" s="2021" t="str">
        <f t="shared" si="16"/>
        <v/>
      </c>
      <c r="AP25" s="2021" t="str">
        <f t="shared" si="17"/>
        <v/>
      </c>
    </row>
    <row r="26" spans="1:42" x14ac:dyDescent="0.25">
      <c r="A26" s="2017">
        <f t="shared" si="18"/>
        <v>0.53114583333333332</v>
      </c>
      <c r="B26">
        <v>22</v>
      </c>
      <c r="C26" s="2018">
        <v>202</v>
      </c>
      <c r="D26" t="str">
        <f>VLOOKUP(C26,Résultats!B:V,2,FALSE)</f>
        <v>ROUXEL</v>
      </c>
      <c r="E26" t="str">
        <f>VLOOKUP(C26,Résultats!B:V,3,FALSE)</f>
        <v>Gauthier</v>
      </c>
      <c r="F26" s="2019" t="str">
        <f>VLOOKUP(C26,Résultats!B:V,8,FALSE)</f>
        <v>CROSS TEAM</v>
      </c>
      <c r="G26" s="2024">
        <f>IFERROR(VLOOKUP(CONCATENATE(TEXT(G$2,"00"),"-",$C26),Résultats!$A:$Z,16,FALSE)-$A26,"")</f>
        <v>2.46990740740749E-4</v>
      </c>
      <c r="H26" s="2024">
        <f>IFERROR(VLOOKUP(CONCATENATE(TEXT(H$2,"00"),"-",$C26),Résultats!$A:$Z,16,FALSE)-$A26,"")</f>
        <v>3.0228009259258837E-3</v>
      </c>
      <c r="I26" s="2024">
        <f>IFERROR(VLOOKUP(CONCATENATE(TEXT(I$2,"00"),"-",$C26),Résultats!$A:$Z,16,FALSE)-$A26,"")</f>
        <v>6.1508101851852626E-3</v>
      </c>
      <c r="J26" s="2024">
        <f>IFERROR(VLOOKUP(CONCATENATE(TEXT(J$2,"00"),"-",$C26),Résultats!$A:$Z,16,FALSE)-$A26,"")</f>
        <v>8.9774305555555545E-3</v>
      </c>
      <c r="K26" s="2024">
        <f>IFERROR(VLOOKUP(CONCATENATE(TEXT(K$2,"00"),"-",$C26),Résultats!$A:$Z,16,FALSE)-$A26,"")</f>
        <v>1.1718055555555607E-2</v>
      </c>
      <c r="L26" s="2024">
        <f>IFERROR(VLOOKUP(CONCATENATE(TEXT(L$2,"00"),"-",$C26),Résultats!$A:$Z,16,FALSE)-$A26,"")</f>
        <v>1.4496064814814802E-2</v>
      </c>
      <c r="M26" s="2024">
        <f>IFERROR(VLOOKUP(CONCATENATE(TEXT(M$2,"00"),"-",$C26),Résultats!$A:$Z,16,FALSE)-$A26,"")</f>
        <v>1.7200578703703728E-2</v>
      </c>
      <c r="N26" s="2024">
        <f>IFERROR(VLOOKUP(CONCATENATE(TEXT(N$2,"00"),"-",$C26),Résultats!$A:$Z,16,FALSE)-$A26,"")</f>
        <v>2.00548611111111E-2</v>
      </c>
      <c r="O26" s="2024">
        <f>IFERROR(VLOOKUP(CONCATENATE(TEXT(O$2,"00"),"-",$C26),Résultats!$A:$Z,16,FALSE)-$A26,"")</f>
        <v>2.2777893518518555E-2</v>
      </c>
      <c r="P26" s="2024">
        <f>IFERROR(VLOOKUP(CONCATENATE(TEXT(P$2,"00"),"-",$C26),Résultats!$A:$Z,16,FALSE)-$A26,"")</f>
        <v>2.5610300925925977E-2</v>
      </c>
      <c r="Q26" s="2024">
        <f>IFERROR(VLOOKUP(CONCATENATE(TEXT(Q$2,"00"),"-",$C26),Résultats!$A:$Z,16,FALSE)-$A26,"")</f>
        <v>2.8254745370370316E-2</v>
      </c>
      <c r="R26" s="2024" t="str">
        <f>IFERROR(VLOOKUP(CONCATENATE(TEXT(R$2,"00"),"-",$C26),Résultats!$A:$Z,16,FALSE)-$A26,"")</f>
        <v/>
      </c>
      <c r="S26" s="2024" t="str">
        <f>IFERROR(VLOOKUP(CONCATENATE(TEXT(S$2,"00"),"-",$C26),Résultats!$A:$Z,16,FALSE)-$A26,"")</f>
        <v/>
      </c>
      <c r="T26" s="2024" t="str">
        <f>IFERROR(VLOOKUP(CONCATENATE(TEXT(T$2,"00"),"-",$C26),Résultats!$A:$Z,16,FALSE)-$A26,"")</f>
        <v/>
      </c>
      <c r="U26" s="2024" t="str">
        <f>IFERROR(VLOOKUP(CONCATENATE(TEXT(U$2,"00"),"-",$C26),Résultats!$A:$Z,16,FALSE)-$A26,"")</f>
        <v/>
      </c>
      <c r="V26" s="2025" t="str">
        <f>IFERROR(VLOOKUP(CONCATENATE(TEXT(V$2,"00"),"-",$C26),Résultats!$A:$Z,16,FALSE)-$A26,"")</f>
        <v/>
      </c>
      <c r="W26" s="2025" t="str">
        <f>IFERROR(VLOOKUP(CONCATENATE(TEXT(W$2,"00"),"-",$C26),Résultats!$A:$Z,16,FALSE)-$A26,"")</f>
        <v/>
      </c>
      <c r="X26" s="2025" t="str">
        <f>IFERROR(VLOOKUP(CONCATENATE(TEXT(X$2,"00"),"-",$C26),Résultats!$A:$Z,16,FALSE)-$A26,"")</f>
        <v/>
      </c>
      <c r="Y26" s="2025" t="str">
        <f>IFERROR(VLOOKUP(CONCATENATE(TEXT(Y$2,"00"),"-",$C26),Résultats!$A:$Z,16,FALSE)-$A26,"")</f>
        <v/>
      </c>
      <c r="Z26" s="2021">
        <f t="shared" si="1"/>
        <v>5.9038194444445136E-3</v>
      </c>
      <c r="AA26" s="2021">
        <f t="shared" si="2"/>
        <v>5.9546296296296708E-3</v>
      </c>
      <c r="AB26" s="2021">
        <f t="shared" si="3"/>
        <v>5.5672453703703439E-3</v>
      </c>
      <c r="AC26" s="2021">
        <f t="shared" si="4"/>
        <v>5.5186342592592474E-3</v>
      </c>
      <c r="AD26" s="2021">
        <f t="shared" si="5"/>
        <v>5.4825231481481218E-3</v>
      </c>
      <c r="AE26" s="2021">
        <f t="shared" si="6"/>
        <v>5.5587962962962978E-3</v>
      </c>
      <c r="AF26" s="2021">
        <f t="shared" si="7"/>
        <v>5.5773148148148266E-3</v>
      </c>
      <c r="AG26" s="2021">
        <f t="shared" si="8"/>
        <v>5.5554398148148776E-3</v>
      </c>
      <c r="AH26" s="2021">
        <f t="shared" si="9"/>
        <v>5.4768518518517606E-3</v>
      </c>
      <c r="AI26" s="2021" t="str">
        <f t="shared" si="10"/>
        <v/>
      </c>
      <c r="AJ26" s="2021" t="str">
        <f t="shared" si="11"/>
        <v/>
      </c>
      <c r="AK26" s="2021" t="str">
        <f t="shared" si="12"/>
        <v/>
      </c>
      <c r="AL26" s="2021" t="str">
        <f t="shared" si="13"/>
        <v/>
      </c>
      <c r="AM26" s="2021" t="str">
        <f t="shared" si="14"/>
        <v/>
      </c>
      <c r="AN26" s="2021" t="str">
        <f t="shared" si="15"/>
        <v/>
      </c>
      <c r="AO26" s="2021" t="str">
        <f t="shared" si="16"/>
        <v/>
      </c>
      <c r="AP26" s="2021" t="str">
        <f t="shared" si="17"/>
        <v/>
      </c>
    </row>
    <row r="27" spans="1:42" x14ac:dyDescent="0.25">
      <c r="A27" s="2017">
        <f t="shared" si="18"/>
        <v>0.53114583333333332</v>
      </c>
      <c r="B27">
        <v>23</v>
      </c>
      <c r="C27" s="2018">
        <v>201</v>
      </c>
      <c r="D27" t="str">
        <f>VLOOKUP(C27,Résultats!B:V,2,FALSE)</f>
        <v>DEBORD</v>
      </c>
      <c r="E27" t="str">
        <f>VLOOKUP(C27,Résultats!B:V,3,FALSE)</f>
        <v>Romain</v>
      </c>
      <c r="F27" s="2019" t="str">
        <f>VLOOKUP(C27,Résultats!B:V,8,FALSE)</f>
        <v>CHOUET'BIKE CL.V-NEUF</v>
      </c>
      <c r="G27" s="2024">
        <f>IFERROR(VLOOKUP(CONCATENATE(TEXT(G$2,"00"),"-",$C27),Résultats!$A:$Z,16,FALSE)-$A27,"")</f>
        <v>2.678240740741078E-4</v>
      </c>
      <c r="H27" s="2024">
        <f>IFERROR(VLOOKUP(CONCATENATE(TEXT(H$2,"00"),"-",$C27),Résultats!$A:$Z,16,FALSE)-$A27,"")</f>
        <v>3.2873842592593405E-3</v>
      </c>
      <c r="I27" s="2024">
        <f>IFERROR(VLOOKUP(CONCATENATE(TEXT(I$2,"00"),"-",$C27),Résultats!$A:$Z,16,FALSE)-$A27,"")</f>
        <v>6.1151620370369919E-3</v>
      </c>
      <c r="J27" s="2024">
        <f>IFERROR(VLOOKUP(CONCATENATE(TEXT(J$2,"00"),"-",$C27),Résultats!$A:$Z,16,FALSE)-$A27,"")</f>
        <v>8.9447916666667293E-3</v>
      </c>
      <c r="K27" s="2024">
        <f>IFERROR(VLOOKUP(CONCATENATE(TEXT(K$2,"00"),"-",$C27),Résultats!$A:$Z,16,FALSE)-$A27,"")</f>
        <v>1.16418981481482E-2</v>
      </c>
      <c r="L27" s="2024">
        <f>IFERROR(VLOOKUP(CONCATENATE(TEXT(L$2,"00"),"-",$C27),Résultats!$A:$Z,16,FALSE)-$A27,"")</f>
        <v>1.4463078703703669E-2</v>
      </c>
      <c r="M27" s="2024">
        <f>IFERROR(VLOOKUP(CONCATENATE(TEXT(M$2,"00"),"-",$C27),Résultats!$A:$Z,16,FALSE)-$A27,"")</f>
        <v>1.7313888888888851E-2</v>
      </c>
      <c r="N27" s="2024">
        <f>IFERROR(VLOOKUP(CONCATENATE(TEXT(N$2,"00"),"-",$C27),Résultats!$A:$Z,16,FALSE)-$A27,"")</f>
        <v>2.0167592592592598E-2</v>
      </c>
      <c r="O27" s="2024">
        <f>IFERROR(VLOOKUP(CONCATENATE(TEXT(O$2,"00"),"-",$C27),Résultats!$A:$Z,16,FALSE)-$A27,"")</f>
        <v>2.2930208333333368E-2</v>
      </c>
      <c r="P27" s="2024">
        <f>IFERROR(VLOOKUP(CONCATENATE(TEXT(P$2,"00"),"-",$C27),Résultats!$A:$Z,16,FALSE)-$A27,"")</f>
        <v>2.5707060185185204E-2</v>
      </c>
      <c r="Q27" s="2024">
        <f>IFERROR(VLOOKUP(CONCATENATE(TEXT(Q$2,"00"),"-",$C27),Résultats!$A:$Z,16,FALSE)-$A27,"")</f>
        <v>2.8405787037037111E-2</v>
      </c>
      <c r="R27" s="2024" t="str">
        <f>IFERROR(VLOOKUP(CONCATENATE(TEXT(R$2,"00"),"-",$C27),Résultats!$A:$Z,16,FALSE)-$A27,"")</f>
        <v/>
      </c>
      <c r="S27" s="2024" t="str">
        <f>IFERROR(VLOOKUP(CONCATENATE(TEXT(S$2,"00"),"-",$C27),Résultats!$A:$Z,16,FALSE)-$A27,"")</f>
        <v/>
      </c>
      <c r="T27" s="2024" t="str">
        <f>IFERROR(VLOOKUP(CONCATENATE(TEXT(T$2,"00"),"-",$C27),Résultats!$A:$Z,16,FALSE)-$A27,"")</f>
        <v/>
      </c>
      <c r="U27" s="2024" t="str">
        <f>IFERROR(VLOOKUP(CONCATENATE(TEXT(U$2,"00"),"-",$C27),Résultats!$A:$Z,16,FALSE)-$A27,"")</f>
        <v/>
      </c>
      <c r="V27" s="2025" t="str">
        <f>IFERROR(VLOOKUP(CONCATENATE(TEXT(V$2,"00"),"-",$C27),Résultats!$A:$Z,16,FALSE)-$A27,"")</f>
        <v/>
      </c>
      <c r="W27" s="2025" t="str">
        <f>IFERROR(VLOOKUP(CONCATENATE(TEXT(W$2,"00"),"-",$C27),Résultats!$A:$Z,16,FALSE)-$A27,"")</f>
        <v/>
      </c>
      <c r="X27" s="2025" t="str">
        <f>IFERROR(VLOOKUP(CONCATENATE(TEXT(X$2,"00"),"-",$C27),Résultats!$A:$Z,16,FALSE)-$A27,"")</f>
        <v/>
      </c>
      <c r="Y27" s="2025" t="str">
        <f>IFERROR(VLOOKUP(CONCATENATE(TEXT(Y$2,"00"),"-",$C27),Résultats!$A:$Z,16,FALSE)-$A27,"")</f>
        <v/>
      </c>
      <c r="Z27" s="2021">
        <f t="shared" si="1"/>
        <v>5.8473379629628841E-3</v>
      </c>
      <c r="AA27" s="2021">
        <f t="shared" si="2"/>
        <v>5.6574074074073888E-3</v>
      </c>
      <c r="AB27" s="2021">
        <f t="shared" si="3"/>
        <v>5.5267361111112079E-3</v>
      </c>
      <c r="AC27" s="2021">
        <f t="shared" si="4"/>
        <v>5.5182870370369397E-3</v>
      </c>
      <c r="AD27" s="2021">
        <f t="shared" si="5"/>
        <v>5.6719907407406511E-3</v>
      </c>
      <c r="AE27" s="2021">
        <f t="shared" si="6"/>
        <v>5.7045138888889291E-3</v>
      </c>
      <c r="AF27" s="2021">
        <f t="shared" si="7"/>
        <v>5.6163194444445175E-3</v>
      </c>
      <c r="AG27" s="2021">
        <f t="shared" si="8"/>
        <v>5.5394675925926062E-3</v>
      </c>
      <c r="AH27" s="2021">
        <f t="shared" si="9"/>
        <v>5.4755787037037429E-3</v>
      </c>
      <c r="AI27" s="2021" t="str">
        <f t="shared" si="10"/>
        <v/>
      </c>
      <c r="AJ27" s="2021" t="str">
        <f t="shared" si="11"/>
        <v/>
      </c>
      <c r="AK27" s="2021" t="str">
        <f t="shared" si="12"/>
        <v/>
      </c>
      <c r="AL27" s="2021" t="str">
        <f t="shared" si="13"/>
        <v/>
      </c>
      <c r="AM27" s="2021" t="str">
        <f t="shared" si="14"/>
        <v/>
      </c>
      <c r="AN27" s="2021" t="str">
        <f t="shared" si="15"/>
        <v/>
      </c>
      <c r="AO27" s="2021" t="str">
        <f t="shared" si="16"/>
        <v/>
      </c>
      <c r="AP27" s="2021" t="str">
        <f t="shared" si="17"/>
        <v/>
      </c>
    </row>
    <row r="28" spans="1:42" x14ac:dyDescent="0.25">
      <c r="A28" s="2017">
        <f t="shared" si="18"/>
        <v>0.53114583333333332</v>
      </c>
      <c r="B28">
        <v>24</v>
      </c>
      <c r="C28" s="2018">
        <v>229</v>
      </c>
      <c r="D28" t="str">
        <f>VLOOKUP(C28,Résultats!B:V,2,FALSE)</f>
        <v>GUILLET</v>
      </c>
      <c r="E28" t="str">
        <f>VLOOKUP(C28,Résultats!B:V,3,FALSE)</f>
        <v>Enzo</v>
      </c>
      <c r="F28" s="2019" t="str">
        <f>VLOOKUP(C28,Résultats!B:V,8,FALSE)</f>
        <v>AC CHAMPAGNOLAISE</v>
      </c>
      <c r="G28" s="2024">
        <f>IFERROR(VLOOKUP(CONCATENATE(TEXT(G$2,"00"),"-",$C28),Résultats!$A:$Z,16,FALSE)-$A28,"")</f>
        <v>2.567129629629239E-4</v>
      </c>
      <c r="H28" s="2024">
        <f>IFERROR(VLOOKUP(CONCATENATE(TEXT(H$2,"00"),"-",$C28),Résultats!$A:$Z,16,FALSE)-$A28,"")</f>
        <v>3.1437500000000007E-3</v>
      </c>
      <c r="I28" s="2024">
        <f>IFERROR(VLOOKUP(CONCATENATE(TEXT(I$2,"00"),"-",$C28),Résultats!$A:$Z,16,FALSE)-$A28,"")</f>
        <v>5.8424768518519077E-3</v>
      </c>
      <c r="J28" s="2024">
        <f>IFERROR(VLOOKUP(CONCATENATE(TEXT(J$2,"00"),"-",$C28),Résultats!$A:$Z,16,FALSE)-$A28,"")</f>
        <v>8.6280092592592172E-3</v>
      </c>
      <c r="K28" s="2024">
        <f>IFERROR(VLOOKUP(CONCATENATE(TEXT(K$2,"00"),"-",$C28),Résultats!$A:$Z,16,FALSE)-$A28,"")</f>
        <v>1.1349884259259202E-2</v>
      </c>
      <c r="L28" s="2024">
        <f>IFERROR(VLOOKUP(CONCATENATE(TEXT(L$2,"00"),"-",$C28),Résultats!$A:$Z,16,FALSE)-$A28,"")</f>
        <v>1.4276967592592671E-2</v>
      </c>
      <c r="M28" s="2024">
        <f>IFERROR(VLOOKUP(CONCATENATE(TEXT(M$2,"00"),"-",$C28),Résultats!$A:$Z,16,FALSE)-$A28,"")</f>
        <v>1.7046064814814854E-2</v>
      </c>
      <c r="N28" s="2024">
        <f>IFERROR(VLOOKUP(CONCATENATE(TEXT(N$2,"00"),"-",$C28),Résultats!$A:$Z,16,FALSE)-$A28,"")</f>
        <v>1.9943981481481465E-2</v>
      </c>
      <c r="O28" s="2024">
        <f>IFERROR(VLOOKUP(CONCATENATE(TEXT(O$2,"00"),"-",$C28),Résultats!$A:$Z,16,FALSE)-$A28,"")</f>
        <v>2.2707754629629706E-2</v>
      </c>
      <c r="P28" s="2024">
        <f>IFERROR(VLOOKUP(CONCATENATE(TEXT(P$2,"00"),"-",$C28),Résultats!$A:$Z,16,FALSE)-$A28,"")</f>
        <v>2.5589004629629652E-2</v>
      </c>
      <c r="Q28" s="2024">
        <f>IFERROR(VLOOKUP(CONCATENATE(TEXT(Q$2,"00"),"-",$C28),Résultats!$A:$Z,16,FALSE)-$A28,"")</f>
        <v>2.84712962962963E-2</v>
      </c>
      <c r="R28" s="2024" t="str">
        <f>IFERROR(VLOOKUP(CONCATENATE(TEXT(R$2,"00"),"-",$C28),Résultats!$A:$Z,16,FALSE)-$A28,"")</f>
        <v/>
      </c>
      <c r="S28" s="2024" t="str">
        <f>IFERROR(VLOOKUP(CONCATENATE(TEXT(S$2,"00"),"-",$C28),Résultats!$A:$Z,16,FALSE)-$A28,"")</f>
        <v/>
      </c>
      <c r="T28" s="2024" t="str">
        <f>IFERROR(VLOOKUP(CONCATENATE(TEXT(T$2,"00"),"-",$C28),Résultats!$A:$Z,16,FALSE)-$A28,"")</f>
        <v/>
      </c>
      <c r="U28" s="2024" t="str">
        <f>IFERROR(VLOOKUP(CONCATENATE(TEXT(U$2,"00"),"-",$C28),Résultats!$A:$Z,16,FALSE)-$A28,"")</f>
        <v/>
      </c>
      <c r="V28" s="2025" t="str">
        <f>IFERROR(VLOOKUP(CONCATENATE(TEXT(V$2,"00"),"-",$C28),Résultats!$A:$Z,16,FALSE)-$A28,"")</f>
        <v/>
      </c>
      <c r="W28" s="2025" t="str">
        <f>IFERROR(VLOOKUP(CONCATENATE(TEXT(W$2,"00"),"-",$C28),Résultats!$A:$Z,16,FALSE)-$A28,"")</f>
        <v/>
      </c>
      <c r="X28" s="2025" t="str">
        <f>IFERROR(VLOOKUP(CONCATENATE(TEXT(X$2,"00"),"-",$C28),Résultats!$A:$Z,16,FALSE)-$A28,"")</f>
        <v/>
      </c>
      <c r="Y28" s="2025" t="str">
        <f>IFERROR(VLOOKUP(CONCATENATE(TEXT(Y$2,"00"),"-",$C28),Résultats!$A:$Z,16,FALSE)-$A28,"")</f>
        <v/>
      </c>
      <c r="Z28" s="2021">
        <f t="shared" si="1"/>
        <v>5.5857638888889838E-3</v>
      </c>
      <c r="AA28" s="2021">
        <f t="shared" si="2"/>
        <v>5.4842592592592165E-3</v>
      </c>
      <c r="AB28" s="2021">
        <f t="shared" si="3"/>
        <v>5.5074074074072943E-3</v>
      </c>
      <c r="AC28" s="2021">
        <f t="shared" si="4"/>
        <v>5.6489583333334537E-3</v>
      </c>
      <c r="AD28" s="2021">
        <f t="shared" si="5"/>
        <v>5.6961805555556522E-3</v>
      </c>
      <c r="AE28" s="2021">
        <f t="shared" si="6"/>
        <v>5.6670138888887944E-3</v>
      </c>
      <c r="AF28" s="2021">
        <f t="shared" si="7"/>
        <v>5.661689814814852E-3</v>
      </c>
      <c r="AG28" s="2021">
        <f t="shared" si="8"/>
        <v>5.6450231481481872E-3</v>
      </c>
      <c r="AH28" s="2021">
        <f t="shared" si="9"/>
        <v>5.763541666666594E-3</v>
      </c>
      <c r="AI28" s="2021" t="str">
        <f t="shared" si="10"/>
        <v/>
      </c>
      <c r="AJ28" s="2021" t="str">
        <f t="shared" si="11"/>
        <v/>
      </c>
      <c r="AK28" s="2021" t="str">
        <f t="shared" si="12"/>
        <v/>
      </c>
      <c r="AL28" s="2021" t="str">
        <f t="shared" si="13"/>
        <v/>
      </c>
      <c r="AM28" s="2021" t="str">
        <f t="shared" si="14"/>
        <v/>
      </c>
      <c r="AN28" s="2021" t="str">
        <f t="shared" si="15"/>
        <v/>
      </c>
      <c r="AO28" s="2021" t="str">
        <f t="shared" si="16"/>
        <v/>
      </c>
      <c r="AP28" s="2021" t="str">
        <f t="shared" si="17"/>
        <v/>
      </c>
    </row>
    <row r="29" spans="1:42" x14ac:dyDescent="0.25">
      <c r="A29" s="2017">
        <f t="shared" si="18"/>
        <v>0.53114583333333332</v>
      </c>
      <c r="B29">
        <v>25</v>
      </c>
      <c r="C29" s="2018">
        <v>230</v>
      </c>
      <c r="D29" t="str">
        <f>VLOOKUP(C29,Résultats!B:V,2,FALSE)</f>
        <v>ROLLEE</v>
      </c>
      <c r="E29" t="str">
        <f>VLOOKUP(C29,Résultats!B:V,3,FALSE)</f>
        <v>Gabin</v>
      </c>
      <c r="F29" s="2019" t="str">
        <f>VLOOKUP(C29,Résultats!B:V,8,FALSE)</f>
        <v>AMICALE CYCLISTE BISONTINE</v>
      </c>
      <c r="G29" s="2024">
        <f>IFERROR(VLOOKUP(CONCATENATE(TEXT(G$2,"00"),"-",$C29),Résultats!$A:$Z,16,FALSE)-$A29,"")</f>
        <v>2.6435185185191834E-4</v>
      </c>
      <c r="H29" s="2024">
        <f>IFERROR(VLOOKUP(CONCATENATE(TEXT(H$2,"00"),"-",$C29),Résultats!$A:$Z,16,FALSE)-$A29,"")</f>
        <v>3.3053240740741341E-3</v>
      </c>
      <c r="I29" s="2024">
        <f>IFERROR(VLOOKUP(CONCATENATE(TEXT(I$2,"00"),"-",$C29),Résultats!$A:$Z,16,FALSE)-$A29,"")</f>
        <v>6.1208333333333531E-3</v>
      </c>
      <c r="J29" s="2024">
        <f>IFERROR(VLOOKUP(CONCATENATE(TEXT(J$2,"00"),"-",$C29),Résultats!$A:$Z,16,FALSE)-$A29,"")</f>
        <v>8.9325231481481859E-3</v>
      </c>
      <c r="K29" s="2024">
        <f>IFERROR(VLOOKUP(CONCATENATE(TEXT(K$2,"00"),"-",$C29),Résultats!$A:$Z,16,FALSE)-$A29,"")</f>
        <v>1.1761805555555505E-2</v>
      </c>
      <c r="L29" s="2024">
        <f>IFERROR(VLOOKUP(CONCATENATE(TEXT(L$2,"00"),"-",$C29),Résultats!$A:$Z,16,FALSE)-$A29,"")</f>
        <v>1.4580439814814827E-2</v>
      </c>
      <c r="M29" s="2024">
        <f>IFERROR(VLOOKUP(CONCATENATE(TEXT(M$2,"00"),"-",$C29),Résultats!$A:$Z,16,FALSE)-$A29,"")</f>
        <v>1.732094907407411E-2</v>
      </c>
      <c r="N29" s="2024">
        <f>IFERROR(VLOOKUP(CONCATENATE(TEXT(N$2,"00"),"-",$C29),Résultats!$A:$Z,16,FALSE)-$A29,"")</f>
        <v>2.0158101851851851E-2</v>
      </c>
      <c r="O29" s="2024">
        <f>IFERROR(VLOOKUP(CONCATENATE(TEXT(O$2,"00"),"-",$C29),Résultats!$A:$Z,16,FALSE)-$A29,"")</f>
        <v>2.2908101851851881E-2</v>
      </c>
      <c r="P29" s="2024">
        <f>IFERROR(VLOOKUP(CONCATENATE(TEXT(P$2,"00"),"-",$C29),Résultats!$A:$Z,16,FALSE)-$A29,"")</f>
        <v>2.5771180555555606E-2</v>
      </c>
      <c r="Q29" s="2024">
        <f>IFERROR(VLOOKUP(CONCATENATE(TEXT(Q$2,"00"),"-",$C29),Résultats!$A:$Z,16,FALSE)-$A29,"")</f>
        <v>2.852418981481486E-2</v>
      </c>
      <c r="R29" s="2024" t="str">
        <f>IFERROR(VLOOKUP(CONCATENATE(TEXT(R$2,"00"),"-",$C29),Résultats!$A:$Z,16,FALSE)-$A29,"")</f>
        <v/>
      </c>
      <c r="S29" s="2024" t="str">
        <f>IFERROR(VLOOKUP(CONCATENATE(TEXT(S$2,"00"),"-",$C29),Résultats!$A:$Z,16,FALSE)-$A29,"")</f>
        <v/>
      </c>
      <c r="T29" s="2024" t="str">
        <f>IFERROR(VLOOKUP(CONCATENATE(TEXT(T$2,"00"),"-",$C29),Résultats!$A:$Z,16,FALSE)-$A29,"")</f>
        <v/>
      </c>
      <c r="U29" s="2024" t="str">
        <f>IFERROR(VLOOKUP(CONCATENATE(TEXT(U$2,"00"),"-",$C29),Résultats!$A:$Z,16,FALSE)-$A29,"")</f>
        <v/>
      </c>
      <c r="V29" s="2025" t="str">
        <f>IFERROR(VLOOKUP(CONCATENATE(TEXT(V$2,"00"),"-",$C29),Résultats!$A:$Z,16,FALSE)-$A29,"")</f>
        <v/>
      </c>
      <c r="W29" s="2025" t="str">
        <f>IFERROR(VLOOKUP(CONCATENATE(TEXT(W$2,"00"),"-",$C29),Résultats!$A:$Z,16,FALSE)-$A29,"")</f>
        <v/>
      </c>
      <c r="X29" s="2025" t="str">
        <f>IFERROR(VLOOKUP(CONCATENATE(TEXT(X$2,"00"),"-",$C29),Résultats!$A:$Z,16,FALSE)-$A29,"")</f>
        <v/>
      </c>
      <c r="Y29" s="2025" t="str">
        <f>IFERROR(VLOOKUP(CONCATENATE(TEXT(Y$2,"00"),"-",$C29),Résultats!$A:$Z,16,FALSE)-$A29,"")</f>
        <v/>
      </c>
      <c r="Z29" s="2021">
        <f t="shared" si="1"/>
        <v>5.8564814814814348E-3</v>
      </c>
      <c r="AA29" s="2021">
        <f t="shared" si="2"/>
        <v>5.6271990740740518E-3</v>
      </c>
      <c r="AB29" s="2021">
        <f t="shared" si="3"/>
        <v>5.6409722222221514E-3</v>
      </c>
      <c r="AC29" s="2021">
        <f t="shared" si="4"/>
        <v>5.6479166666666414E-3</v>
      </c>
      <c r="AD29" s="2021">
        <f t="shared" si="5"/>
        <v>5.5591435185186056E-3</v>
      </c>
      <c r="AE29" s="2021">
        <f t="shared" si="6"/>
        <v>5.5776620370370233E-3</v>
      </c>
      <c r="AF29" s="2021">
        <f t="shared" si="7"/>
        <v>5.5871527777777708E-3</v>
      </c>
      <c r="AG29" s="2021">
        <f t="shared" si="8"/>
        <v>5.6130787037037555E-3</v>
      </c>
      <c r="AH29" s="2021">
        <f t="shared" si="9"/>
        <v>5.616087962962979E-3</v>
      </c>
      <c r="AI29" s="2021" t="str">
        <f t="shared" si="10"/>
        <v/>
      </c>
      <c r="AJ29" s="2021" t="str">
        <f t="shared" si="11"/>
        <v/>
      </c>
      <c r="AK29" s="2021" t="str">
        <f t="shared" si="12"/>
        <v/>
      </c>
      <c r="AL29" s="2021" t="str">
        <f t="shared" si="13"/>
        <v/>
      </c>
      <c r="AM29" s="2021" t="str">
        <f t="shared" si="14"/>
        <v/>
      </c>
      <c r="AN29" s="2021" t="str">
        <f t="shared" si="15"/>
        <v/>
      </c>
      <c r="AO29" s="2021" t="str">
        <f t="shared" si="16"/>
        <v/>
      </c>
      <c r="AP29" s="2021" t="str">
        <f t="shared" si="17"/>
        <v/>
      </c>
    </row>
    <row r="30" spans="1:42" x14ac:dyDescent="0.25">
      <c r="A30" s="2017">
        <f t="shared" si="18"/>
        <v>0.53114583333333332</v>
      </c>
      <c r="B30">
        <v>26</v>
      </c>
      <c r="C30" s="2018">
        <v>215</v>
      </c>
      <c r="D30" t="str">
        <f>VLOOKUP(C30,Résultats!B:V,2,FALSE)</f>
        <v>RAUSCH</v>
      </c>
      <c r="E30" t="str">
        <f>VLOOKUP(C30,Résultats!B:V,3,FALSE)</f>
        <v>Geoffrey</v>
      </c>
      <c r="F30" s="2019" t="str">
        <f>VLOOKUP(C30,Résultats!B:V,8,FALSE)</f>
        <v>Super Bikers Ecole VTT</v>
      </c>
      <c r="G30" s="2024">
        <f>IFERROR(VLOOKUP(CONCATENATE(TEXT(G$2,"00"),"-",$C30),Résultats!$A:$Z,16,FALSE)-$A30,"")</f>
        <v>2.4837962962964699E-4</v>
      </c>
      <c r="H30" s="2024">
        <f>IFERROR(VLOOKUP(CONCATENATE(TEXT(H$2,"00"),"-",$C30),Résultats!$A:$Z,16,FALSE)-$A30,"")</f>
        <v>3.2459490740741614E-3</v>
      </c>
      <c r="I30" s="2024">
        <f>IFERROR(VLOOKUP(CONCATENATE(TEXT(I$2,"00"),"-",$C30),Résultats!$A:$Z,16,FALSE)-$A30,"")</f>
        <v>6.0799768518517983E-3</v>
      </c>
      <c r="J30" s="2024">
        <f>IFERROR(VLOOKUP(CONCATENATE(TEXT(J$2,"00"),"-",$C30),Résultats!$A:$Z,16,FALSE)-$A30,"")</f>
        <v>8.9065972222222012E-3</v>
      </c>
      <c r="K30" s="2024">
        <f>IFERROR(VLOOKUP(CONCATENATE(TEXT(K$2,"00"),"-",$C30),Résultats!$A:$Z,16,FALSE)-$A30,"")</f>
        <v>1.1709490740740791E-2</v>
      </c>
      <c r="L30" s="2024">
        <f>IFERROR(VLOOKUP(CONCATENATE(TEXT(L$2,"00"),"-",$C30),Résultats!$A:$Z,16,FALSE)-$A30,"")</f>
        <v>1.4531597222222192E-2</v>
      </c>
      <c r="M30" s="2024">
        <f>IFERROR(VLOOKUP(CONCATENATE(TEXT(M$2,"00"),"-",$C30),Résultats!$A:$Z,16,FALSE)-$A30,"")</f>
        <v>1.7329166666666618E-2</v>
      </c>
      <c r="N30" s="2024">
        <f>IFERROR(VLOOKUP(CONCATENATE(TEXT(N$2,"00"),"-",$C30),Résultats!$A:$Z,16,FALSE)-$A30,"")</f>
        <v>2.0196990740740772E-2</v>
      </c>
      <c r="O30" s="2024">
        <f>IFERROR(VLOOKUP(CONCATENATE(TEXT(O$2,"00"),"-",$C30),Résultats!$A:$Z,16,FALSE)-$A30,"")</f>
        <v>2.2908680555555616E-2</v>
      </c>
      <c r="P30" s="2024">
        <f>IFERROR(VLOOKUP(CONCATENATE(TEXT(P$2,"00"),"-",$C30),Résultats!$A:$Z,16,FALSE)-$A30,"")</f>
        <v>2.5752546296296308E-2</v>
      </c>
      <c r="Q30" s="2024">
        <f>IFERROR(VLOOKUP(CONCATENATE(TEXT(Q$2,"00"),"-",$C30),Résultats!$A:$Z,16,FALSE)-$A30,"")</f>
        <v>2.8547337962963049E-2</v>
      </c>
      <c r="R30" s="2024" t="str">
        <f>IFERROR(VLOOKUP(CONCATENATE(TEXT(R$2,"00"),"-",$C30),Résultats!$A:$Z,16,FALSE)-$A30,"")</f>
        <v/>
      </c>
      <c r="S30" s="2024" t="str">
        <f>IFERROR(VLOOKUP(CONCATENATE(TEXT(S$2,"00"),"-",$C30),Résultats!$A:$Z,16,FALSE)-$A30,"")</f>
        <v/>
      </c>
      <c r="T30" s="2024" t="str">
        <f>IFERROR(VLOOKUP(CONCATENATE(TEXT(T$2,"00"),"-",$C30),Résultats!$A:$Z,16,FALSE)-$A30,"")</f>
        <v/>
      </c>
      <c r="U30" s="2024" t="str">
        <f>IFERROR(VLOOKUP(CONCATENATE(TEXT(U$2,"00"),"-",$C30),Résultats!$A:$Z,16,FALSE)-$A30,"")</f>
        <v/>
      </c>
      <c r="V30" s="2025" t="str">
        <f>IFERROR(VLOOKUP(CONCATENATE(TEXT(V$2,"00"),"-",$C30),Résultats!$A:$Z,16,FALSE)-$A30,"")</f>
        <v/>
      </c>
      <c r="W30" s="2025" t="str">
        <f>IFERROR(VLOOKUP(CONCATENATE(TEXT(W$2,"00"),"-",$C30),Résultats!$A:$Z,16,FALSE)-$A30,"")</f>
        <v/>
      </c>
      <c r="X30" s="2025" t="str">
        <f>IFERROR(VLOOKUP(CONCATENATE(TEXT(X$2,"00"),"-",$C30),Résultats!$A:$Z,16,FALSE)-$A30,"")</f>
        <v/>
      </c>
      <c r="Y30" s="2025" t="str">
        <f>IFERROR(VLOOKUP(CONCATENATE(TEXT(Y$2,"00"),"-",$C30),Résultats!$A:$Z,16,FALSE)-$A30,"")</f>
        <v/>
      </c>
      <c r="Z30" s="2021">
        <f t="shared" si="1"/>
        <v>5.8315972222221513E-3</v>
      </c>
      <c r="AA30" s="2021">
        <f t="shared" si="2"/>
        <v>5.6606481481480397E-3</v>
      </c>
      <c r="AB30" s="2021">
        <f t="shared" si="3"/>
        <v>5.6295138888889928E-3</v>
      </c>
      <c r="AC30" s="2021">
        <f t="shared" si="4"/>
        <v>5.6249999999999911E-3</v>
      </c>
      <c r="AD30" s="2021">
        <f t="shared" si="5"/>
        <v>5.6196759259258267E-3</v>
      </c>
      <c r="AE30" s="2021">
        <f t="shared" si="6"/>
        <v>5.66539351851858E-3</v>
      </c>
      <c r="AF30" s="2021">
        <f t="shared" si="7"/>
        <v>5.5795138888889984E-3</v>
      </c>
      <c r="AG30" s="2021">
        <f t="shared" si="8"/>
        <v>5.5555555555555358E-3</v>
      </c>
      <c r="AH30" s="2021">
        <f t="shared" si="9"/>
        <v>5.6386574074074325E-3</v>
      </c>
      <c r="AI30" s="2021" t="str">
        <f t="shared" si="10"/>
        <v/>
      </c>
      <c r="AJ30" s="2021" t="str">
        <f t="shared" si="11"/>
        <v/>
      </c>
      <c r="AK30" s="2021" t="str">
        <f t="shared" si="12"/>
        <v/>
      </c>
      <c r="AL30" s="2021" t="str">
        <f t="shared" si="13"/>
        <v/>
      </c>
      <c r="AM30" s="2021" t="str">
        <f t="shared" si="14"/>
        <v/>
      </c>
      <c r="AN30" s="2021" t="str">
        <f t="shared" si="15"/>
        <v/>
      </c>
      <c r="AO30" s="2021" t="str">
        <f t="shared" si="16"/>
        <v/>
      </c>
      <c r="AP30" s="2021" t="str">
        <f t="shared" si="17"/>
        <v/>
      </c>
    </row>
    <row r="31" spans="1:42" x14ac:dyDescent="0.25">
      <c r="A31" s="2017">
        <f t="shared" si="18"/>
        <v>0.53114583333333332</v>
      </c>
      <c r="B31">
        <v>27</v>
      </c>
      <c r="C31" s="2018">
        <v>243</v>
      </c>
      <c r="D31" t="str">
        <f>VLOOKUP(C31,Résultats!B:V,2,FALSE)</f>
        <v>GARNIER</v>
      </c>
      <c r="E31" t="str">
        <f>VLOOKUP(C31,Résultats!B:V,3,FALSE)</f>
        <v>Tom</v>
      </c>
      <c r="F31" s="2019" t="str">
        <f>VLOOKUP(C31,Résultats!B:V,8,FALSE)</f>
        <v>UC ALENCON DAMIGNY</v>
      </c>
      <c r="G31" s="2024">
        <f>IFERROR(VLOOKUP(CONCATENATE(TEXT(G$2,"00"),"-",$C31),Résultats!$A:$Z,16,FALSE)-$A31,"")</f>
        <v>2.6898148148146728E-4</v>
      </c>
      <c r="H31" s="2024">
        <f>IFERROR(VLOOKUP(CONCATENATE(TEXT(H$2,"00"),"-",$C31),Résultats!$A:$Z,16,FALSE)-$A31,"")</f>
        <v>3.2791666666667219E-3</v>
      </c>
      <c r="I31" s="2024">
        <f>IFERROR(VLOOKUP(CONCATENATE(TEXT(I$2,"00"),"-",$C31),Résultats!$A:$Z,16,FALSE)-$A31,"")</f>
        <v>6.0497685185185723E-3</v>
      </c>
      <c r="J31" s="2024">
        <f>IFERROR(VLOOKUP(CONCATENATE(TEXT(J$2,"00"),"-",$C31),Résultats!$A:$Z,16,FALSE)-$A31,"")</f>
        <v>8.8989583333333178E-3</v>
      </c>
      <c r="K31" s="2024">
        <f>IFERROR(VLOOKUP(CONCATENATE(TEXT(K$2,"00"),"-",$C31),Résultats!$A:$Z,16,FALSE)-$A31,"")</f>
        <v>1.1590509259259307E-2</v>
      </c>
      <c r="L31" s="2024">
        <f>IFERROR(VLOOKUP(CONCATENATE(TEXT(L$2,"00"),"-",$C31),Résultats!$A:$Z,16,FALSE)-$A31,"")</f>
        <v>1.4450000000000074E-2</v>
      </c>
      <c r="M31" s="2024">
        <f>IFERROR(VLOOKUP(CONCATENATE(TEXT(M$2,"00"),"-",$C31),Résultats!$A:$Z,16,FALSE)-$A31,"")</f>
        <v>1.7231597222222228E-2</v>
      </c>
      <c r="N31" s="2024">
        <f>IFERROR(VLOOKUP(CONCATENATE(TEXT(N$2,"00"),"-",$C31),Résultats!$A:$Z,16,FALSE)-$A31,"")</f>
        <v>2.0129629629629608E-2</v>
      </c>
      <c r="O31" s="2024">
        <f>IFERROR(VLOOKUP(CONCATENATE(TEXT(O$2,"00"),"-",$C31),Résultats!$A:$Z,16,FALSE)-$A31,"")</f>
        <v>2.2893518518518507E-2</v>
      </c>
      <c r="P31" s="2024">
        <f>IFERROR(VLOOKUP(CONCATENATE(TEXT(P$2,"00"),"-",$C31),Résultats!$A:$Z,16,FALSE)-$A31,"")</f>
        <v>2.5813657407407486E-2</v>
      </c>
      <c r="Q31" s="2024">
        <f>IFERROR(VLOOKUP(CONCATENATE(TEXT(Q$2,"00"),"-",$C31),Résultats!$A:$Z,16,FALSE)-$A31,"")</f>
        <v>2.8595833333333376E-2</v>
      </c>
      <c r="R31" s="2024" t="str">
        <f>IFERROR(VLOOKUP(CONCATENATE(TEXT(R$2,"00"),"-",$C31),Résultats!$A:$Z,16,FALSE)-$A31,"")</f>
        <v/>
      </c>
      <c r="S31" s="2024" t="str">
        <f>IFERROR(VLOOKUP(CONCATENATE(TEXT(S$2,"00"),"-",$C31),Résultats!$A:$Z,16,FALSE)-$A31,"")</f>
        <v/>
      </c>
      <c r="T31" s="2024" t="str">
        <f>IFERROR(VLOOKUP(CONCATENATE(TEXT(T$2,"00"),"-",$C31),Résultats!$A:$Z,16,FALSE)-$A31,"")</f>
        <v/>
      </c>
      <c r="U31" s="2024" t="str">
        <f>IFERROR(VLOOKUP(CONCATENATE(TEXT(U$2,"00"),"-",$C31),Résultats!$A:$Z,16,FALSE)-$A31,"")</f>
        <v/>
      </c>
      <c r="V31" s="2025" t="str">
        <f>IFERROR(VLOOKUP(CONCATENATE(TEXT(V$2,"00"),"-",$C31),Résultats!$A:$Z,16,FALSE)-$A31,"")</f>
        <v/>
      </c>
      <c r="W31" s="2025" t="str">
        <f>IFERROR(VLOOKUP(CONCATENATE(TEXT(W$2,"00"),"-",$C31),Résultats!$A:$Z,16,FALSE)-$A31,"")</f>
        <v/>
      </c>
      <c r="X31" s="2025" t="str">
        <f>IFERROR(VLOOKUP(CONCATENATE(TEXT(X$2,"00"),"-",$C31),Résultats!$A:$Z,16,FALSE)-$A31,"")</f>
        <v/>
      </c>
      <c r="Y31" s="2025" t="str">
        <f>IFERROR(VLOOKUP(CONCATENATE(TEXT(Y$2,"00"),"-",$C31),Résultats!$A:$Z,16,FALSE)-$A31,"")</f>
        <v/>
      </c>
      <c r="Z31" s="2021">
        <f t="shared" si="1"/>
        <v>5.7807870370371051E-3</v>
      </c>
      <c r="AA31" s="2021">
        <f t="shared" si="2"/>
        <v>5.6197916666665959E-3</v>
      </c>
      <c r="AB31" s="2021">
        <f t="shared" si="3"/>
        <v>5.540740740740735E-3</v>
      </c>
      <c r="AC31" s="2021">
        <f t="shared" si="4"/>
        <v>5.5510416666667561E-3</v>
      </c>
      <c r="AD31" s="2021">
        <f t="shared" si="5"/>
        <v>5.6410879629629207E-3</v>
      </c>
      <c r="AE31" s="2021">
        <f t="shared" si="6"/>
        <v>5.6796296296295345E-3</v>
      </c>
      <c r="AF31" s="2021">
        <f t="shared" si="7"/>
        <v>5.6619212962962795E-3</v>
      </c>
      <c r="AG31" s="2021">
        <f t="shared" si="8"/>
        <v>5.684027777777878E-3</v>
      </c>
      <c r="AH31" s="2021">
        <f t="shared" si="9"/>
        <v>5.7023148148148683E-3</v>
      </c>
      <c r="AI31" s="2021" t="str">
        <f t="shared" si="10"/>
        <v/>
      </c>
      <c r="AJ31" s="2021" t="str">
        <f t="shared" si="11"/>
        <v/>
      </c>
      <c r="AK31" s="2021" t="str">
        <f t="shared" si="12"/>
        <v/>
      </c>
      <c r="AL31" s="2021" t="str">
        <f t="shared" si="13"/>
        <v/>
      </c>
      <c r="AM31" s="2021" t="str">
        <f t="shared" si="14"/>
        <v/>
      </c>
      <c r="AN31" s="2021" t="str">
        <f t="shared" si="15"/>
        <v/>
      </c>
      <c r="AO31" s="2021" t="str">
        <f t="shared" si="16"/>
        <v/>
      </c>
      <c r="AP31" s="2021" t="str">
        <f t="shared" si="17"/>
        <v/>
      </c>
    </row>
    <row r="32" spans="1:42" x14ac:dyDescent="0.25">
      <c r="A32" s="2017">
        <f t="shared" si="18"/>
        <v>0.53114583333333332</v>
      </c>
      <c r="B32">
        <v>28</v>
      </c>
      <c r="C32" s="2018">
        <v>225</v>
      </c>
      <c r="D32" t="str">
        <f>VLOOKUP(C32,Résultats!B:V,2,FALSE)</f>
        <v>ROUILLER</v>
      </c>
      <c r="E32" t="str">
        <f>VLOOKUP(C32,Résultats!B:V,3,FALSE)</f>
        <v>Valentin</v>
      </c>
      <c r="F32" s="2019" t="str">
        <f>VLOOKUP(C32,Résultats!B:V,8,FALSE)</f>
        <v>UNION CYCLISTE PÉLUSSIN</v>
      </c>
      <c r="G32" s="2024">
        <f>IFERROR(VLOOKUP(CONCATENATE(TEXT(G$2,"00"),"-",$C32),Résultats!$A:$Z,16,FALSE)-$A32,"")</f>
        <v>2.7719907407408595E-4</v>
      </c>
      <c r="H32" s="2024">
        <f>IFERROR(VLOOKUP(CONCATENATE(TEXT(H$2,"00"),"-",$C32),Résultats!$A:$Z,16,FALSE)-$A32,"")</f>
        <v>3.40671296296291E-3</v>
      </c>
      <c r="I32" s="2024">
        <f>IFERROR(VLOOKUP(CONCATENATE(TEXT(I$2,"00"),"-",$C32),Résultats!$A:$Z,16,FALSE)-$A32,"")</f>
        <v>6.2027777777777793E-3</v>
      </c>
      <c r="J32" s="2024">
        <f>IFERROR(VLOOKUP(CONCATENATE(TEXT(J$2,"00"),"-",$C32),Résultats!$A:$Z,16,FALSE)-$A32,"")</f>
        <v>9.0438657407407863E-3</v>
      </c>
      <c r="K32" s="2024">
        <f>IFERROR(VLOOKUP(CONCATENATE(TEXT(K$2,"00"),"-",$C32),Résultats!$A:$Z,16,FALSE)-$A32,"")</f>
        <v>1.1896180555555524E-2</v>
      </c>
      <c r="L32" s="2024">
        <f>IFERROR(VLOOKUP(CONCATENATE(TEXT(L$2,"00"),"-",$C32),Résultats!$A:$Z,16,FALSE)-$A32,"")</f>
        <v>1.473287037037041E-2</v>
      </c>
      <c r="M32" s="2024">
        <f>IFERROR(VLOOKUP(CONCATENATE(TEXT(M$2,"00"),"-",$C32),Résultats!$A:$Z,16,FALSE)-$A32,"")</f>
        <v>1.7446875000000084E-2</v>
      </c>
      <c r="N32" s="2024">
        <f>IFERROR(VLOOKUP(CONCATENATE(TEXT(N$2,"00"),"-",$C32),Résultats!$A:$Z,16,FALSE)-$A32,"")</f>
        <v>2.0256365740740745E-2</v>
      </c>
      <c r="O32" s="2024">
        <f>IFERROR(VLOOKUP(CONCATENATE(TEXT(O$2,"00"),"-",$C32),Résultats!$A:$Z,16,FALSE)-$A32,"")</f>
        <v>2.2985416666666758E-2</v>
      </c>
      <c r="P32" s="2024">
        <f>IFERROR(VLOOKUP(CONCATENATE(TEXT(P$2,"00"),"-",$C32),Résultats!$A:$Z,16,FALSE)-$A32,"")</f>
        <v>2.5857060185185188E-2</v>
      </c>
      <c r="Q32" s="2024">
        <f>IFERROR(VLOOKUP(CONCATENATE(TEXT(Q$2,"00"),"-",$C32),Résultats!$A:$Z,16,FALSE)-$A32,"")</f>
        <v>2.8632407407407356E-2</v>
      </c>
      <c r="R32" s="2024" t="str">
        <f>IFERROR(VLOOKUP(CONCATENATE(TEXT(R$2,"00"),"-",$C32),Résultats!$A:$Z,16,FALSE)-$A32,"")</f>
        <v/>
      </c>
      <c r="S32" s="2024" t="str">
        <f>IFERROR(VLOOKUP(CONCATENATE(TEXT(S$2,"00"),"-",$C32),Résultats!$A:$Z,16,FALSE)-$A32,"")</f>
        <v/>
      </c>
      <c r="T32" s="2024" t="str">
        <f>IFERROR(VLOOKUP(CONCATENATE(TEXT(T$2,"00"),"-",$C32),Résultats!$A:$Z,16,FALSE)-$A32,"")</f>
        <v/>
      </c>
      <c r="U32" s="2024" t="str">
        <f>IFERROR(VLOOKUP(CONCATENATE(TEXT(U$2,"00"),"-",$C32),Résultats!$A:$Z,16,FALSE)-$A32,"")</f>
        <v/>
      </c>
      <c r="V32" s="2025" t="str">
        <f>IFERROR(VLOOKUP(CONCATENATE(TEXT(V$2,"00"),"-",$C32),Résultats!$A:$Z,16,FALSE)-$A32,"")</f>
        <v/>
      </c>
      <c r="W32" s="2025" t="str">
        <f>IFERROR(VLOOKUP(CONCATENATE(TEXT(W$2,"00"),"-",$C32),Résultats!$A:$Z,16,FALSE)-$A32,"")</f>
        <v/>
      </c>
      <c r="X32" s="2025" t="str">
        <f>IFERROR(VLOOKUP(CONCATENATE(TEXT(X$2,"00"),"-",$C32),Résultats!$A:$Z,16,FALSE)-$A32,"")</f>
        <v/>
      </c>
      <c r="Y32" s="2025" t="str">
        <f>IFERROR(VLOOKUP(CONCATENATE(TEXT(Y$2,"00"),"-",$C32),Résultats!$A:$Z,16,FALSE)-$A32,"")</f>
        <v/>
      </c>
      <c r="Z32" s="2021">
        <f t="shared" si="1"/>
        <v>5.9255787037036933E-3</v>
      </c>
      <c r="AA32" s="2021">
        <f t="shared" si="2"/>
        <v>5.6371527777778763E-3</v>
      </c>
      <c r="AB32" s="2021">
        <f t="shared" si="3"/>
        <v>5.6934027777777452E-3</v>
      </c>
      <c r="AC32" s="2021">
        <f t="shared" si="4"/>
        <v>5.6890046296296237E-3</v>
      </c>
      <c r="AD32" s="2021">
        <f t="shared" si="5"/>
        <v>5.5506944444445594E-3</v>
      </c>
      <c r="AE32" s="2021">
        <f t="shared" si="6"/>
        <v>5.5234953703703349E-3</v>
      </c>
      <c r="AF32" s="2021">
        <f t="shared" si="7"/>
        <v>5.5385416666666742E-3</v>
      </c>
      <c r="AG32" s="2021">
        <f t="shared" si="8"/>
        <v>5.6006944444444429E-3</v>
      </c>
      <c r="AH32" s="2021">
        <f t="shared" si="9"/>
        <v>5.6469907407405984E-3</v>
      </c>
      <c r="AI32" s="2021" t="str">
        <f t="shared" si="10"/>
        <v/>
      </c>
      <c r="AJ32" s="2021" t="str">
        <f t="shared" si="11"/>
        <v/>
      </c>
      <c r="AK32" s="2021" t="str">
        <f t="shared" si="12"/>
        <v/>
      </c>
      <c r="AL32" s="2021" t="str">
        <f t="shared" si="13"/>
        <v/>
      </c>
      <c r="AM32" s="2021" t="str">
        <f t="shared" si="14"/>
        <v/>
      </c>
      <c r="AN32" s="2021" t="str">
        <f t="shared" si="15"/>
        <v/>
      </c>
      <c r="AO32" s="2021" t="str">
        <f t="shared" si="16"/>
        <v/>
      </c>
      <c r="AP32" s="2021" t="str">
        <f t="shared" si="17"/>
        <v/>
      </c>
    </row>
    <row r="33" spans="1:42" x14ac:dyDescent="0.25">
      <c r="A33" s="2017">
        <f t="shared" si="18"/>
        <v>0.53114583333333332</v>
      </c>
      <c r="B33">
        <v>29</v>
      </c>
      <c r="C33" s="2018">
        <v>221</v>
      </c>
      <c r="D33" t="str">
        <f>VLOOKUP(C33,Résultats!B:V,2,FALSE)</f>
        <v>DOS REIS GRACA</v>
      </c>
      <c r="E33" t="str">
        <f>VLOOKUP(C33,Résultats!B:V,3,FALSE)</f>
        <v>Nathan</v>
      </c>
      <c r="F33" s="2019" t="str">
        <f>VLOOKUP(C33,Résultats!B:V,8,FALSE)</f>
        <v>CLUB ERIC FAVRE SPORT</v>
      </c>
      <c r="G33" s="2024">
        <f>IFERROR(VLOOKUP(CONCATENATE(TEXT(G$2,"00"),"-",$C33),Résultats!$A:$Z,16,FALSE)-$A33,"")</f>
        <v>2.732638888889305E-4</v>
      </c>
      <c r="H33" s="2024">
        <f>IFERROR(VLOOKUP(CONCATENATE(TEXT(H$2,"00"),"-",$C33),Résultats!$A:$Z,16,FALSE)-$A33,"")</f>
        <v>3.3484953703704079E-3</v>
      </c>
      <c r="I33" s="2024">
        <f>IFERROR(VLOOKUP(CONCATENATE(TEXT(I$2,"00"),"-",$C33),Résultats!$A:$Z,16,FALSE)-$A33,"")</f>
        <v>6.2668981481481811E-3</v>
      </c>
      <c r="J33" s="2024">
        <f>IFERROR(VLOOKUP(CONCATENATE(TEXT(J$2,"00"),"-",$C33),Résultats!$A:$Z,16,FALSE)-$A33,"")</f>
        <v>9.1709490740741195E-3</v>
      </c>
      <c r="K33" s="2024">
        <f>IFERROR(VLOOKUP(CONCATENATE(TEXT(K$2,"00"),"-",$C33),Résultats!$A:$Z,16,FALSE)-$A33,"")</f>
        <v>1.1900347222222218E-2</v>
      </c>
      <c r="L33" s="2024">
        <f>IFERROR(VLOOKUP(CONCATENATE(TEXT(L$2,"00"),"-",$C33),Résultats!$A:$Z,16,FALSE)-$A33,"")</f>
        <v>1.4816782407407469E-2</v>
      </c>
      <c r="M33" s="2024">
        <f>IFERROR(VLOOKUP(CONCATENATE(TEXT(M$2,"00"),"-",$C33),Résultats!$A:$Z,16,FALSE)-$A33,"")</f>
        <v>1.7571643518518476E-2</v>
      </c>
      <c r="N33" s="2024">
        <f>IFERROR(VLOOKUP(CONCATENATE(TEXT(N$2,"00"),"-",$C33),Résultats!$A:$Z,16,FALSE)-$A33,"")</f>
        <v>2.0470949074074096E-2</v>
      </c>
      <c r="O33" s="2024">
        <f>IFERROR(VLOOKUP(CONCATENATE(TEXT(O$2,"00"),"-",$C33),Résultats!$A:$Z,16,FALSE)-$A33,"")</f>
        <v>2.3169097222222268E-2</v>
      </c>
      <c r="P33" s="2024">
        <f>IFERROR(VLOOKUP(CONCATENATE(TEXT(P$2,"00"),"-",$C33),Résultats!$A:$Z,16,FALSE)-$A33,"")</f>
        <v>2.6032175925925882E-2</v>
      </c>
      <c r="Q33" s="2024">
        <f>IFERROR(VLOOKUP(CONCATENATE(TEXT(Q$2,"00"),"-",$C33),Résultats!$A:$Z,16,FALSE)-$A33,"")</f>
        <v>2.8786111111111179E-2</v>
      </c>
      <c r="R33" s="2024" t="str">
        <f>IFERROR(VLOOKUP(CONCATENATE(TEXT(R$2,"00"),"-",$C33),Résultats!$A:$Z,16,FALSE)-$A33,"")</f>
        <v/>
      </c>
      <c r="S33" s="2024" t="str">
        <f>IFERROR(VLOOKUP(CONCATENATE(TEXT(S$2,"00"),"-",$C33),Résultats!$A:$Z,16,FALSE)-$A33,"")</f>
        <v/>
      </c>
      <c r="T33" s="2024" t="str">
        <f>IFERROR(VLOOKUP(CONCATENATE(TEXT(T$2,"00"),"-",$C33),Résultats!$A:$Z,16,FALSE)-$A33,"")</f>
        <v/>
      </c>
      <c r="U33" s="2024" t="str">
        <f>IFERROR(VLOOKUP(CONCATENATE(TEXT(U$2,"00"),"-",$C33),Résultats!$A:$Z,16,FALSE)-$A33,"")</f>
        <v/>
      </c>
      <c r="V33" s="2025" t="str">
        <f>IFERROR(VLOOKUP(CONCATENATE(TEXT(V$2,"00"),"-",$C33),Résultats!$A:$Z,16,FALSE)-$A33,"")</f>
        <v/>
      </c>
      <c r="W33" s="2025" t="str">
        <f>IFERROR(VLOOKUP(CONCATENATE(TEXT(W$2,"00"),"-",$C33),Résultats!$A:$Z,16,FALSE)-$A33,"")</f>
        <v/>
      </c>
      <c r="X33" s="2025" t="str">
        <f>IFERROR(VLOOKUP(CONCATENATE(TEXT(X$2,"00"),"-",$C33),Résultats!$A:$Z,16,FALSE)-$A33,"")</f>
        <v/>
      </c>
      <c r="Y33" s="2025" t="str">
        <f>IFERROR(VLOOKUP(CONCATENATE(TEXT(Y$2,"00"),"-",$C33),Résultats!$A:$Z,16,FALSE)-$A33,"")</f>
        <v/>
      </c>
      <c r="Z33" s="2021">
        <f t="shared" si="1"/>
        <v>5.9936342592592506E-3</v>
      </c>
      <c r="AA33" s="2021">
        <f t="shared" si="2"/>
        <v>5.8224537037037116E-3</v>
      </c>
      <c r="AB33" s="2021">
        <f t="shared" si="3"/>
        <v>5.6334490740740373E-3</v>
      </c>
      <c r="AC33" s="2021">
        <f t="shared" si="4"/>
        <v>5.6458333333333499E-3</v>
      </c>
      <c r="AD33" s="2021">
        <f t="shared" si="5"/>
        <v>5.6712962962962576E-3</v>
      </c>
      <c r="AE33" s="2021">
        <f t="shared" si="6"/>
        <v>5.6541666666666268E-3</v>
      </c>
      <c r="AF33" s="2021">
        <f t="shared" si="7"/>
        <v>5.5974537037037919E-3</v>
      </c>
      <c r="AG33" s="2021">
        <f t="shared" si="8"/>
        <v>5.561226851851786E-3</v>
      </c>
      <c r="AH33" s="2021">
        <f t="shared" si="9"/>
        <v>5.617013888888911E-3</v>
      </c>
      <c r="AI33" s="2021" t="str">
        <f t="shared" si="10"/>
        <v/>
      </c>
      <c r="AJ33" s="2021" t="str">
        <f t="shared" si="11"/>
        <v/>
      </c>
      <c r="AK33" s="2021" t="str">
        <f t="shared" si="12"/>
        <v/>
      </c>
      <c r="AL33" s="2021" t="str">
        <f t="shared" si="13"/>
        <v/>
      </c>
      <c r="AM33" s="2021" t="str">
        <f t="shared" si="14"/>
        <v/>
      </c>
      <c r="AN33" s="2021" t="str">
        <f t="shared" si="15"/>
        <v/>
      </c>
      <c r="AO33" s="2021" t="str">
        <f t="shared" si="16"/>
        <v/>
      </c>
      <c r="AP33" s="2021" t="str">
        <f t="shared" si="17"/>
        <v/>
      </c>
    </row>
    <row r="34" spans="1:42" x14ac:dyDescent="0.25">
      <c r="A34" s="2017">
        <f t="shared" si="18"/>
        <v>0.53114583333333332</v>
      </c>
      <c r="B34">
        <v>30</v>
      </c>
      <c r="C34" s="2018">
        <v>224</v>
      </c>
      <c r="D34" t="str">
        <f>VLOOKUP(C34,Résultats!B:V,2,FALSE)</f>
        <v>PELAT</v>
      </c>
      <c r="E34" t="str">
        <f>VLOOKUP(C34,Résultats!B:V,3,FALSE)</f>
        <v>Albin</v>
      </c>
      <c r="F34" s="2019" t="str">
        <f>VLOOKUP(C34,Résultats!B:V,8,FALSE)</f>
        <v>U.C. MONTMEYRAN VALENCE</v>
      </c>
      <c r="G34" s="2024">
        <f>IFERROR(VLOOKUP(CONCATENATE(TEXT(G$2,"00"),"-",$C34),Résultats!$A:$Z,16,FALSE)-$A34,"")</f>
        <v>2.5949074074071987E-4</v>
      </c>
      <c r="H34" s="2024">
        <f>IFERROR(VLOOKUP(CONCATENATE(TEXT(H$2,"00"),"-",$C34),Résultats!$A:$Z,16,FALSE)-$A34,"")</f>
        <v>3.309953703703683E-3</v>
      </c>
      <c r="I34" s="2024">
        <f>IFERROR(VLOOKUP(CONCATENATE(TEXT(I$2,"00"),"-",$C34),Résultats!$A:$Z,16,FALSE)-$A34,"")</f>
        <v>6.0942129629629749E-3</v>
      </c>
      <c r="J34" s="2024">
        <f>IFERROR(VLOOKUP(CONCATENATE(TEXT(J$2,"00"),"-",$C34),Résultats!$A:$Z,16,FALSE)-$A34,"")</f>
        <v>9.1822916666666199E-3</v>
      </c>
      <c r="K34" s="2024">
        <f>IFERROR(VLOOKUP(CONCATENATE(TEXT(K$2,"00"),"-",$C34),Résultats!$A:$Z,16,FALSE)-$A34,"")</f>
        <v>1.1990509259259263E-2</v>
      </c>
      <c r="L34" s="2024">
        <f>IFERROR(VLOOKUP(CONCATENATE(TEXT(L$2,"00"),"-",$C34),Résultats!$A:$Z,16,FALSE)-$A34,"")</f>
        <v>1.4938541666666749E-2</v>
      </c>
      <c r="M34" s="2024">
        <f>IFERROR(VLOOKUP(CONCATENATE(TEXT(M$2,"00"),"-",$C34),Résultats!$A:$Z,16,FALSE)-$A34,"")</f>
        <v>1.768842592592601E-2</v>
      </c>
      <c r="N34" s="2024">
        <f>IFERROR(VLOOKUP(CONCATENATE(TEXT(N$2,"00"),"-",$C34),Résultats!$A:$Z,16,FALSE)-$A34,"")</f>
        <v>2.0521527777777826E-2</v>
      </c>
      <c r="O34" s="2024">
        <f>IFERROR(VLOOKUP(CONCATENATE(TEXT(O$2,"00"),"-",$C34),Résultats!$A:$Z,16,FALSE)-$A34,"")</f>
        <v>2.3197106481481544E-2</v>
      </c>
      <c r="P34" s="2024">
        <f>IFERROR(VLOOKUP(CONCATENATE(TEXT(P$2,"00"),"-",$C34),Résultats!$A:$Z,16,FALSE)-$A34,"")</f>
        <v>2.6035532407407413E-2</v>
      </c>
      <c r="Q34" s="2024">
        <f>IFERROR(VLOOKUP(CONCATENATE(TEXT(Q$2,"00"),"-",$C34),Résultats!$A:$Z,16,FALSE)-$A34,"")</f>
        <v>2.8868402777777802E-2</v>
      </c>
      <c r="R34" s="2024" t="str">
        <f>IFERROR(VLOOKUP(CONCATENATE(TEXT(R$2,"00"),"-",$C34),Résultats!$A:$Z,16,FALSE)-$A34,"")</f>
        <v/>
      </c>
      <c r="S34" s="2024" t="str">
        <f>IFERROR(VLOOKUP(CONCATENATE(TEXT(S$2,"00"),"-",$C34),Résultats!$A:$Z,16,FALSE)-$A34,"")</f>
        <v/>
      </c>
      <c r="T34" s="2024" t="str">
        <f>IFERROR(VLOOKUP(CONCATENATE(TEXT(T$2,"00"),"-",$C34),Résultats!$A:$Z,16,FALSE)-$A34,"")</f>
        <v/>
      </c>
      <c r="U34" s="2024" t="str">
        <f>IFERROR(VLOOKUP(CONCATENATE(TEXT(U$2,"00"),"-",$C34),Résultats!$A:$Z,16,FALSE)-$A34,"")</f>
        <v/>
      </c>
      <c r="V34" s="2025" t="str">
        <f>IFERROR(VLOOKUP(CONCATENATE(TEXT(V$2,"00"),"-",$C34),Résultats!$A:$Z,16,FALSE)-$A34,"")</f>
        <v/>
      </c>
      <c r="W34" s="2025" t="str">
        <f>IFERROR(VLOOKUP(CONCATENATE(TEXT(W$2,"00"),"-",$C34),Résultats!$A:$Z,16,FALSE)-$A34,"")</f>
        <v/>
      </c>
      <c r="X34" s="2025" t="str">
        <f>IFERROR(VLOOKUP(CONCATENATE(TEXT(X$2,"00"),"-",$C34),Résultats!$A:$Z,16,FALSE)-$A34,"")</f>
        <v/>
      </c>
      <c r="Y34" s="2025" t="str">
        <f>IFERROR(VLOOKUP(CONCATENATE(TEXT(Y$2,"00"),"-",$C34),Résultats!$A:$Z,16,FALSE)-$A34,"")</f>
        <v/>
      </c>
      <c r="Z34" s="2021">
        <f t="shared" si="1"/>
        <v>5.834722222222255E-3</v>
      </c>
      <c r="AA34" s="2021">
        <f t="shared" si="2"/>
        <v>5.8723379629629369E-3</v>
      </c>
      <c r="AB34" s="2021">
        <f t="shared" si="3"/>
        <v>5.8962962962962884E-3</v>
      </c>
      <c r="AC34" s="2021">
        <f t="shared" si="4"/>
        <v>5.7562500000001293E-3</v>
      </c>
      <c r="AD34" s="2021">
        <f t="shared" si="5"/>
        <v>5.6979166666667469E-3</v>
      </c>
      <c r="AE34" s="2021">
        <f t="shared" si="6"/>
        <v>5.5829861111110768E-3</v>
      </c>
      <c r="AF34" s="2021">
        <f t="shared" si="7"/>
        <v>5.508680555555534E-3</v>
      </c>
      <c r="AG34" s="2021">
        <f t="shared" si="8"/>
        <v>5.5140046296295875E-3</v>
      </c>
      <c r="AH34" s="2021">
        <f t="shared" si="9"/>
        <v>5.6712962962962576E-3</v>
      </c>
      <c r="AI34" s="2021" t="str">
        <f t="shared" si="10"/>
        <v/>
      </c>
      <c r="AJ34" s="2021" t="str">
        <f t="shared" si="11"/>
        <v/>
      </c>
      <c r="AK34" s="2021" t="str">
        <f t="shared" si="12"/>
        <v/>
      </c>
      <c r="AL34" s="2021" t="str">
        <f t="shared" si="13"/>
        <v/>
      </c>
      <c r="AM34" s="2021" t="str">
        <f t="shared" si="14"/>
        <v/>
      </c>
      <c r="AN34" s="2021" t="str">
        <f t="shared" si="15"/>
        <v/>
      </c>
      <c r="AO34" s="2021" t="str">
        <f t="shared" si="16"/>
        <v/>
      </c>
      <c r="AP34" s="2021" t="str">
        <f t="shared" si="17"/>
        <v/>
      </c>
    </row>
    <row r="35" spans="1:42" x14ac:dyDescent="0.25">
      <c r="A35" s="2017">
        <f t="shared" si="18"/>
        <v>0.53114583333333332</v>
      </c>
      <c r="B35">
        <v>31</v>
      </c>
      <c r="C35" s="2018">
        <v>235</v>
      </c>
      <c r="D35" t="str">
        <f>VLOOKUP(C35,Résultats!B:V,2,FALSE)</f>
        <v>MARAIS</v>
      </c>
      <c r="E35" t="str">
        <f>VLOOKUP(C35,Résultats!B:V,3,FALSE)</f>
        <v>Martin</v>
      </c>
      <c r="F35" s="2019" t="str">
        <f>VLOOKUP(C35,Résultats!B:V,8,FALSE)</f>
        <v>US VERN CYCLISME</v>
      </c>
      <c r="G35" s="2024">
        <f>IFERROR(VLOOKUP(CONCATENATE(TEXT(G$2,"00"),"-",$C35),Résultats!$A:$Z,16,FALSE)-$A35,"")</f>
        <v>2.6967592592597178E-4</v>
      </c>
      <c r="H35" s="2024">
        <f>IFERROR(VLOOKUP(CONCATENATE(TEXT(H$2,"00"),"-",$C35),Résultats!$A:$Z,16,FALSE)-$A35,"")</f>
        <v>3.335995370370437E-3</v>
      </c>
      <c r="I35" s="2024">
        <f>IFERROR(VLOOKUP(CONCATENATE(TEXT(I$2,"00"),"-",$C35),Résultats!$A:$Z,16,FALSE)-$A35,"")</f>
        <v>6.2015046296296505E-3</v>
      </c>
      <c r="J35" s="2024">
        <f>IFERROR(VLOOKUP(CONCATENATE(TEXT(J$2,"00"),"-",$C35),Résultats!$A:$Z,16,FALSE)-$A35,"")</f>
        <v>9.0722222222222593E-3</v>
      </c>
      <c r="K35" s="2024">
        <f>IFERROR(VLOOKUP(CONCATENATE(TEXT(K$2,"00"),"-",$C35),Résultats!$A:$Z,16,FALSE)-$A35,"")</f>
        <v>1.1866782407407461E-2</v>
      </c>
      <c r="L35" s="2024">
        <f>IFERROR(VLOOKUP(CONCATENATE(TEXT(L$2,"00"),"-",$C35),Résultats!$A:$Z,16,FALSE)-$A35,"")</f>
        <v>1.4721874999999995E-2</v>
      </c>
      <c r="M35" s="2024">
        <f>IFERROR(VLOOKUP(CONCATENATE(TEXT(M$2,"00"),"-",$C35),Résultats!$A:$Z,16,FALSE)-$A35,"")</f>
        <v>1.7503240740740722E-2</v>
      </c>
      <c r="N35" s="2024">
        <f>IFERROR(VLOOKUP(CONCATENATE(TEXT(N$2,"00"),"-",$C35),Résultats!$A:$Z,16,FALSE)-$A35,"")</f>
        <v>2.0363194444444455E-2</v>
      </c>
      <c r="O35" s="2024">
        <f>IFERROR(VLOOKUP(CONCATENATE(TEXT(O$2,"00"),"-",$C35),Résultats!$A:$Z,16,FALSE)-$A35,"")</f>
        <v>2.3135069444444434E-2</v>
      </c>
      <c r="P35" s="2024">
        <f>IFERROR(VLOOKUP(CONCATENATE(TEXT(P$2,"00"),"-",$C35),Résultats!$A:$Z,16,FALSE)-$A35,"")</f>
        <v>2.6067708333333384E-2</v>
      </c>
      <c r="Q35" s="2024">
        <f>IFERROR(VLOOKUP(CONCATENATE(TEXT(Q$2,"00"),"-",$C35),Résultats!$A:$Z,16,FALSE)-$A35,"")</f>
        <v>2.8979629629629633E-2</v>
      </c>
      <c r="R35" s="2024" t="str">
        <f>IFERROR(VLOOKUP(CONCATENATE(TEXT(R$2,"00"),"-",$C35),Résultats!$A:$Z,16,FALSE)-$A35,"")</f>
        <v/>
      </c>
      <c r="S35" s="2024" t="str">
        <f>IFERROR(VLOOKUP(CONCATENATE(TEXT(S$2,"00"),"-",$C35),Résultats!$A:$Z,16,FALSE)-$A35,"")</f>
        <v/>
      </c>
      <c r="T35" s="2024" t="str">
        <f>IFERROR(VLOOKUP(CONCATENATE(TEXT(T$2,"00"),"-",$C35),Résultats!$A:$Z,16,FALSE)-$A35,"")</f>
        <v/>
      </c>
      <c r="U35" s="2024" t="str">
        <f>IFERROR(VLOOKUP(CONCATENATE(TEXT(U$2,"00"),"-",$C35),Résultats!$A:$Z,16,FALSE)-$A35,"")</f>
        <v/>
      </c>
      <c r="V35" s="2025" t="str">
        <f>IFERROR(VLOOKUP(CONCATENATE(TEXT(V$2,"00"),"-",$C35),Résultats!$A:$Z,16,FALSE)-$A35,"")</f>
        <v/>
      </c>
      <c r="W35" s="2025" t="str">
        <f>IFERROR(VLOOKUP(CONCATENATE(TEXT(W$2,"00"),"-",$C35),Résultats!$A:$Z,16,FALSE)-$A35,"")</f>
        <v/>
      </c>
      <c r="X35" s="2025" t="str">
        <f>IFERROR(VLOOKUP(CONCATENATE(TEXT(X$2,"00"),"-",$C35),Résultats!$A:$Z,16,FALSE)-$A35,"")</f>
        <v/>
      </c>
      <c r="Y35" s="2025" t="str">
        <f>IFERROR(VLOOKUP(CONCATENATE(TEXT(Y$2,"00"),"-",$C35),Résultats!$A:$Z,16,FALSE)-$A35,"")</f>
        <v/>
      </c>
      <c r="Z35" s="2021">
        <f t="shared" si="1"/>
        <v>5.9318287037036788E-3</v>
      </c>
      <c r="AA35" s="2021">
        <f t="shared" si="2"/>
        <v>5.7362268518518222E-3</v>
      </c>
      <c r="AB35" s="2021">
        <f t="shared" si="3"/>
        <v>5.6652777777778107E-3</v>
      </c>
      <c r="AC35" s="2021">
        <f t="shared" si="4"/>
        <v>5.6496527777777361E-3</v>
      </c>
      <c r="AD35" s="2021">
        <f t="shared" si="5"/>
        <v>5.6364583333332607E-3</v>
      </c>
      <c r="AE35" s="2021">
        <f t="shared" si="6"/>
        <v>5.6413194444444592E-3</v>
      </c>
      <c r="AF35" s="2021">
        <f t="shared" si="7"/>
        <v>5.6318287037037118E-3</v>
      </c>
      <c r="AG35" s="2021">
        <f t="shared" si="8"/>
        <v>5.7045138888889291E-3</v>
      </c>
      <c r="AH35" s="2021">
        <f t="shared" si="9"/>
        <v>5.8445601851851992E-3</v>
      </c>
      <c r="AI35" s="2021" t="str">
        <f t="shared" si="10"/>
        <v/>
      </c>
      <c r="AJ35" s="2021" t="str">
        <f t="shared" si="11"/>
        <v/>
      </c>
      <c r="AK35" s="2021" t="str">
        <f t="shared" si="12"/>
        <v/>
      </c>
      <c r="AL35" s="2021" t="str">
        <f t="shared" si="13"/>
        <v/>
      </c>
      <c r="AM35" s="2021" t="str">
        <f t="shared" si="14"/>
        <v/>
      </c>
      <c r="AN35" s="2021" t="str">
        <f t="shared" si="15"/>
        <v/>
      </c>
      <c r="AO35" s="2021" t="str">
        <f t="shared" si="16"/>
        <v/>
      </c>
      <c r="AP35" s="2021" t="str">
        <f t="shared" si="17"/>
        <v/>
      </c>
    </row>
    <row r="36" spans="1:42" x14ac:dyDescent="0.25">
      <c r="A36" s="2017">
        <f t="shared" si="18"/>
        <v>0.53114583333333332</v>
      </c>
      <c r="B36">
        <v>32</v>
      </c>
      <c r="C36" s="2018">
        <v>227</v>
      </c>
      <c r="D36" t="str">
        <f>VLOOKUP(C36,Résultats!B:V,2,FALSE)</f>
        <v>BURNET</v>
      </c>
      <c r="E36" t="str">
        <f>VLOOKUP(C36,Résultats!B:V,3,FALSE)</f>
        <v>Julian</v>
      </c>
      <c r="F36" s="2019" t="str">
        <f>VLOOKUP(C36,Résultats!B:V,8,FALSE)</f>
        <v>VTT PAYS DE GAVOT</v>
      </c>
      <c r="G36" s="2024">
        <f>IFERROR(VLOOKUP(CONCATENATE(TEXT(G$2,"00"),"-",$C36),Résultats!$A:$Z,16,FALSE)-$A36,"")</f>
        <v>2.567129629629239E-4</v>
      </c>
      <c r="H36" s="2024">
        <f>IFERROR(VLOOKUP(CONCATENATE(TEXT(H$2,"00"),"-",$C36),Résultats!$A:$Z,16,FALSE)-$A36,"")</f>
        <v>3.1819444444445288E-3</v>
      </c>
      <c r="I36" s="2024">
        <f>IFERROR(VLOOKUP(CONCATENATE(TEXT(I$2,"00"),"-",$C36),Résultats!$A:$Z,16,FALSE)-$A36,"")</f>
        <v>5.9799768518518093E-3</v>
      </c>
      <c r="J36" s="2024">
        <f>IFERROR(VLOOKUP(CONCATENATE(TEXT(J$2,"00"),"-",$C36),Résultats!$A:$Z,16,FALSE)-$A36,"")</f>
        <v>8.8765046296296335E-3</v>
      </c>
      <c r="K36" s="2024">
        <f>IFERROR(VLOOKUP(CONCATENATE(TEXT(K$2,"00"),"-",$C36),Résultats!$A:$Z,16,FALSE)-$A36,"")</f>
        <v>1.1697569444444444E-2</v>
      </c>
      <c r="L36" s="2024">
        <f>IFERROR(VLOOKUP(CONCATENATE(TEXT(L$2,"00"),"-",$C36),Résultats!$A:$Z,16,FALSE)-$A36,"")</f>
        <v>1.4687268518518537E-2</v>
      </c>
      <c r="M36" s="2024">
        <f>IFERROR(VLOOKUP(CONCATENATE(TEXT(M$2,"00"),"-",$C36),Résultats!$A:$Z,16,FALSE)-$A36,"")</f>
        <v>1.7507638888888843E-2</v>
      </c>
      <c r="N36" s="2024">
        <f>IFERROR(VLOOKUP(CONCATENATE(TEXT(N$2,"00"),"-",$C36),Résultats!$A:$Z,16,FALSE)-$A36,"")</f>
        <v>2.0460069444444451E-2</v>
      </c>
      <c r="O36" s="2024">
        <f>IFERROR(VLOOKUP(CONCATENATE(TEXT(O$2,"00"),"-",$C36),Résultats!$A:$Z,16,FALSE)-$A36,"")</f>
        <v>2.3294791666666703E-2</v>
      </c>
      <c r="P36" s="2024">
        <f>IFERROR(VLOOKUP(CONCATENATE(TEXT(P$2,"00"),"-",$C36),Résultats!$A:$Z,16,FALSE)-$A36,"")</f>
        <v>2.6216087962962931E-2</v>
      </c>
      <c r="Q36" s="2024">
        <f>IFERROR(VLOOKUP(CONCATENATE(TEXT(Q$2,"00"),"-",$C36),Résultats!$A:$Z,16,FALSE)-$A36,"")</f>
        <v>2.9065509259259326E-2</v>
      </c>
      <c r="R36" s="2024" t="str">
        <f>IFERROR(VLOOKUP(CONCATENATE(TEXT(R$2,"00"),"-",$C36),Résultats!$A:$Z,16,FALSE)-$A36,"")</f>
        <v/>
      </c>
      <c r="S36" s="2024" t="str">
        <f>IFERROR(VLOOKUP(CONCATENATE(TEXT(S$2,"00"),"-",$C36),Résultats!$A:$Z,16,FALSE)-$A36,"")</f>
        <v/>
      </c>
      <c r="T36" s="2024" t="str">
        <f>IFERROR(VLOOKUP(CONCATENATE(TEXT(T$2,"00"),"-",$C36),Résultats!$A:$Z,16,FALSE)-$A36,"")</f>
        <v/>
      </c>
      <c r="U36" s="2024" t="str">
        <f>IFERROR(VLOOKUP(CONCATENATE(TEXT(U$2,"00"),"-",$C36),Résultats!$A:$Z,16,FALSE)-$A36,"")</f>
        <v/>
      </c>
      <c r="V36" s="2025" t="str">
        <f>IFERROR(VLOOKUP(CONCATENATE(TEXT(V$2,"00"),"-",$C36),Résultats!$A:$Z,16,FALSE)-$A36,"")</f>
        <v/>
      </c>
      <c r="W36" s="2025" t="str">
        <f>IFERROR(VLOOKUP(CONCATENATE(TEXT(W$2,"00"),"-",$C36),Résultats!$A:$Z,16,FALSE)-$A36,"")</f>
        <v/>
      </c>
      <c r="X36" s="2025" t="str">
        <f>IFERROR(VLOOKUP(CONCATENATE(TEXT(X$2,"00"),"-",$C36),Résultats!$A:$Z,16,FALSE)-$A36,"")</f>
        <v/>
      </c>
      <c r="Y36" s="2025" t="str">
        <f>IFERROR(VLOOKUP(CONCATENATE(TEXT(Y$2,"00"),"-",$C36),Résultats!$A:$Z,16,FALSE)-$A36,"")</f>
        <v/>
      </c>
      <c r="Z36" s="2021">
        <f t="shared" si="1"/>
        <v>5.7232638888888854E-3</v>
      </c>
      <c r="AA36" s="2021">
        <f t="shared" si="2"/>
        <v>5.6945601851851047E-3</v>
      </c>
      <c r="AB36" s="2021">
        <f t="shared" si="3"/>
        <v>5.7175925925926352E-3</v>
      </c>
      <c r="AC36" s="2021">
        <f t="shared" si="4"/>
        <v>5.8107638888889035E-3</v>
      </c>
      <c r="AD36" s="2021">
        <f t="shared" si="5"/>
        <v>5.810069444444399E-3</v>
      </c>
      <c r="AE36" s="2021">
        <f t="shared" si="6"/>
        <v>5.7728009259259139E-3</v>
      </c>
      <c r="AF36" s="2021">
        <f t="shared" si="7"/>
        <v>5.7871527777778597E-3</v>
      </c>
      <c r="AG36" s="2021">
        <f t="shared" si="8"/>
        <v>5.7560185185184798E-3</v>
      </c>
      <c r="AH36" s="2021">
        <f t="shared" si="9"/>
        <v>5.7707175925926224E-3</v>
      </c>
      <c r="AI36" s="2021" t="str">
        <f t="shared" si="10"/>
        <v/>
      </c>
      <c r="AJ36" s="2021" t="str">
        <f t="shared" si="11"/>
        <v/>
      </c>
      <c r="AK36" s="2021" t="str">
        <f t="shared" si="12"/>
        <v/>
      </c>
      <c r="AL36" s="2021" t="str">
        <f t="shared" si="13"/>
        <v/>
      </c>
      <c r="AM36" s="2021" t="str">
        <f t="shared" si="14"/>
        <v/>
      </c>
      <c r="AN36" s="2021" t="str">
        <f t="shared" si="15"/>
        <v/>
      </c>
      <c r="AO36" s="2021" t="str">
        <f t="shared" si="16"/>
        <v/>
      </c>
      <c r="AP36" s="2021" t="str">
        <f t="shared" si="17"/>
        <v/>
      </c>
    </row>
    <row r="37" spans="1:42" x14ac:dyDescent="0.25">
      <c r="A37" s="2017">
        <f t="shared" si="18"/>
        <v>0.53114583333333332</v>
      </c>
      <c r="B37">
        <v>33</v>
      </c>
      <c r="C37" s="2018">
        <v>220</v>
      </c>
      <c r="D37" t="str">
        <f>VLOOKUP(C37,Résultats!B:V,2,FALSE)</f>
        <v>VENDELLI</v>
      </c>
      <c r="E37" t="str">
        <f>VLOOKUP(C37,Résultats!B:V,3,FALSE)</f>
        <v>Lucas</v>
      </c>
      <c r="F37" s="2019" t="str">
        <f>VLOOKUP(C37,Résultats!B:V,8,FALSE)</f>
        <v>CHARVIEU CHAVAGNEUX I.C.</v>
      </c>
      <c r="G37" s="2024">
        <f>IFERROR(VLOOKUP(CONCATENATE(TEXT(G$2,"00"),"-",$C37),Résultats!$A:$Z,16,FALSE)-$A37,"")</f>
        <v>2.4224537037031979E-4</v>
      </c>
      <c r="H37" s="2024">
        <f>IFERROR(VLOOKUP(CONCATENATE(TEXT(H$2,"00"),"-",$C37),Résultats!$A:$Z,16,FALSE)-$A37,"")</f>
        <v>3.1792824074073911E-3</v>
      </c>
      <c r="I37" s="2024">
        <f>IFERROR(VLOOKUP(CONCATENATE(TEXT(I$2,"00"),"-",$C37),Résultats!$A:$Z,16,FALSE)-$A37,"")</f>
        <v>6.1181712962963264E-3</v>
      </c>
      <c r="J37" s="2024">
        <f>IFERROR(VLOOKUP(CONCATENATE(TEXT(J$2,"00"),"-",$C37),Résultats!$A:$Z,16,FALSE)-$A37,"")</f>
        <v>8.9306712962963219E-3</v>
      </c>
      <c r="K37" s="2024">
        <f>IFERROR(VLOOKUP(CONCATENATE(TEXT(K$2,"00"),"-",$C37),Résultats!$A:$Z,16,FALSE)-$A37,"")</f>
        <v>1.1720486111111095E-2</v>
      </c>
      <c r="L37" s="2024">
        <f>IFERROR(VLOOKUP(CONCATENATE(TEXT(L$2,"00"),"-",$C37),Résultats!$A:$Z,16,FALSE)-$A37,"")</f>
        <v>1.4533912037037022E-2</v>
      </c>
      <c r="M37" s="2024">
        <f>IFERROR(VLOOKUP(CONCATENATE(TEXT(M$2,"00"),"-",$C37),Résultats!$A:$Z,16,FALSE)-$A37,"")</f>
        <v>1.741041666666665E-2</v>
      </c>
      <c r="N37" s="2024">
        <f>IFERROR(VLOOKUP(CONCATENATE(TEXT(N$2,"00"),"-",$C37),Résultats!$A:$Z,16,FALSE)-$A37,"")</f>
        <v>2.0351620370370416E-2</v>
      </c>
      <c r="O37" s="2024">
        <f>IFERROR(VLOOKUP(CONCATENATE(TEXT(O$2,"00"),"-",$C37),Résultats!$A:$Z,16,FALSE)-$A37,"")</f>
        <v>2.3340509259259345E-2</v>
      </c>
      <c r="P37" s="2024">
        <f>IFERROR(VLOOKUP(CONCATENATE(TEXT(P$2,"00"),"-",$C37),Résultats!$A:$Z,16,FALSE)-$A37,"")</f>
        <v>2.6368171296296317E-2</v>
      </c>
      <c r="Q37" s="2024">
        <f>IFERROR(VLOOKUP(CONCATENATE(TEXT(Q$2,"00"),"-",$C37),Résultats!$A:$Z,16,FALSE)-$A37,"")</f>
        <v>2.934050925925924E-2</v>
      </c>
      <c r="R37" s="2024" t="str">
        <f>IFERROR(VLOOKUP(CONCATENATE(TEXT(R$2,"00"),"-",$C37),Résultats!$A:$Z,16,FALSE)-$A37,"")</f>
        <v/>
      </c>
      <c r="S37" s="2024" t="str">
        <f>IFERROR(VLOOKUP(CONCATENATE(TEXT(S$2,"00"),"-",$C37),Résultats!$A:$Z,16,FALSE)-$A37,"")</f>
        <v/>
      </c>
      <c r="T37" s="2024" t="str">
        <f>IFERROR(VLOOKUP(CONCATENATE(TEXT(T$2,"00"),"-",$C37),Résultats!$A:$Z,16,FALSE)-$A37,"")</f>
        <v/>
      </c>
      <c r="U37" s="2024" t="str">
        <f>IFERROR(VLOOKUP(CONCATENATE(TEXT(U$2,"00"),"-",$C37),Résultats!$A:$Z,16,FALSE)-$A37,"")</f>
        <v/>
      </c>
      <c r="V37" s="2025" t="str">
        <f>IFERROR(VLOOKUP(CONCATENATE(TEXT(V$2,"00"),"-",$C37),Résultats!$A:$Z,16,FALSE)-$A37,"")</f>
        <v/>
      </c>
      <c r="W37" s="2025" t="str">
        <f>IFERROR(VLOOKUP(CONCATENATE(TEXT(W$2,"00"),"-",$C37),Résultats!$A:$Z,16,FALSE)-$A37,"")</f>
        <v/>
      </c>
      <c r="X37" s="2025" t="str">
        <f>IFERROR(VLOOKUP(CONCATENATE(TEXT(X$2,"00"),"-",$C37),Résultats!$A:$Z,16,FALSE)-$A37,"")</f>
        <v/>
      </c>
      <c r="Y37" s="2025" t="str">
        <f>IFERROR(VLOOKUP(CONCATENATE(TEXT(Y$2,"00"),"-",$C37),Résultats!$A:$Z,16,FALSE)-$A37,"")</f>
        <v/>
      </c>
      <c r="Z37" s="2021">
        <f t="shared" si="1"/>
        <v>5.8759259259260066E-3</v>
      </c>
      <c r="AA37" s="2021">
        <f t="shared" si="2"/>
        <v>5.7513888888889309E-3</v>
      </c>
      <c r="AB37" s="2021">
        <f t="shared" si="3"/>
        <v>5.6023148148147683E-3</v>
      </c>
      <c r="AC37" s="2021">
        <f t="shared" si="4"/>
        <v>5.6032407407407003E-3</v>
      </c>
      <c r="AD37" s="2021">
        <f t="shared" si="5"/>
        <v>5.6899305555555557E-3</v>
      </c>
      <c r="AE37" s="2021">
        <f t="shared" si="6"/>
        <v>5.8177083333333934E-3</v>
      </c>
      <c r="AF37" s="2021">
        <f t="shared" si="7"/>
        <v>5.9300925925926951E-3</v>
      </c>
      <c r="AG37" s="2021">
        <f t="shared" si="8"/>
        <v>6.0165509259259009E-3</v>
      </c>
      <c r="AH37" s="2021">
        <f t="shared" si="9"/>
        <v>5.9999999999998943E-3</v>
      </c>
      <c r="AI37" s="2021" t="str">
        <f t="shared" si="10"/>
        <v/>
      </c>
      <c r="AJ37" s="2021" t="str">
        <f t="shared" si="11"/>
        <v/>
      </c>
      <c r="AK37" s="2021" t="str">
        <f t="shared" si="12"/>
        <v/>
      </c>
      <c r="AL37" s="2021" t="str">
        <f t="shared" si="13"/>
        <v/>
      </c>
      <c r="AM37" s="2021" t="str">
        <f t="shared" si="14"/>
        <v/>
      </c>
      <c r="AN37" s="2021" t="str">
        <f t="shared" si="15"/>
        <v/>
      </c>
      <c r="AO37" s="2021" t="str">
        <f t="shared" si="16"/>
        <v/>
      </c>
      <c r="AP37" s="2021" t="str">
        <f t="shared" si="17"/>
        <v/>
      </c>
    </row>
    <row r="38" spans="1:42" x14ac:dyDescent="0.25">
      <c r="A38" s="2017">
        <f t="shared" si="18"/>
        <v>0.53114583333333332</v>
      </c>
      <c r="B38">
        <v>34</v>
      </c>
      <c r="C38" s="2018">
        <v>205</v>
      </c>
      <c r="D38" t="str">
        <f>VLOOKUP(C38,Résultats!B:V,2,FALSE)</f>
        <v>CHAUMONT</v>
      </c>
      <c r="E38" t="str">
        <f>VLOOKUP(C38,Résultats!B:V,3,FALSE)</f>
        <v>Quentin</v>
      </c>
      <c r="F38" s="2019" t="str">
        <f>VLOOKUP(C38,Résultats!B:V,8,FALSE)</f>
        <v>U.V.C.CHARLEVILLE-MEZ</v>
      </c>
      <c r="G38" s="2024">
        <f>IFERROR(VLOOKUP(CONCATENATE(TEXT(G$2,"00"),"-",$C38),Résultats!$A:$Z,16,FALSE)-$A38,"")</f>
        <v>2.5416666666666643E-4</v>
      </c>
      <c r="H38" s="2024">
        <f>IFERROR(VLOOKUP(CONCATENATE(TEXT(H$2,"00"),"-",$C38),Résultats!$A:$Z,16,FALSE)-$A38,"")</f>
        <v>3.2320601851851816E-3</v>
      </c>
      <c r="I38" s="2024">
        <f>IFERROR(VLOOKUP(CONCATENATE(TEXT(I$2,"00"),"-",$C38),Résultats!$A:$Z,16,FALSE)-$A38,"")</f>
        <v>6.151967592592622E-3</v>
      </c>
      <c r="J38" s="2024">
        <f>IFERROR(VLOOKUP(CONCATENATE(TEXT(J$2,"00"),"-",$C38),Résultats!$A:$Z,16,FALSE)-$A38,"")</f>
        <v>9.026041666666651E-3</v>
      </c>
      <c r="K38" s="2024">
        <f>IFERROR(VLOOKUP(CONCATENATE(TEXT(K$2,"00"),"-",$C38),Résultats!$A:$Z,16,FALSE)-$A38,"")</f>
        <v>1.1871990740740745E-2</v>
      </c>
      <c r="L38" s="2024">
        <f>IFERROR(VLOOKUP(CONCATENATE(TEXT(L$2,"00"),"-",$C38),Résultats!$A:$Z,16,FALSE)-$A38,"")</f>
        <v>1.4837037037036982E-2</v>
      </c>
      <c r="M38" s="2024">
        <f>IFERROR(VLOOKUP(CONCATENATE(TEXT(M$2,"00"),"-",$C38),Résultats!$A:$Z,16,FALSE)-$A38,"")</f>
        <v>1.7734953703703704E-2</v>
      </c>
      <c r="N38" s="2024">
        <f>IFERROR(VLOOKUP(CONCATENATE(TEXT(N$2,"00"),"-",$C38),Résultats!$A:$Z,16,FALSE)-$A38,"")</f>
        <v>2.066689814814815E-2</v>
      </c>
      <c r="O38" s="2024">
        <f>IFERROR(VLOOKUP(CONCATENATE(TEXT(O$2,"00"),"-",$C38),Résultats!$A:$Z,16,FALSE)-$A38,"")</f>
        <v>2.3565972222222231E-2</v>
      </c>
      <c r="P38" s="2024">
        <f>IFERROR(VLOOKUP(CONCATENATE(TEXT(P$2,"00"),"-",$C38),Résultats!$A:$Z,16,FALSE)-$A38,"")</f>
        <v>2.6511458333333349E-2</v>
      </c>
      <c r="Q38" s="2024">
        <f>IFERROR(VLOOKUP(CONCATENATE(TEXT(Q$2,"00"),"-",$C38),Résultats!$A:$Z,16,FALSE)-$A38,"")</f>
        <v>2.9467013888888838E-2</v>
      </c>
      <c r="R38" s="2024" t="str">
        <f>IFERROR(VLOOKUP(CONCATENATE(TEXT(R$2,"00"),"-",$C38),Résultats!$A:$Z,16,FALSE)-$A38,"")</f>
        <v/>
      </c>
      <c r="S38" s="2024" t="str">
        <f>IFERROR(VLOOKUP(CONCATENATE(TEXT(S$2,"00"),"-",$C38),Résultats!$A:$Z,16,FALSE)-$A38,"")</f>
        <v/>
      </c>
      <c r="T38" s="2024" t="str">
        <f>IFERROR(VLOOKUP(CONCATENATE(TEXT(T$2,"00"),"-",$C38),Résultats!$A:$Z,16,FALSE)-$A38,"")</f>
        <v/>
      </c>
      <c r="U38" s="2024" t="str">
        <f>IFERROR(VLOOKUP(CONCATENATE(TEXT(U$2,"00"),"-",$C38),Résultats!$A:$Z,16,FALSE)-$A38,"")</f>
        <v/>
      </c>
      <c r="V38" s="2025" t="str">
        <f>IFERROR(VLOOKUP(CONCATENATE(TEXT(V$2,"00"),"-",$C38),Résultats!$A:$Z,16,FALSE)-$A38,"")</f>
        <v/>
      </c>
      <c r="W38" s="2025" t="str">
        <f>IFERROR(VLOOKUP(CONCATENATE(TEXT(W$2,"00"),"-",$C38),Résultats!$A:$Z,16,FALSE)-$A38,"")</f>
        <v/>
      </c>
      <c r="X38" s="2025" t="str">
        <f>IFERROR(VLOOKUP(CONCATENATE(TEXT(X$2,"00"),"-",$C38),Résultats!$A:$Z,16,FALSE)-$A38,"")</f>
        <v/>
      </c>
      <c r="Y38" s="2025" t="str">
        <f>IFERROR(VLOOKUP(CONCATENATE(TEXT(Y$2,"00"),"-",$C38),Résultats!$A:$Z,16,FALSE)-$A38,"")</f>
        <v/>
      </c>
      <c r="Z38" s="2021">
        <f t="shared" si="1"/>
        <v>5.8978009259259556E-3</v>
      </c>
      <c r="AA38" s="2021">
        <f t="shared" si="2"/>
        <v>5.7939814814814694E-3</v>
      </c>
      <c r="AB38" s="2021">
        <f t="shared" si="3"/>
        <v>5.7200231481481234E-3</v>
      </c>
      <c r="AC38" s="2021">
        <f t="shared" si="4"/>
        <v>5.810995370370331E-3</v>
      </c>
      <c r="AD38" s="2021">
        <f t="shared" si="5"/>
        <v>5.8629629629629587E-3</v>
      </c>
      <c r="AE38" s="2021">
        <f t="shared" si="6"/>
        <v>5.8298611111111676E-3</v>
      </c>
      <c r="AF38" s="2021">
        <f t="shared" si="7"/>
        <v>5.831018518518527E-3</v>
      </c>
      <c r="AG38" s="2021">
        <f t="shared" si="8"/>
        <v>5.8445601851851992E-3</v>
      </c>
      <c r="AH38" s="2021">
        <f t="shared" si="9"/>
        <v>5.9010416666666066E-3</v>
      </c>
      <c r="AI38" s="2021" t="str">
        <f t="shared" si="10"/>
        <v/>
      </c>
      <c r="AJ38" s="2021" t="str">
        <f t="shared" si="11"/>
        <v/>
      </c>
      <c r="AK38" s="2021" t="str">
        <f t="shared" si="12"/>
        <v/>
      </c>
      <c r="AL38" s="2021" t="str">
        <f t="shared" si="13"/>
        <v/>
      </c>
      <c r="AM38" s="2021" t="str">
        <f t="shared" si="14"/>
        <v/>
      </c>
      <c r="AN38" s="2021" t="str">
        <f t="shared" si="15"/>
        <v/>
      </c>
      <c r="AO38" s="2021" t="str">
        <f t="shared" si="16"/>
        <v/>
      </c>
      <c r="AP38" s="2021" t="str">
        <f t="shared" si="17"/>
        <v/>
      </c>
    </row>
    <row r="39" spans="1:42" x14ac:dyDescent="0.25">
      <c r="A39" s="2017">
        <f t="shared" si="18"/>
        <v>0.53114583333333332</v>
      </c>
      <c r="B39">
        <v>35</v>
      </c>
      <c r="C39" s="2018">
        <v>232</v>
      </c>
      <c r="D39" t="str">
        <f>VLOOKUP(C39,Résultats!B:V,2,FALSE)</f>
        <v>BILLET</v>
      </c>
      <c r="E39" t="str">
        <f>VLOOKUP(C39,Résultats!B:V,3,FALSE)</f>
        <v>Paul</v>
      </c>
      <c r="F39" s="2019" t="str">
        <f>VLOOKUP(C39,Résultats!B:V,8,FALSE)</f>
        <v>JURA CYCLISME PAYS DU REVERMONT</v>
      </c>
      <c r="G39" s="2024">
        <f>IFERROR(VLOOKUP(CONCATENATE(TEXT(G$2,"00"),"-",$C39),Résultats!$A:$Z,16,FALSE)-$A39,"")</f>
        <v>2.6412037037037983E-4</v>
      </c>
      <c r="H39" s="2024">
        <f>IFERROR(VLOOKUP(CONCATENATE(TEXT(H$2,"00"),"-",$C39),Résultats!$A:$Z,16,FALSE)-$A39,"")</f>
        <v>3.2530092592593096E-3</v>
      </c>
      <c r="I39" s="2024">
        <f>IFERROR(VLOOKUP(CONCATENATE(TEXT(I$2,"00"),"-",$C39),Résultats!$A:$Z,16,FALSE)-$A39,"")</f>
        <v>6.0614583333333805E-3</v>
      </c>
      <c r="J39" s="2024">
        <f>IFERROR(VLOOKUP(CONCATENATE(TEXT(J$2,"00"),"-",$C39),Résultats!$A:$Z,16,FALSE)-$A39,"")</f>
        <v>9.0572916666666892E-3</v>
      </c>
      <c r="K39" s="2024">
        <f>IFERROR(VLOOKUP(CONCATENATE(TEXT(K$2,"00"),"-",$C39),Résultats!$A:$Z,16,FALSE)-$A39,"")</f>
        <v>1.187604166666667E-2</v>
      </c>
      <c r="L39" s="2024">
        <f>IFERROR(VLOOKUP(CONCATENATE(TEXT(L$2,"00"),"-",$C39),Résultats!$A:$Z,16,FALSE)-$A39,"")</f>
        <v>1.4822569444444489E-2</v>
      </c>
      <c r="M39" s="2024">
        <f>IFERROR(VLOOKUP(CONCATENATE(TEXT(M$2,"00"),"-",$C39),Résultats!$A:$Z,16,FALSE)-$A39,"")</f>
        <v>1.769409722222226E-2</v>
      </c>
      <c r="N39" s="2024">
        <f>IFERROR(VLOOKUP(CONCATENATE(TEXT(N$2,"00"),"-",$C39),Résultats!$A:$Z,16,FALSE)-$A39,"")</f>
        <v>2.0679976851851856E-2</v>
      </c>
      <c r="O39" s="2024">
        <f>IFERROR(VLOOKUP(CONCATENATE(TEXT(O$2,"00"),"-",$C39),Résultats!$A:$Z,16,FALSE)-$A39,"")</f>
        <v>2.3646180555555563E-2</v>
      </c>
      <c r="P39" s="2024">
        <f>IFERROR(VLOOKUP(CONCATENATE(TEXT(P$2,"00"),"-",$C39),Résultats!$A:$Z,16,FALSE)-$A39,"")</f>
        <v>2.6654976851851808E-2</v>
      </c>
      <c r="Q39" s="2024">
        <f>IFERROR(VLOOKUP(CONCATENATE(TEXT(Q$2,"00"),"-",$C39),Résultats!$A:$Z,16,FALSE)-$A39,"")</f>
        <v>2.953807870370373E-2</v>
      </c>
      <c r="R39" s="2024" t="str">
        <f>IFERROR(VLOOKUP(CONCATENATE(TEXT(R$2,"00"),"-",$C39),Résultats!$A:$Z,16,FALSE)-$A39,"")</f>
        <v/>
      </c>
      <c r="S39" s="2024" t="str">
        <f>IFERROR(VLOOKUP(CONCATENATE(TEXT(S$2,"00"),"-",$C39),Résultats!$A:$Z,16,FALSE)-$A39,"")</f>
        <v/>
      </c>
      <c r="T39" s="2024" t="str">
        <f>IFERROR(VLOOKUP(CONCATENATE(TEXT(T$2,"00"),"-",$C39),Résultats!$A:$Z,16,FALSE)-$A39,"")</f>
        <v/>
      </c>
      <c r="U39" s="2024" t="str">
        <f>IFERROR(VLOOKUP(CONCATENATE(TEXT(U$2,"00"),"-",$C39),Résultats!$A:$Z,16,FALSE)-$A39,"")</f>
        <v/>
      </c>
      <c r="V39" s="2025" t="str">
        <f>IFERROR(VLOOKUP(CONCATENATE(TEXT(V$2,"00"),"-",$C39),Résultats!$A:$Z,16,FALSE)-$A39,"")</f>
        <v/>
      </c>
      <c r="W39" s="2025" t="str">
        <f>IFERROR(VLOOKUP(CONCATENATE(TEXT(W$2,"00"),"-",$C39),Résultats!$A:$Z,16,FALSE)-$A39,"")</f>
        <v/>
      </c>
      <c r="X39" s="2025" t="str">
        <f>IFERROR(VLOOKUP(CONCATENATE(TEXT(X$2,"00"),"-",$C39),Résultats!$A:$Z,16,FALSE)-$A39,"")</f>
        <v/>
      </c>
      <c r="Y39" s="2025" t="str">
        <f>IFERROR(VLOOKUP(CONCATENATE(TEXT(Y$2,"00"),"-",$C39),Résultats!$A:$Z,16,FALSE)-$A39,"")</f>
        <v/>
      </c>
      <c r="Z39" s="2021">
        <f t="shared" si="1"/>
        <v>5.7973379629630006E-3</v>
      </c>
      <c r="AA39" s="2021">
        <f t="shared" si="2"/>
        <v>5.8042824074073796E-3</v>
      </c>
      <c r="AB39" s="2021">
        <f t="shared" si="3"/>
        <v>5.8145833333332897E-3</v>
      </c>
      <c r="AC39" s="2021">
        <f t="shared" si="4"/>
        <v>5.7652777777777997E-3</v>
      </c>
      <c r="AD39" s="2021">
        <f t="shared" si="5"/>
        <v>5.8180555555555902E-3</v>
      </c>
      <c r="AE39" s="2021">
        <f t="shared" si="6"/>
        <v>5.8574074074073668E-3</v>
      </c>
      <c r="AF39" s="2021">
        <f t="shared" si="7"/>
        <v>5.9520833333333023E-3</v>
      </c>
      <c r="AG39" s="2021">
        <f t="shared" si="8"/>
        <v>5.9749999999999526E-3</v>
      </c>
      <c r="AH39" s="2021">
        <f t="shared" si="9"/>
        <v>5.8918981481481669E-3</v>
      </c>
      <c r="AI39" s="2021" t="str">
        <f t="shared" si="10"/>
        <v/>
      </c>
      <c r="AJ39" s="2021" t="str">
        <f t="shared" si="11"/>
        <v/>
      </c>
      <c r="AK39" s="2021" t="str">
        <f t="shared" si="12"/>
        <v/>
      </c>
      <c r="AL39" s="2021" t="str">
        <f t="shared" si="13"/>
        <v/>
      </c>
      <c r="AM39" s="2021" t="str">
        <f t="shared" si="14"/>
        <v/>
      </c>
      <c r="AN39" s="2021" t="str">
        <f t="shared" si="15"/>
        <v/>
      </c>
      <c r="AO39" s="2021" t="str">
        <f t="shared" si="16"/>
        <v/>
      </c>
      <c r="AP39" s="2021" t="str">
        <f t="shared" si="17"/>
        <v/>
      </c>
    </row>
    <row r="40" spans="1:42" x14ac:dyDescent="0.25">
      <c r="A40" s="2017">
        <f t="shared" si="18"/>
        <v>0.53114583333333332</v>
      </c>
      <c r="B40">
        <v>36</v>
      </c>
      <c r="C40" s="2018">
        <v>249</v>
      </c>
      <c r="D40" t="str">
        <f>VLOOKUP(C40,Résultats!B:V,2,FALSE)</f>
        <v>BATALLER</v>
      </c>
      <c r="E40" t="str">
        <f>VLOOKUP(C40,Résultats!B:V,3,FALSE)</f>
        <v>Jean Baptiste</v>
      </c>
      <c r="F40" s="2019" t="str">
        <f>VLOOKUP(C40,Résultats!B:V,8,FALSE)</f>
        <v>JOUFFROY ACADEMY</v>
      </c>
      <c r="G40" s="2024">
        <f>IFERROR(VLOOKUP(CONCATENATE(TEXT(G$2,"00"),"-",$C40),Résultats!$A:$Z,16,FALSE)-$A40,"")</f>
        <v>2.4803240740745025E-4</v>
      </c>
      <c r="H40" s="2024">
        <f>IFERROR(VLOOKUP(CONCATENATE(TEXT(H$2,"00"),"-",$C40),Résultats!$A:$Z,16,FALSE)-$A40,"")</f>
        <v>3.1989583333333904E-3</v>
      </c>
      <c r="I40" s="2024">
        <f>IFERROR(VLOOKUP(CONCATENATE(TEXT(I$2,"00"),"-",$C40),Résultats!$A:$Z,16,FALSE)-$A40,"")</f>
        <v>6.0773148148147715E-3</v>
      </c>
      <c r="J40" s="2024">
        <f>IFERROR(VLOOKUP(CONCATENATE(TEXT(J$2,"00"),"-",$C40),Résultats!$A:$Z,16,FALSE)-$A40,"")</f>
        <v>9.0216435185185295E-3</v>
      </c>
      <c r="K40" s="2024">
        <f>IFERROR(VLOOKUP(CONCATENATE(TEXT(K$2,"00"),"-",$C40),Résultats!$A:$Z,16,FALSE)-$A40,"")</f>
        <v>1.1892824074074104E-2</v>
      </c>
      <c r="L40" s="2024">
        <f>IFERROR(VLOOKUP(CONCATENATE(TEXT(L$2,"00"),"-",$C40),Résultats!$A:$Z,16,FALSE)-$A40,"")</f>
        <v>1.4926273148148095E-2</v>
      </c>
      <c r="M40" s="2024">
        <f>IFERROR(VLOOKUP(CONCATENATE(TEXT(M$2,"00"),"-",$C40),Résultats!$A:$Z,16,FALSE)-$A40,"")</f>
        <v>1.7819791666666696E-2</v>
      </c>
      <c r="N40" s="2024">
        <f>IFERROR(VLOOKUP(CONCATENATE(TEXT(N$2,"00"),"-",$C40),Résultats!$A:$Z,16,FALSE)-$A40,"")</f>
        <v>2.0796990740740817E-2</v>
      </c>
      <c r="O40" s="2024">
        <f>IFERROR(VLOOKUP(CONCATENATE(TEXT(O$2,"00"),"-",$C40),Résultats!$A:$Z,16,FALSE)-$A40,"")</f>
        <v>2.3717708333333309E-2</v>
      </c>
      <c r="P40" s="2024">
        <f>IFERROR(VLOOKUP(CONCATENATE(TEXT(P$2,"00"),"-",$C40),Résultats!$A:$Z,16,FALSE)-$A40,"")</f>
        <v>2.6698958333333356E-2</v>
      </c>
      <c r="Q40" s="2024">
        <f>IFERROR(VLOOKUP(CONCATENATE(TEXT(Q$2,"00"),"-",$C40),Résultats!$A:$Z,16,FALSE)-$A40,"")</f>
        <v>2.9570833333333324E-2</v>
      </c>
      <c r="R40" s="2024" t="str">
        <f>IFERROR(VLOOKUP(CONCATENATE(TEXT(R$2,"00"),"-",$C40),Résultats!$A:$Z,16,FALSE)-$A40,"")</f>
        <v/>
      </c>
      <c r="S40" s="2024" t="str">
        <f>IFERROR(VLOOKUP(CONCATENATE(TEXT(S$2,"00"),"-",$C40),Résultats!$A:$Z,16,FALSE)-$A40,"")</f>
        <v/>
      </c>
      <c r="T40" s="2024" t="str">
        <f>IFERROR(VLOOKUP(CONCATENATE(TEXT(T$2,"00"),"-",$C40),Résultats!$A:$Z,16,FALSE)-$A40,"")</f>
        <v/>
      </c>
      <c r="U40" s="2024" t="str">
        <f>IFERROR(VLOOKUP(CONCATENATE(TEXT(U$2,"00"),"-",$C40),Résultats!$A:$Z,16,FALSE)-$A40,"")</f>
        <v/>
      </c>
      <c r="V40" s="2025" t="str">
        <f>IFERROR(VLOOKUP(CONCATENATE(TEXT(V$2,"00"),"-",$C40),Résultats!$A:$Z,16,FALSE)-$A40,"")</f>
        <v/>
      </c>
      <c r="W40" s="2025" t="str">
        <f>IFERROR(VLOOKUP(CONCATENATE(TEXT(W$2,"00"),"-",$C40),Résultats!$A:$Z,16,FALSE)-$A40,"")</f>
        <v/>
      </c>
      <c r="X40" s="2025" t="str">
        <f>IFERROR(VLOOKUP(CONCATENATE(TEXT(X$2,"00"),"-",$C40),Résultats!$A:$Z,16,FALSE)-$A40,"")</f>
        <v/>
      </c>
      <c r="Y40" s="2025" t="str">
        <f>IFERROR(VLOOKUP(CONCATENATE(TEXT(Y$2,"00"),"-",$C40),Résultats!$A:$Z,16,FALSE)-$A40,"")</f>
        <v/>
      </c>
      <c r="Z40" s="2021">
        <f t="shared" si="1"/>
        <v>5.8292824074073213E-3</v>
      </c>
      <c r="AA40" s="2021">
        <f t="shared" si="2"/>
        <v>5.8226851851851391E-3</v>
      </c>
      <c r="AB40" s="2021">
        <f t="shared" si="3"/>
        <v>5.8155092592593327E-3</v>
      </c>
      <c r="AC40" s="2021">
        <f t="shared" si="4"/>
        <v>5.9046296296295653E-3</v>
      </c>
      <c r="AD40" s="2021">
        <f t="shared" si="5"/>
        <v>5.9269675925925913E-3</v>
      </c>
      <c r="AE40" s="2021">
        <f t="shared" si="6"/>
        <v>5.8707175925927224E-3</v>
      </c>
      <c r="AF40" s="2021">
        <f t="shared" si="7"/>
        <v>5.8979166666666138E-3</v>
      </c>
      <c r="AG40" s="2021">
        <f t="shared" si="8"/>
        <v>5.9019675925925386E-3</v>
      </c>
      <c r="AH40" s="2021">
        <f t="shared" si="9"/>
        <v>5.8531250000000146E-3</v>
      </c>
      <c r="AI40" s="2021" t="str">
        <f t="shared" si="10"/>
        <v/>
      </c>
      <c r="AJ40" s="2021" t="str">
        <f t="shared" si="11"/>
        <v/>
      </c>
      <c r="AK40" s="2021" t="str">
        <f t="shared" si="12"/>
        <v/>
      </c>
      <c r="AL40" s="2021" t="str">
        <f t="shared" si="13"/>
        <v/>
      </c>
      <c r="AM40" s="2021" t="str">
        <f t="shared" si="14"/>
        <v/>
      </c>
      <c r="AN40" s="2021" t="str">
        <f t="shared" si="15"/>
        <v/>
      </c>
      <c r="AO40" s="2021" t="str">
        <f t="shared" si="16"/>
        <v/>
      </c>
      <c r="AP40" s="2021" t="str">
        <f t="shared" si="17"/>
        <v/>
      </c>
    </row>
    <row r="41" spans="1:42" x14ac:dyDescent="0.25">
      <c r="A41" s="2017">
        <f t="shared" si="18"/>
        <v>0.53114583333333332</v>
      </c>
      <c r="B41">
        <v>37</v>
      </c>
      <c r="C41" s="2018">
        <v>223</v>
      </c>
      <c r="D41" t="str">
        <f>VLOOKUP(C41,Résultats!B:V,2,FALSE)</f>
        <v>CHATELON</v>
      </c>
      <c r="E41" t="str">
        <f>VLOOKUP(C41,Résultats!B:V,3,FALSE)</f>
        <v>Tom</v>
      </c>
      <c r="F41" s="2019" t="str">
        <f>VLOOKUP(C41,Résultats!B:V,8,FALSE)</f>
        <v>E.C. ST ETIENNE - LOIRE</v>
      </c>
      <c r="G41" s="2024">
        <f>IFERROR(VLOOKUP(CONCATENATE(TEXT(G$2,"00"),"-",$C41),Résultats!$A:$Z,16,FALSE)-$A41,"")</f>
        <v>2.8344907407407138E-4</v>
      </c>
      <c r="H41" s="2024">
        <f>IFERROR(VLOOKUP(CONCATENATE(TEXT(H$2,"00"),"-",$C41),Résultats!$A:$Z,16,FALSE)-$A41,"")</f>
        <v>3.3762731481481456E-3</v>
      </c>
      <c r="I41" s="2024">
        <f>IFERROR(VLOOKUP(CONCATENATE(TEXT(I$2,"00"),"-",$C41),Résultats!$A:$Z,16,FALSE)-$A41,"")</f>
        <v>6.2975694444444841E-3</v>
      </c>
      <c r="J41" s="2024">
        <f>IFERROR(VLOOKUP(CONCATENATE(TEXT(J$2,"00"),"-",$C41),Résultats!$A:$Z,16,FALSE)-$A41,"")</f>
        <v>9.2585648148147959E-3</v>
      </c>
      <c r="K41" s="2024">
        <f>IFERROR(VLOOKUP(CONCATENATE(TEXT(K$2,"00"),"-",$C41),Résultats!$A:$Z,16,FALSE)-$A41,"")</f>
        <v>1.211944444444446E-2</v>
      </c>
      <c r="L41" s="2024">
        <f>IFERROR(VLOOKUP(CONCATENATE(TEXT(L$2,"00"),"-",$C41),Résultats!$A:$Z,16,FALSE)-$A41,"")</f>
        <v>1.509907407407407E-2</v>
      </c>
      <c r="M41" s="2024">
        <f>IFERROR(VLOOKUP(CONCATENATE(TEXT(M$2,"00"),"-",$C41),Résultats!$A:$Z,16,FALSE)-$A41,"")</f>
        <v>1.7968171296296243E-2</v>
      </c>
      <c r="N41" s="2024">
        <f>IFERROR(VLOOKUP(CONCATENATE(TEXT(N$2,"00"),"-",$C41),Résultats!$A:$Z,16,FALSE)-$A41,"")</f>
        <v>2.0907407407407375E-2</v>
      </c>
      <c r="O41" s="2024">
        <f>IFERROR(VLOOKUP(CONCATENATE(TEXT(O$2,"00"),"-",$C41),Résultats!$A:$Z,16,FALSE)-$A41,"")</f>
        <v>2.3743055555555559E-2</v>
      </c>
      <c r="P41" s="2024">
        <f>IFERROR(VLOOKUP(CONCATENATE(TEXT(P$2,"00"),"-",$C41),Résultats!$A:$Z,16,FALSE)-$A41,"")</f>
        <v>2.6754513888888942E-2</v>
      </c>
      <c r="Q41" s="2024">
        <f>IFERROR(VLOOKUP(CONCATENATE(TEXT(Q$2,"00"),"-",$C41),Résultats!$A:$Z,16,FALSE)-$A41,"")</f>
        <v>2.9635069444444495E-2</v>
      </c>
      <c r="R41" s="2024" t="str">
        <f>IFERROR(VLOOKUP(CONCATENATE(TEXT(R$2,"00"),"-",$C41),Résultats!$A:$Z,16,FALSE)-$A41,"")</f>
        <v/>
      </c>
      <c r="S41" s="2024" t="str">
        <f>IFERROR(VLOOKUP(CONCATENATE(TEXT(S$2,"00"),"-",$C41),Résultats!$A:$Z,16,FALSE)-$A41,"")</f>
        <v/>
      </c>
      <c r="T41" s="2024" t="str">
        <f>IFERROR(VLOOKUP(CONCATENATE(TEXT(T$2,"00"),"-",$C41),Résultats!$A:$Z,16,FALSE)-$A41,"")</f>
        <v/>
      </c>
      <c r="U41" s="2024" t="str">
        <f>IFERROR(VLOOKUP(CONCATENATE(TEXT(U$2,"00"),"-",$C41),Résultats!$A:$Z,16,FALSE)-$A41,"")</f>
        <v/>
      </c>
      <c r="V41" s="2025" t="str">
        <f>IFERROR(VLOOKUP(CONCATENATE(TEXT(V$2,"00"),"-",$C41),Résultats!$A:$Z,16,FALSE)-$A41,"")</f>
        <v/>
      </c>
      <c r="W41" s="2025" t="str">
        <f>IFERROR(VLOOKUP(CONCATENATE(TEXT(W$2,"00"),"-",$C41),Résultats!$A:$Z,16,FALSE)-$A41,"")</f>
        <v/>
      </c>
      <c r="X41" s="2025" t="str">
        <f>IFERROR(VLOOKUP(CONCATENATE(TEXT(X$2,"00"),"-",$C41),Résultats!$A:$Z,16,FALSE)-$A41,"")</f>
        <v/>
      </c>
      <c r="Y41" s="2025" t="str">
        <f>IFERROR(VLOOKUP(CONCATENATE(TEXT(Y$2,"00"),"-",$C41),Résultats!$A:$Z,16,FALSE)-$A41,"")</f>
        <v/>
      </c>
      <c r="Z41" s="2021">
        <f t="shared" si="1"/>
        <v>6.0141203703704127E-3</v>
      </c>
      <c r="AA41" s="2021">
        <f t="shared" si="2"/>
        <v>5.8822916666666503E-3</v>
      </c>
      <c r="AB41" s="2021">
        <f t="shared" si="3"/>
        <v>5.8218749999999764E-3</v>
      </c>
      <c r="AC41" s="2021">
        <f t="shared" si="4"/>
        <v>5.8405092592592744E-3</v>
      </c>
      <c r="AD41" s="2021">
        <f t="shared" si="5"/>
        <v>5.8487268518517821E-3</v>
      </c>
      <c r="AE41" s="2021">
        <f t="shared" si="6"/>
        <v>5.8083333333333043E-3</v>
      </c>
      <c r="AF41" s="2021">
        <f t="shared" si="7"/>
        <v>5.7748842592593164E-3</v>
      </c>
      <c r="AG41" s="2021">
        <f t="shared" si="8"/>
        <v>5.8471064814815676E-3</v>
      </c>
      <c r="AH41" s="2021">
        <f t="shared" si="9"/>
        <v>5.8920138888889362E-3</v>
      </c>
      <c r="AI41" s="2021" t="str">
        <f t="shared" si="10"/>
        <v/>
      </c>
      <c r="AJ41" s="2021" t="str">
        <f t="shared" si="11"/>
        <v/>
      </c>
      <c r="AK41" s="2021" t="str">
        <f t="shared" si="12"/>
        <v/>
      </c>
      <c r="AL41" s="2021" t="str">
        <f t="shared" si="13"/>
        <v/>
      </c>
      <c r="AM41" s="2021" t="str">
        <f t="shared" si="14"/>
        <v/>
      </c>
      <c r="AN41" s="2021" t="str">
        <f t="shared" si="15"/>
        <v/>
      </c>
      <c r="AO41" s="2021" t="str">
        <f t="shared" si="16"/>
        <v/>
      </c>
      <c r="AP41" s="2021" t="str">
        <f t="shared" si="17"/>
        <v/>
      </c>
    </row>
    <row r="42" spans="1:42" x14ac:dyDescent="0.25">
      <c r="A42" s="2017">
        <f t="shared" si="18"/>
        <v>0.53114583333333332</v>
      </c>
      <c r="B42">
        <v>38</v>
      </c>
      <c r="C42" s="2018">
        <v>204</v>
      </c>
      <c r="D42" t="str">
        <f>VLOOKUP(C42,Résultats!B:V,2,FALSE)</f>
        <v>MICHON</v>
      </c>
      <c r="E42" t="str">
        <f>VLOOKUP(C42,Résultats!B:V,3,FALSE)</f>
        <v>Bastien</v>
      </c>
      <c r="F42" s="2019" t="str">
        <f>VLOOKUP(C42,Résultats!B:V,8,FALSE)</f>
        <v>U.V.AUBE</v>
      </c>
      <c r="G42" s="2024">
        <f>IFERROR(VLOOKUP(CONCATENATE(TEXT(G$2,"00"),"-",$C42),Résultats!$A:$Z,16,FALSE)-$A42,"")</f>
        <v>2.6712962962971432E-4</v>
      </c>
      <c r="H42" s="2024">
        <f>IFERROR(VLOOKUP(CONCATENATE(TEXT(H$2,"00"),"-",$C42),Résultats!$A:$Z,16,FALSE)-$A42,"")</f>
        <v>3.4011574074074291E-3</v>
      </c>
      <c r="I42" s="2024">
        <f>IFERROR(VLOOKUP(CONCATENATE(TEXT(I$2,"00"),"-",$C42),Résultats!$A:$Z,16,FALSE)-$A42,"")</f>
        <v>6.4869212962963552E-3</v>
      </c>
      <c r="J42" s="2024">
        <f>IFERROR(VLOOKUP(CONCATENATE(TEXT(J$2,"00"),"-",$C42),Résultats!$A:$Z,16,FALSE)-$A42,"")</f>
        <v>9.4533564814814897E-3</v>
      </c>
      <c r="K42" s="2024">
        <f>IFERROR(VLOOKUP(CONCATENATE(TEXT(K$2,"00"),"-",$C42),Résultats!$A:$Z,16,FALSE)-$A42,"")</f>
        <v>1.2304513888888868E-2</v>
      </c>
      <c r="L42" s="2024">
        <f>IFERROR(VLOOKUP(CONCATENATE(TEXT(L$2,"00"),"-",$C42),Résultats!$A:$Z,16,FALSE)-$A42,"")</f>
        <v>1.5225231481481472E-2</v>
      </c>
      <c r="M42" s="2024">
        <f>IFERROR(VLOOKUP(CONCATENATE(TEXT(M$2,"00"),"-",$C42),Résultats!$A:$Z,16,FALSE)-$A42,"")</f>
        <v>1.8007407407407472E-2</v>
      </c>
      <c r="N42" s="2024">
        <f>IFERROR(VLOOKUP(CONCATENATE(TEXT(N$2,"00"),"-",$C42),Résultats!$A:$Z,16,FALSE)-$A42,"")</f>
        <v>2.0913888888888899E-2</v>
      </c>
      <c r="O42" s="2024">
        <f>IFERROR(VLOOKUP(CONCATENATE(TEXT(O$2,"00"),"-",$C42),Résultats!$A:$Z,16,FALSE)-$A42,"")</f>
        <v>2.380613425925926E-2</v>
      </c>
      <c r="P42" s="2024">
        <f>IFERROR(VLOOKUP(CONCATENATE(TEXT(P$2,"00"),"-",$C42),Résultats!$A:$Z,16,FALSE)-$A42,"")</f>
        <v>2.6790740740740726E-2</v>
      </c>
      <c r="Q42" s="2024">
        <f>IFERROR(VLOOKUP(CONCATENATE(TEXT(Q$2,"00"),"-",$C42),Résultats!$A:$Z,16,FALSE)-$A42,"")</f>
        <v>2.9801157407407408E-2</v>
      </c>
      <c r="R42" s="2024" t="str">
        <f>IFERROR(VLOOKUP(CONCATENATE(TEXT(R$2,"00"),"-",$C42),Résultats!$A:$Z,16,FALSE)-$A42,"")</f>
        <v/>
      </c>
      <c r="S42" s="2024" t="str">
        <f>IFERROR(VLOOKUP(CONCATENATE(TEXT(S$2,"00"),"-",$C42),Résultats!$A:$Z,16,FALSE)-$A42,"")</f>
        <v/>
      </c>
      <c r="T42" s="2024" t="str">
        <f>IFERROR(VLOOKUP(CONCATENATE(TEXT(T$2,"00"),"-",$C42),Résultats!$A:$Z,16,FALSE)-$A42,"")</f>
        <v/>
      </c>
      <c r="U42" s="2024" t="str">
        <f>IFERROR(VLOOKUP(CONCATENATE(TEXT(U$2,"00"),"-",$C42),Résultats!$A:$Z,16,FALSE)-$A42,"")</f>
        <v/>
      </c>
      <c r="V42" s="2025" t="str">
        <f>IFERROR(VLOOKUP(CONCATENATE(TEXT(V$2,"00"),"-",$C42),Résultats!$A:$Z,16,FALSE)-$A42,"")</f>
        <v/>
      </c>
      <c r="W42" s="2025" t="str">
        <f>IFERROR(VLOOKUP(CONCATENATE(TEXT(W$2,"00"),"-",$C42),Résultats!$A:$Z,16,FALSE)-$A42,"")</f>
        <v/>
      </c>
      <c r="X42" s="2025" t="str">
        <f>IFERROR(VLOOKUP(CONCATENATE(TEXT(X$2,"00"),"-",$C42),Résultats!$A:$Z,16,FALSE)-$A42,"")</f>
        <v/>
      </c>
      <c r="Y42" s="2025" t="str">
        <f>IFERROR(VLOOKUP(CONCATENATE(TEXT(Y$2,"00"),"-",$C42),Résultats!$A:$Z,16,FALSE)-$A42,"")</f>
        <v/>
      </c>
      <c r="Z42" s="2021">
        <f t="shared" si="1"/>
        <v>6.2197916666666409E-3</v>
      </c>
      <c r="AA42" s="2021">
        <f t="shared" si="2"/>
        <v>6.0521990740740605E-3</v>
      </c>
      <c r="AB42" s="2021">
        <f t="shared" si="3"/>
        <v>5.8175925925925132E-3</v>
      </c>
      <c r="AC42" s="2021">
        <f t="shared" si="4"/>
        <v>5.7718749999999819E-3</v>
      </c>
      <c r="AD42" s="2021">
        <f t="shared" si="5"/>
        <v>5.7028935185186036E-3</v>
      </c>
      <c r="AE42" s="2021">
        <f t="shared" si="6"/>
        <v>5.688657407407427E-3</v>
      </c>
      <c r="AF42" s="2021">
        <f t="shared" si="7"/>
        <v>5.7987268518517876E-3</v>
      </c>
      <c r="AG42" s="2021">
        <f t="shared" si="8"/>
        <v>5.8768518518518276E-3</v>
      </c>
      <c r="AH42" s="2021">
        <f t="shared" si="9"/>
        <v>5.9950231481481486E-3</v>
      </c>
      <c r="AI42" s="2021" t="str">
        <f t="shared" si="10"/>
        <v/>
      </c>
      <c r="AJ42" s="2021" t="str">
        <f t="shared" si="11"/>
        <v/>
      </c>
      <c r="AK42" s="2021" t="str">
        <f t="shared" si="12"/>
        <v/>
      </c>
      <c r="AL42" s="2021" t="str">
        <f t="shared" si="13"/>
        <v/>
      </c>
      <c r="AM42" s="2021" t="str">
        <f t="shared" si="14"/>
        <v/>
      </c>
      <c r="AN42" s="2021" t="str">
        <f t="shared" si="15"/>
        <v/>
      </c>
      <c r="AO42" s="2021" t="str">
        <f t="shared" si="16"/>
        <v/>
      </c>
      <c r="AP42" s="2021" t="str">
        <f t="shared" si="17"/>
        <v/>
      </c>
    </row>
    <row r="43" spans="1:42" x14ac:dyDescent="0.25">
      <c r="A43" s="2017">
        <f t="shared" si="18"/>
        <v>0.53114583333333332</v>
      </c>
      <c r="B43">
        <v>39</v>
      </c>
      <c r="C43" s="2018">
        <v>233</v>
      </c>
      <c r="D43" t="str">
        <f>VLOOKUP(C43,Résultats!B:V,2,FALSE)</f>
        <v>DOUGNY</v>
      </c>
      <c r="E43" t="str">
        <f>VLOOKUP(C43,Résultats!B:V,3,FALSE)</f>
        <v>Lucas</v>
      </c>
      <c r="F43" s="2019" t="str">
        <f>VLOOKUP(C43,Résultats!B:V,8,FALSE)</f>
        <v>VELO CLUB TOURNUS</v>
      </c>
      <c r="G43" s="2024">
        <f>IFERROR(VLOOKUP(CONCATENATE(TEXT(G$2,"00"),"-",$C43),Résultats!$A:$Z,16,FALSE)-$A43,"")</f>
        <v>2.4953703703700647E-4</v>
      </c>
      <c r="H43" s="2024">
        <f>IFERROR(VLOOKUP(CONCATENATE(TEXT(H$2,"00"),"-",$C43),Résultats!$A:$Z,16,FALSE)-$A43,"")</f>
        <v>3.3246527777778256E-3</v>
      </c>
      <c r="I43" s="2024">
        <f>IFERROR(VLOOKUP(CONCATENATE(TEXT(I$2,"00"),"-",$C43),Résultats!$A:$Z,16,FALSE)-$A43,"")</f>
        <v>6.2398148148148369E-3</v>
      </c>
      <c r="J43" s="2024">
        <f>IFERROR(VLOOKUP(CONCATENATE(TEXT(J$2,"00"),"-",$C43),Résultats!$A:$Z,16,FALSE)-$A43,"")</f>
        <v>9.2162037037036848E-3</v>
      </c>
      <c r="K43" s="2024">
        <f>IFERROR(VLOOKUP(CONCATENATE(TEXT(K$2,"00"),"-",$C43),Résultats!$A:$Z,16,FALSE)-$A43,"")</f>
        <v>1.2035185185185204E-2</v>
      </c>
      <c r="L43" s="2024">
        <f>IFERROR(VLOOKUP(CONCATENATE(TEXT(L$2,"00"),"-",$C43),Résultats!$A:$Z,16,FALSE)-$A43,"")</f>
        <v>1.5160300925925907E-2</v>
      </c>
      <c r="M43" s="2024">
        <f>IFERROR(VLOOKUP(CONCATENATE(TEXT(M$2,"00"),"-",$C43),Résultats!$A:$Z,16,FALSE)-$A43,"")</f>
        <v>1.7981944444444453E-2</v>
      </c>
      <c r="N43" s="2024">
        <f>IFERROR(VLOOKUP(CONCATENATE(TEXT(N$2,"00"),"-",$C43),Résultats!$A:$Z,16,FALSE)-$A43,"")</f>
        <v>2.1000000000000019E-2</v>
      </c>
      <c r="O43" s="2024">
        <f>IFERROR(VLOOKUP(CONCATENATE(TEXT(O$2,"00"),"-",$C43),Résultats!$A:$Z,16,FALSE)-$A43,"")</f>
        <v>2.3957986111111107E-2</v>
      </c>
      <c r="P43" s="2024">
        <f>IFERROR(VLOOKUP(CONCATENATE(TEXT(P$2,"00"),"-",$C43),Résultats!$A:$Z,16,FALSE)-$A43,"")</f>
        <v>2.6940972222222248E-2</v>
      </c>
      <c r="Q43" s="2024">
        <f>IFERROR(VLOOKUP(CONCATENATE(TEXT(Q$2,"00"),"-",$C43),Résultats!$A:$Z,16,FALSE)-$A43,"")</f>
        <v>3.0008912037037039E-2</v>
      </c>
      <c r="R43" s="2024" t="str">
        <f>IFERROR(VLOOKUP(CONCATENATE(TEXT(R$2,"00"),"-",$C43),Résultats!$A:$Z,16,FALSE)-$A43,"")</f>
        <v/>
      </c>
      <c r="S43" s="2024" t="str">
        <f>IFERROR(VLOOKUP(CONCATENATE(TEXT(S$2,"00"),"-",$C43),Résultats!$A:$Z,16,FALSE)-$A43,"")</f>
        <v/>
      </c>
      <c r="T43" s="2024" t="str">
        <f>IFERROR(VLOOKUP(CONCATENATE(TEXT(T$2,"00"),"-",$C43),Résultats!$A:$Z,16,FALSE)-$A43,"")</f>
        <v/>
      </c>
      <c r="U43" s="2024" t="str">
        <f>IFERROR(VLOOKUP(CONCATENATE(TEXT(U$2,"00"),"-",$C43),Résultats!$A:$Z,16,FALSE)-$A43,"")</f>
        <v/>
      </c>
      <c r="V43" s="2025" t="str">
        <f>IFERROR(VLOOKUP(CONCATENATE(TEXT(V$2,"00"),"-",$C43),Résultats!$A:$Z,16,FALSE)-$A43,"")</f>
        <v/>
      </c>
      <c r="W43" s="2025" t="str">
        <f>IFERROR(VLOOKUP(CONCATENATE(TEXT(W$2,"00"),"-",$C43),Résultats!$A:$Z,16,FALSE)-$A43,"")</f>
        <v/>
      </c>
      <c r="X43" s="2025" t="str">
        <f>IFERROR(VLOOKUP(CONCATENATE(TEXT(X$2,"00"),"-",$C43),Résultats!$A:$Z,16,FALSE)-$A43,"")</f>
        <v/>
      </c>
      <c r="Y43" s="2025" t="str">
        <f>IFERROR(VLOOKUP(CONCATENATE(TEXT(Y$2,"00"),"-",$C43),Résultats!$A:$Z,16,FALSE)-$A43,"")</f>
        <v/>
      </c>
      <c r="Z43" s="2021">
        <f t="shared" si="1"/>
        <v>5.9902777777778304E-3</v>
      </c>
      <c r="AA43" s="2021">
        <f t="shared" si="2"/>
        <v>5.8915509259258592E-3</v>
      </c>
      <c r="AB43" s="2021">
        <f t="shared" si="3"/>
        <v>5.7953703703703674E-3</v>
      </c>
      <c r="AC43" s="2021">
        <f t="shared" si="4"/>
        <v>5.9440972222222221E-3</v>
      </c>
      <c r="AD43" s="2021">
        <f t="shared" si="5"/>
        <v>5.9467592592592489E-3</v>
      </c>
      <c r="AE43" s="2021">
        <f t="shared" si="6"/>
        <v>5.8396990740741117E-3</v>
      </c>
      <c r="AF43" s="2021">
        <f t="shared" si="7"/>
        <v>5.9760416666666538E-3</v>
      </c>
      <c r="AG43" s="2021">
        <f t="shared" si="8"/>
        <v>5.9409722222222294E-3</v>
      </c>
      <c r="AH43" s="2021">
        <f t="shared" si="9"/>
        <v>6.0509259259259318E-3</v>
      </c>
      <c r="AI43" s="2021" t="str">
        <f t="shared" si="10"/>
        <v/>
      </c>
      <c r="AJ43" s="2021" t="str">
        <f t="shared" si="11"/>
        <v/>
      </c>
      <c r="AK43" s="2021" t="str">
        <f t="shared" si="12"/>
        <v/>
      </c>
      <c r="AL43" s="2021" t="str">
        <f t="shared" si="13"/>
        <v/>
      </c>
      <c r="AM43" s="2021" t="str">
        <f t="shared" si="14"/>
        <v/>
      </c>
      <c r="AN43" s="2021" t="str">
        <f t="shared" si="15"/>
        <v/>
      </c>
      <c r="AO43" s="2021" t="str">
        <f t="shared" si="16"/>
        <v/>
      </c>
      <c r="AP43" s="2021" t="str">
        <f t="shared" si="17"/>
        <v/>
      </c>
    </row>
    <row r="44" spans="1:42" x14ac:dyDescent="0.25">
      <c r="A44" s="2017">
        <f t="shared" si="18"/>
        <v>0.53114583333333332</v>
      </c>
      <c r="B44">
        <v>40</v>
      </c>
      <c r="C44" s="2018">
        <v>244</v>
      </c>
      <c r="D44" t="str">
        <f>VLOOKUP(C44,Résultats!B:V,2,FALSE)</f>
        <v>PAINS</v>
      </c>
      <c r="E44" t="str">
        <f>VLOOKUP(C44,Résultats!B:V,3,FALSE)</f>
        <v>Xavier</v>
      </c>
      <c r="F44" s="2019" t="str">
        <f>VLOOKUP(C44,Résultats!B:V,8,FALSE)</f>
        <v>VC FALAISIEN</v>
      </c>
      <c r="G44" s="2024">
        <f>IFERROR(VLOOKUP(CONCATENATE(TEXT(G$2,"00"),"-",$C44),Résultats!$A:$Z,16,FALSE)-$A44,"")</f>
        <v>2.4629629629635552E-4</v>
      </c>
      <c r="H44" s="2024">
        <f>IFERROR(VLOOKUP(CONCATENATE(TEXT(H$2,"00"),"-",$C44),Résultats!$A:$Z,16,FALSE)-$A44,"")</f>
        <v>3.1334490740740906E-3</v>
      </c>
      <c r="I44" s="2024">
        <f>IFERROR(VLOOKUP(CONCATENATE(TEXT(I$2,"00"),"-",$C44),Résultats!$A:$Z,16,FALSE)-$A44,"")</f>
        <v>6.012847222222284E-3</v>
      </c>
      <c r="J44" s="2024">
        <f>IFERROR(VLOOKUP(CONCATENATE(TEXT(J$2,"00"),"-",$C44),Résultats!$A:$Z,16,FALSE)-$A44,"")</f>
        <v>9.097685185185167E-3</v>
      </c>
      <c r="K44" s="2024">
        <f>IFERROR(VLOOKUP(CONCATENATE(TEXT(K$2,"00"),"-",$C44),Résultats!$A:$Z,16,FALSE)-$A44,"")</f>
        <v>1.2029745370370382E-2</v>
      </c>
      <c r="L44" s="2024">
        <f>IFERROR(VLOOKUP(CONCATENATE(TEXT(L$2,"00"),"-",$C44),Résultats!$A:$Z,16,FALSE)-$A44,"")</f>
        <v>1.500833333333329E-2</v>
      </c>
      <c r="M44" s="2024">
        <f>IFERROR(VLOOKUP(CONCATENATE(TEXT(M$2,"00"),"-",$C44),Résultats!$A:$Z,16,FALSE)-$A44,"")</f>
        <v>1.7976273148148092E-2</v>
      </c>
      <c r="N44" s="2024">
        <f>IFERROR(VLOOKUP(CONCATENATE(TEXT(N$2,"00"),"-",$C44),Résultats!$A:$Z,16,FALSE)-$A44,"")</f>
        <v>2.1104282407407471E-2</v>
      </c>
      <c r="O44" s="2024">
        <f>IFERROR(VLOOKUP(CONCATENATE(TEXT(O$2,"00"),"-",$C44),Résultats!$A:$Z,16,FALSE)-$A44,"")</f>
        <v>2.4027546296296332E-2</v>
      </c>
      <c r="P44" s="2024">
        <f>IFERROR(VLOOKUP(CONCATENATE(TEXT(P$2,"00"),"-",$C44),Résultats!$A:$Z,16,FALSE)-$A44,"")</f>
        <v>2.7103703703703741E-2</v>
      </c>
      <c r="Q44" s="2024">
        <f>IFERROR(VLOOKUP(CONCATENATE(TEXT(Q$2,"00"),"-",$C44),Résultats!$A:$Z,16,FALSE)-$A44,"")</f>
        <v>3.0012499999999998E-2</v>
      </c>
      <c r="R44" s="2024" t="str">
        <f>IFERROR(VLOOKUP(CONCATENATE(TEXT(R$2,"00"),"-",$C44),Résultats!$A:$Z,16,FALSE)-$A44,"")</f>
        <v/>
      </c>
      <c r="S44" s="2024" t="str">
        <f>IFERROR(VLOOKUP(CONCATENATE(TEXT(S$2,"00"),"-",$C44),Résultats!$A:$Z,16,FALSE)-$A44,"")</f>
        <v/>
      </c>
      <c r="T44" s="2024" t="str">
        <f>IFERROR(VLOOKUP(CONCATENATE(TEXT(T$2,"00"),"-",$C44),Résultats!$A:$Z,16,FALSE)-$A44,"")</f>
        <v/>
      </c>
      <c r="U44" s="2024" t="str">
        <f>IFERROR(VLOOKUP(CONCATENATE(TEXT(U$2,"00"),"-",$C44),Résultats!$A:$Z,16,FALSE)-$A44,"")</f>
        <v/>
      </c>
      <c r="V44" s="2025" t="str">
        <f>IFERROR(VLOOKUP(CONCATENATE(TEXT(V$2,"00"),"-",$C44),Résultats!$A:$Z,16,FALSE)-$A44,"")</f>
        <v/>
      </c>
      <c r="W44" s="2025" t="str">
        <f>IFERROR(VLOOKUP(CONCATENATE(TEXT(W$2,"00"),"-",$C44),Résultats!$A:$Z,16,FALSE)-$A44,"")</f>
        <v/>
      </c>
      <c r="X44" s="2025" t="str">
        <f>IFERROR(VLOOKUP(CONCATENATE(TEXT(X$2,"00"),"-",$C44),Résultats!$A:$Z,16,FALSE)-$A44,"")</f>
        <v/>
      </c>
      <c r="Y44" s="2025" t="str">
        <f>IFERROR(VLOOKUP(CONCATENATE(TEXT(Y$2,"00"),"-",$C44),Résultats!$A:$Z,16,FALSE)-$A44,"")</f>
        <v/>
      </c>
      <c r="Z44" s="2021">
        <f t="shared" si="1"/>
        <v>5.7665509259259284E-3</v>
      </c>
      <c r="AA44" s="2021">
        <f t="shared" si="2"/>
        <v>5.9642361111110764E-3</v>
      </c>
      <c r="AB44" s="2021">
        <f t="shared" si="3"/>
        <v>6.0168981481480976E-3</v>
      </c>
      <c r="AC44" s="2021">
        <f t="shared" si="4"/>
        <v>5.9106481481481232E-3</v>
      </c>
      <c r="AD44" s="2021">
        <f t="shared" si="5"/>
        <v>5.9465277777777104E-3</v>
      </c>
      <c r="AE44" s="2021">
        <f t="shared" si="6"/>
        <v>6.0959490740741806E-3</v>
      </c>
      <c r="AF44" s="2021">
        <f t="shared" si="7"/>
        <v>6.0512731481482396E-3</v>
      </c>
      <c r="AG44" s="2021">
        <f t="shared" si="8"/>
        <v>5.9994212962962701E-3</v>
      </c>
      <c r="AH44" s="2021">
        <f t="shared" si="9"/>
        <v>5.984953703703666E-3</v>
      </c>
      <c r="AI44" s="2021" t="str">
        <f t="shared" si="10"/>
        <v/>
      </c>
      <c r="AJ44" s="2021" t="str">
        <f t="shared" si="11"/>
        <v/>
      </c>
      <c r="AK44" s="2021" t="str">
        <f t="shared" si="12"/>
        <v/>
      </c>
      <c r="AL44" s="2021" t="str">
        <f t="shared" si="13"/>
        <v/>
      </c>
      <c r="AM44" s="2021" t="str">
        <f t="shared" si="14"/>
        <v/>
      </c>
      <c r="AN44" s="2021" t="str">
        <f t="shared" si="15"/>
        <v/>
      </c>
      <c r="AO44" s="2021" t="str">
        <f t="shared" si="16"/>
        <v/>
      </c>
      <c r="AP44" s="2021" t="str">
        <f t="shared" si="17"/>
        <v/>
      </c>
    </row>
    <row r="45" spans="1:42" x14ac:dyDescent="0.25">
      <c r="A45" s="2017">
        <f t="shared" si="18"/>
        <v>0.53114583333333332</v>
      </c>
      <c r="B45">
        <v>41</v>
      </c>
      <c r="C45" s="2018">
        <v>238</v>
      </c>
      <c r="D45" t="str">
        <f>VLOOKUP(C45,Résultats!B:V,2,FALSE)</f>
        <v>GOURLAND</v>
      </c>
      <c r="E45" t="str">
        <f>VLOOKUP(C45,Résultats!B:V,3,FALSE)</f>
        <v>Romain</v>
      </c>
      <c r="F45" s="2019" t="str">
        <f>VLOOKUP(C45,Résultats!B:V,8,FALSE)</f>
        <v>EC CHATEAU THIERRY</v>
      </c>
      <c r="G45" s="2024">
        <f>IFERROR(VLOOKUP(CONCATENATE(TEXT(G$2,"00"),"-",$C45),Résultats!$A:$Z,16,FALSE)-$A45,"")</f>
        <v>2.6377314814818309E-4</v>
      </c>
      <c r="H45" s="2024">
        <f>IFERROR(VLOOKUP(CONCATENATE(TEXT(H$2,"00"),"-",$C45),Résultats!$A:$Z,16,FALSE)-$A45,"")</f>
        <v>3.4741898148148431E-3</v>
      </c>
      <c r="I45" s="2024">
        <f>IFERROR(VLOOKUP(CONCATENATE(TEXT(I$2,"00"),"-",$C45),Résultats!$A:$Z,16,FALSE)-$A45,"")</f>
        <v>6.4320601851852732E-3</v>
      </c>
      <c r="J45" s="2024">
        <f>IFERROR(VLOOKUP(CONCATENATE(TEXT(J$2,"00"),"-",$C45),Résultats!$A:$Z,16,FALSE)-$A45,"")</f>
        <v>9.3959490740740392E-3</v>
      </c>
      <c r="K45" s="2024">
        <f>IFERROR(VLOOKUP(CONCATENATE(TEXT(K$2,"00"),"-",$C45),Résultats!$A:$Z,16,FALSE)-$A45,"")</f>
        <v>1.2272106481481471E-2</v>
      </c>
      <c r="L45" s="2024">
        <f>IFERROR(VLOOKUP(CONCATENATE(TEXT(L$2,"00"),"-",$C45),Résultats!$A:$Z,16,FALSE)-$A45,"")</f>
        <v>1.5244675925925932E-2</v>
      </c>
      <c r="M45" s="2024">
        <f>IFERROR(VLOOKUP(CONCATENATE(TEXT(M$2,"00"),"-",$C45),Résultats!$A:$Z,16,FALSE)-$A45,"")</f>
        <v>1.8120601851851825E-2</v>
      </c>
      <c r="N45" s="2024">
        <f>IFERROR(VLOOKUP(CONCATENATE(TEXT(N$2,"00"),"-",$C45),Résultats!$A:$Z,16,FALSE)-$A45,"")</f>
        <v>2.1198495370370329E-2</v>
      </c>
      <c r="O45" s="2024">
        <f>IFERROR(VLOOKUP(CONCATENATE(TEXT(O$2,"00"),"-",$C45),Résultats!$A:$Z,16,FALSE)-$A45,"")</f>
        <v>2.4141898148148155E-2</v>
      </c>
      <c r="P45" s="2024">
        <f>IFERROR(VLOOKUP(CONCATENATE(TEXT(P$2,"00"),"-",$C45),Résultats!$A:$Z,16,FALSE)-$A45,"")</f>
        <v>2.7250462962962962E-2</v>
      </c>
      <c r="Q45" s="2024">
        <f>IFERROR(VLOOKUP(CONCATENATE(TEXT(Q$2,"00"),"-",$C45),Résultats!$A:$Z,16,FALSE)-$A45,"")</f>
        <v>3.0251157407407359E-2</v>
      </c>
      <c r="R45" s="2024" t="str">
        <f>IFERROR(VLOOKUP(CONCATENATE(TEXT(R$2,"00"),"-",$C45),Résultats!$A:$Z,16,FALSE)-$A45,"")</f>
        <v/>
      </c>
      <c r="S45" s="2024" t="str">
        <f>IFERROR(VLOOKUP(CONCATENATE(TEXT(S$2,"00"),"-",$C45),Résultats!$A:$Z,16,FALSE)-$A45,"")</f>
        <v/>
      </c>
      <c r="T45" s="2024" t="str">
        <f>IFERROR(VLOOKUP(CONCATENATE(TEXT(T$2,"00"),"-",$C45),Résultats!$A:$Z,16,FALSE)-$A45,"")</f>
        <v/>
      </c>
      <c r="U45" s="2024" t="str">
        <f>IFERROR(VLOOKUP(CONCATENATE(TEXT(U$2,"00"),"-",$C45),Résultats!$A:$Z,16,FALSE)-$A45,"")</f>
        <v/>
      </c>
      <c r="V45" s="2025" t="str">
        <f>IFERROR(VLOOKUP(CONCATENATE(TEXT(V$2,"00"),"-",$C45),Résultats!$A:$Z,16,FALSE)-$A45,"")</f>
        <v/>
      </c>
      <c r="W45" s="2025" t="str">
        <f>IFERROR(VLOOKUP(CONCATENATE(TEXT(W$2,"00"),"-",$C45),Résultats!$A:$Z,16,FALSE)-$A45,"")</f>
        <v/>
      </c>
      <c r="X45" s="2025" t="str">
        <f>IFERROR(VLOOKUP(CONCATENATE(TEXT(X$2,"00"),"-",$C45),Résultats!$A:$Z,16,FALSE)-$A45,"")</f>
        <v/>
      </c>
      <c r="Y45" s="2025" t="str">
        <f>IFERROR(VLOOKUP(CONCATENATE(TEXT(Y$2,"00"),"-",$C45),Résultats!$A:$Z,16,FALSE)-$A45,"")</f>
        <v/>
      </c>
      <c r="Z45" s="2021">
        <f t="shared" si="1"/>
        <v>6.1682870370370901E-3</v>
      </c>
      <c r="AA45" s="2021">
        <f t="shared" si="2"/>
        <v>5.9217592592591961E-3</v>
      </c>
      <c r="AB45" s="2021">
        <f t="shared" si="3"/>
        <v>5.8400462962961974E-3</v>
      </c>
      <c r="AC45" s="2021">
        <f t="shared" si="4"/>
        <v>5.8487268518518931E-3</v>
      </c>
      <c r="AD45" s="2021">
        <f t="shared" si="5"/>
        <v>5.8484953703703546E-3</v>
      </c>
      <c r="AE45" s="2021">
        <f t="shared" si="6"/>
        <v>5.953819444444397E-3</v>
      </c>
      <c r="AF45" s="2021">
        <f t="shared" si="7"/>
        <v>6.0212962962963301E-3</v>
      </c>
      <c r="AG45" s="2021">
        <f t="shared" si="8"/>
        <v>6.0519675925926331E-3</v>
      </c>
      <c r="AH45" s="2021">
        <f t="shared" si="9"/>
        <v>6.1092592592592032E-3</v>
      </c>
      <c r="AI45" s="2021" t="str">
        <f t="shared" si="10"/>
        <v/>
      </c>
      <c r="AJ45" s="2021" t="str">
        <f t="shared" si="11"/>
        <v/>
      </c>
      <c r="AK45" s="2021" t="str">
        <f t="shared" si="12"/>
        <v/>
      </c>
      <c r="AL45" s="2021" t="str">
        <f t="shared" si="13"/>
        <v/>
      </c>
      <c r="AM45" s="2021" t="str">
        <f t="shared" si="14"/>
        <v/>
      </c>
      <c r="AN45" s="2021" t="str">
        <f t="shared" si="15"/>
        <v/>
      </c>
      <c r="AO45" s="2021" t="str">
        <f t="shared" si="16"/>
        <v/>
      </c>
      <c r="AP45" s="2021" t="str">
        <f t="shared" si="17"/>
        <v/>
      </c>
    </row>
    <row r="46" spans="1:42" x14ac:dyDescent="0.25">
      <c r="A46" s="2017">
        <f t="shared" si="18"/>
        <v>0.53114583333333332</v>
      </c>
      <c r="B46">
        <v>42</v>
      </c>
      <c r="C46" s="2018">
        <v>242</v>
      </c>
      <c r="D46" t="str">
        <f>VLOOKUP(C46,Résultats!B:V,2,FALSE)</f>
        <v>CLOUAIRE</v>
      </c>
      <c r="E46" t="str">
        <f>VLOOKUP(C46,Résultats!B:V,3,FALSE)</f>
        <v>Raphaël</v>
      </c>
      <c r="F46" s="2019" t="str">
        <f>VLOOKUP(C46,Résultats!B:V,8,FALSE)</f>
        <v>ES CAEN</v>
      </c>
      <c r="G46" s="2024">
        <f>IFERROR(VLOOKUP(CONCATENATE(TEXT(G$2,"00"),"-",$C46),Résultats!$A:$Z,16,FALSE)-$A46,"")</f>
        <v>2.5717592592600091E-4</v>
      </c>
      <c r="H46" s="2024">
        <f>IFERROR(VLOOKUP(CONCATENATE(TEXT(H$2,"00"),"-",$C46),Résultats!$A:$Z,16,FALSE)-$A46,"")</f>
        <v>3.2728009259259672E-3</v>
      </c>
      <c r="I46" s="2024">
        <f>IFERROR(VLOOKUP(CONCATENATE(TEXT(I$2,"00"),"-",$C46),Résultats!$A:$Z,16,FALSE)-$A46,"")</f>
        <v>6.1768518518519056E-3</v>
      </c>
      <c r="J46" s="2024">
        <f>IFERROR(VLOOKUP(CONCATENATE(TEXT(J$2,"00"),"-",$C46),Résultats!$A:$Z,16,FALSE)-$A46,"")</f>
        <v>9.167939814814785E-3</v>
      </c>
      <c r="K46" s="2024">
        <f>IFERROR(VLOOKUP(CONCATENATE(TEXT(K$2,"00"),"-",$C46),Résultats!$A:$Z,16,FALSE)-$A46,"")</f>
        <v>1.2187268518518479E-2</v>
      </c>
      <c r="L46" s="2024">
        <f>IFERROR(VLOOKUP(CONCATENATE(TEXT(L$2,"00"),"-",$C46),Résultats!$A:$Z,16,FALSE)-$A46,"")</f>
        <v>1.5259953703703699E-2</v>
      </c>
      <c r="M46" s="2024">
        <f>IFERROR(VLOOKUP(CONCATENATE(TEXT(M$2,"00"),"-",$C46),Résultats!$A:$Z,16,FALSE)-$A46,"")</f>
        <v>1.8335300925925946E-2</v>
      </c>
      <c r="N46" s="2024">
        <f>IFERROR(VLOOKUP(CONCATENATE(TEXT(N$2,"00"),"-",$C46),Résultats!$A:$Z,16,FALSE)-$A46,"")</f>
        <v>2.1345717592592628E-2</v>
      </c>
      <c r="O46" s="2024">
        <f>IFERROR(VLOOKUP(CONCATENATE(TEXT(O$2,"00"),"-",$C46),Résultats!$A:$Z,16,FALSE)-$A46,"")</f>
        <v>2.4295023148148132E-2</v>
      </c>
      <c r="P46" s="2024">
        <f>IFERROR(VLOOKUP(CONCATENATE(TEXT(P$2,"00"),"-",$C46),Résultats!$A:$Z,16,FALSE)-$A46,"")</f>
        <v>2.7434143518518583E-2</v>
      </c>
      <c r="Q46" s="2024">
        <f>IFERROR(VLOOKUP(CONCATENATE(TEXT(Q$2,"00"),"-",$C46),Résultats!$A:$Z,16,FALSE)-$A46,"")</f>
        <v>3.0573148148148155E-2</v>
      </c>
      <c r="R46" s="2024" t="str">
        <f>IFERROR(VLOOKUP(CONCATENATE(TEXT(R$2,"00"),"-",$C46),Résultats!$A:$Z,16,FALSE)-$A46,"")</f>
        <v/>
      </c>
      <c r="S46" s="2024" t="str">
        <f>IFERROR(VLOOKUP(CONCATENATE(TEXT(S$2,"00"),"-",$C46),Résultats!$A:$Z,16,FALSE)-$A46,"")</f>
        <v/>
      </c>
      <c r="T46" s="2024" t="str">
        <f>IFERROR(VLOOKUP(CONCATENATE(TEXT(T$2,"00"),"-",$C46),Résultats!$A:$Z,16,FALSE)-$A46,"")</f>
        <v/>
      </c>
      <c r="U46" s="2024" t="str">
        <f>IFERROR(VLOOKUP(CONCATENATE(TEXT(U$2,"00"),"-",$C46),Résultats!$A:$Z,16,FALSE)-$A46,"")</f>
        <v/>
      </c>
      <c r="V46" s="2025" t="str">
        <f>IFERROR(VLOOKUP(CONCATENATE(TEXT(V$2,"00"),"-",$C46),Résultats!$A:$Z,16,FALSE)-$A46,"")</f>
        <v/>
      </c>
      <c r="W46" s="2025" t="str">
        <f>IFERROR(VLOOKUP(CONCATENATE(TEXT(W$2,"00"),"-",$C46),Résultats!$A:$Z,16,FALSE)-$A46,"")</f>
        <v/>
      </c>
      <c r="X46" s="2025" t="str">
        <f>IFERROR(VLOOKUP(CONCATENATE(TEXT(X$2,"00"),"-",$C46),Résultats!$A:$Z,16,FALSE)-$A46,"")</f>
        <v/>
      </c>
      <c r="Y46" s="2025" t="str">
        <f>IFERROR(VLOOKUP(CONCATENATE(TEXT(Y$2,"00"),"-",$C46),Résultats!$A:$Z,16,FALSE)-$A46,"")</f>
        <v/>
      </c>
      <c r="Z46" s="2021">
        <f t="shared" si="1"/>
        <v>5.9196759259259046E-3</v>
      </c>
      <c r="AA46" s="2021">
        <f t="shared" si="2"/>
        <v>5.8951388888888179E-3</v>
      </c>
      <c r="AB46" s="2021">
        <f t="shared" si="3"/>
        <v>6.0104166666665737E-3</v>
      </c>
      <c r="AC46" s="2021">
        <f t="shared" si="4"/>
        <v>6.0920138888889142E-3</v>
      </c>
      <c r="AD46" s="2021">
        <f t="shared" si="5"/>
        <v>6.1480324074074666E-3</v>
      </c>
      <c r="AE46" s="2021">
        <f t="shared" si="6"/>
        <v>6.0857638888889287E-3</v>
      </c>
      <c r="AF46" s="2021">
        <f t="shared" si="7"/>
        <v>5.9597222222221857E-3</v>
      </c>
      <c r="AG46" s="2021">
        <f t="shared" si="8"/>
        <v>6.0884259259259554E-3</v>
      </c>
      <c r="AH46" s="2021">
        <f t="shared" si="9"/>
        <v>6.2781250000000233E-3</v>
      </c>
      <c r="AI46" s="2021" t="str">
        <f t="shared" si="10"/>
        <v/>
      </c>
      <c r="AJ46" s="2021" t="str">
        <f t="shared" si="11"/>
        <v/>
      </c>
      <c r="AK46" s="2021" t="str">
        <f t="shared" si="12"/>
        <v/>
      </c>
      <c r="AL46" s="2021" t="str">
        <f t="shared" si="13"/>
        <v/>
      </c>
      <c r="AM46" s="2021" t="str">
        <f t="shared" si="14"/>
        <v/>
      </c>
      <c r="AN46" s="2021" t="str">
        <f t="shared" si="15"/>
        <v/>
      </c>
      <c r="AO46" s="2021" t="str">
        <f t="shared" si="16"/>
        <v/>
      </c>
      <c r="AP46" s="2021" t="str">
        <f t="shared" si="17"/>
        <v/>
      </c>
    </row>
    <row r="47" spans="1:42" x14ac:dyDescent="0.25">
      <c r="A47" s="2017">
        <f t="shared" si="18"/>
        <v>0.53114583333333332</v>
      </c>
      <c r="B47">
        <v>43</v>
      </c>
      <c r="C47" s="2018">
        <v>208</v>
      </c>
      <c r="D47" t="str">
        <f>VLOOKUP(C47,Résultats!B:V,2,FALSE)</f>
        <v>WICHLACZ</v>
      </c>
      <c r="E47" t="str">
        <f>VLOOKUP(C47,Résultats!B:V,3,FALSE)</f>
        <v>Tom</v>
      </c>
      <c r="F47" s="2019" t="str">
        <f>VLOOKUP(C47,Résultats!B:V,8,FALSE)</f>
        <v>US THIERVILLE CYCLISME</v>
      </c>
      <c r="G47" s="2024">
        <f>IFERROR(VLOOKUP(CONCATENATE(TEXT(G$2,"00"),"-",$C47),Résultats!$A:$Z,16,FALSE)-$A47,"")</f>
        <v>2.7928240740737742E-4</v>
      </c>
      <c r="H47" s="2024">
        <f>IFERROR(VLOOKUP(CONCATENATE(TEXT(H$2,"00"),"-",$C47),Résultats!$A:$Z,16,FALSE)-$A47,"")</f>
        <v>3.4618055555555305E-3</v>
      </c>
      <c r="I47" s="2024">
        <f>IFERROR(VLOOKUP(CONCATENATE(TEXT(I$2,"00"),"-",$C47),Résultats!$A:$Z,16,FALSE)-$A47,"")</f>
        <v>6.4150462962963006E-3</v>
      </c>
      <c r="J47" s="2024">
        <f>IFERROR(VLOOKUP(CONCATENATE(TEXT(J$2,"00"),"-",$C47),Résultats!$A:$Z,16,FALSE)-$A47,"")</f>
        <v>9.4615740740741083E-3</v>
      </c>
      <c r="K47" s="2024">
        <f>IFERROR(VLOOKUP(CONCATENATE(TEXT(K$2,"00"),"-",$C47),Résultats!$A:$Z,16,FALSE)-$A47,"")</f>
        <v>1.2369444444444433E-2</v>
      </c>
      <c r="L47" s="2024">
        <f>IFERROR(VLOOKUP(CONCATENATE(TEXT(L$2,"00"),"-",$C47),Résultats!$A:$Z,16,FALSE)-$A47,"")</f>
        <v>1.5431828703703743E-2</v>
      </c>
      <c r="M47" s="2024">
        <f>IFERROR(VLOOKUP(CONCATENATE(TEXT(M$2,"00"),"-",$C47),Résultats!$A:$Z,16,FALSE)-$A47,"")</f>
        <v>1.843240740740737E-2</v>
      </c>
      <c r="N47" s="2024">
        <f>IFERROR(VLOOKUP(CONCATENATE(TEXT(N$2,"00"),"-",$C47),Résultats!$A:$Z,16,FALSE)-$A47,"")</f>
        <v>2.1553125000000062E-2</v>
      </c>
      <c r="O47" s="2024">
        <f>IFERROR(VLOOKUP(CONCATENATE(TEXT(O$2,"00"),"-",$C47),Résultats!$A:$Z,16,FALSE)-$A47,"")</f>
        <v>2.4584953703703727E-2</v>
      </c>
      <c r="P47" s="2024">
        <f>IFERROR(VLOOKUP(CONCATENATE(TEXT(P$2,"00"),"-",$C47),Résultats!$A:$Z,16,FALSE)-$A47,"")</f>
        <v>2.7716319444444526E-2</v>
      </c>
      <c r="Q47" s="2024">
        <f>IFERROR(VLOOKUP(CONCATENATE(TEXT(Q$2,"00"),"-",$C47),Résultats!$A:$Z,16,FALSE)-$A47,"")</f>
        <v>3.0758796296296298E-2</v>
      </c>
      <c r="R47" s="2024" t="str">
        <f>IFERROR(VLOOKUP(CONCATENATE(TEXT(R$2,"00"),"-",$C47),Résultats!$A:$Z,16,FALSE)-$A47,"")</f>
        <v/>
      </c>
      <c r="S47" s="2024" t="str">
        <f>IFERROR(VLOOKUP(CONCATENATE(TEXT(S$2,"00"),"-",$C47),Résultats!$A:$Z,16,FALSE)-$A47,"")</f>
        <v/>
      </c>
      <c r="T47" s="2024" t="str">
        <f>IFERROR(VLOOKUP(CONCATENATE(TEXT(T$2,"00"),"-",$C47),Résultats!$A:$Z,16,FALSE)-$A47,"")</f>
        <v/>
      </c>
      <c r="U47" s="2024" t="str">
        <f>IFERROR(VLOOKUP(CONCATENATE(TEXT(U$2,"00"),"-",$C47),Résultats!$A:$Z,16,FALSE)-$A47,"")</f>
        <v/>
      </c>
      <c r="V47" s="2025" t="str">
        <f>IFERROR(VLOOKUP(CONCATENATE(TEXT(V$2,"00"),"-",$C47),Résultats!$A:$Z,16,FALSE)-$A47,"")</f>
        <v/>
      </c>
      <c r="W47" s="2025" t="str">
        <f>IFERROR(VLOOKUP(CONCATENATE(TEXT(W$2,"00"),"-",$C47),Résultats!$A:$Z,16,FALSE)-$A47,"")</f>
        <v/>
      </c>
      <c r="X47" s="2025" t="str">
        <f>IFERROR(VLOOKUP(CONCATENATE(TEXT(X$2,"00"),"-",$C47),Résultats!$A:$Z,16,FALSE)-$A47,"")</f>
        <v/>
      </c>
      <c r="Y47" s="2025" t="str">
        <f>IFERROR(VLOOKUP(CONCATENATE(TEXT(Y$2,"00"),"-",$C47),Résultats!$A:$Z,16,FALSE)-$A47,"")</f>
        <v/>
      </c>
      <c r="Z47" s="2021">
        <f t="shared" si="1"/>
        <v>6.1357638888889232E-3</v>
      </c>
      <c r="AA47" s="2021">
        <f t="shared" si="2"/>
        <v>5.9997685185185778E-3</v>
      </c>
      <c r="AB47" s="2021">
        <f t="shared" si="3"/>
        <v>5.9543981481481323E-3</v>
      </c>
      <c r="AC47" s="2021">
        <f t="shared" si="4"/>
        <v>5.9702546296296344E-3</v>
      </c>
      <c r="AD47" s="2021">
        <f t="shared" si="5"/>
        <v>6.0629629629629367E-3</v>
      </c>
      <c r="AE47" s="2021">
        <f t="shared" si="6"/>
        <v>6.1212962962963191E-3</v>
      </c>
      <c r="AF47" s="2021">
        <f t="shared" si="7"/>
        <v>6.1525462962963573E-3</v>
      </c>
      <c r="AG47" s="2021">
        <f t="shared" si="8"/>
        <v>6.1631944444444642E-3</v>
      </c>
      <c r="AH47" s="2021">
        <f t="shared" si="9"/>
        <v>6.1738425925925711E-3</v>
      </c>
      <c r="AI47" s="2021" t="str">
        <f t="shared" si="10"/>
        <v/>
      </c>
      <c r="AJ47" s="2021" t="str">
        <f t="shared" si="11"/>
        <v/>
      </c>
      <c r="AK47" s="2021" t="str">
        <f t="shared" si="12"/>
        <v/>
      </c>
      <c r="AL47" s="2021" t="str">
        <f t="shared" si="13"/>
        <v/>
      </c>
      <c r="AM47" s="2021" t="str">
        <f t="shared" si="14"/>
        <v/>
      </c>
      <c r="AN47" s="2021" t="str">
        <f t="shared" si="15"/>
        <v/>
      </c>
      <c r="AO47" s="2021" t="str">
        <f t="shared" si="16"/>
        <v/>
      </c>
      <c r="AP47" s="2021" t="str">
        <f t="shared" si="17"/>
        <v/>
      </c>
    </row>
    <row r="48" spans="1:42" x14ac:dyDescent="0.25">
      <c r="A48" s="2017">
        <f t="shared" si="18"/>
        <v>0.53114583333333332</v>
      </c>
      <c r="B48">
        <v>44</v>
      </c>
      <c r="C48" s="2018">
        <v>241</v>
      </c>
      <c r="D48" t="str">
        <f>VLOOKUP(C48,Résultats!B:V,2,FALSE)</f>
        <v>GALLIENNE</v>
      </c>
      <c r="E48" t="str">
        <f>VLOOKUP(C48,Résultats!B:V,3,FALSE)</f>
        <v>Antonin</v>
      </c>
      <c r="F48" s="2019" t="str">
        <f>VLOOKUP(C48,Résultats!B:V,8,FALSE)</f>
        <v>AC BAYEUX</v>
      </c>
      <c r="G48" s="2024">
        <f>IFERROR(VLOOKUP(CONCATENATE(TEXT(G$2,"00"),"-",$C48),Résultats!$A:$Z,16,FALSE)-$A48,"")</f>
        <v>2.6527777777785033E-4</v>
      </c>
      <c r="H48" s="2024">
        <f>IFERROR(VLOOKUP(CONCATENATE(TEXT(H$2,"00"),"-",$C48),Résultats!$A:$Z,16,FALSE)-$A48,"")</f>
        <v>3.4386574074074527E-3</v>
      </c>
      <c r="I48" s="2024">
        <f>IFERROR(VLOOKUP(CONCATENATE(TEXT(I$2,"00"),"-",$C48),Résultats!$A:$Z,16,FALSE)-$A48,"")</f>
        <v>6.4593750000000449E-3</v>
      </c>
      <c r="J48" s="2024">
        <f>IFERROR(VLOOKUP(CONCATENATE(TEXT(J$2,"00"),"-",$C48),Résultats!$A:$Z,16,FALSE)-$A48,"")</f>
        <v>9.5120370370370688E-3</v>
      </c>
      <c r="K48" s="2024">
        <f>IFERROR(VLOOKUP(CONCATENATE(TEXT(K$2,"00"),"-",$C48),Résultats!$A:$Z,16,FALSE)-$A48,"")</f>
        <v>1.2465509259259266E-2</v>
      </c>
      <c r="L48" s="2024">
        <f>IFERROR(VLOOKUP(CONCATENATE(TEXT(L$2,"00"),"-",$C48),Résultats!$A:$Z,16,FALSE)-$A48,"")</f>
        <v>1.5568981481481448E-2</v>
      </c>
      <c r="M48" s="2024">
        <f>IFERROR(VLOOKUP(CONCATENATE(TEXT(M$2,"00"),"-",$C48),Résultats!$A:$Z,16,FALSE)-$A48,"")</f>
        <v>1.8613078703703767E-2</v>
      </c>
      <c r="N48" s="2024">
        <f>IFERROR(VLOOKUP(CONCATENATE(TEXT(N$2,"00"),"-",$C48),Résultats!$A:$Z,16,FALSE)-$A48,"")</f>
        <v>2.1782870370370411E-2</v>
      </c>
      <c r="O48" s="2024">
        <f>IFERROR(VLOOKUP(CONCATENATE(TEXT(O$2,"00"),"-",$C48),Résultats!$A:$Z,16,FALSE)-$A48,"")</f>
        <v>2.479918981481477E-2</v>
      </c>
      <c r="P48" s="2024">
        <f>IFERROR(VLOOKUP(CONCATENATE(TEXT(P$2,"00"),"-",$C48),Résultats!$A:$Z,16,FALSE)-$A48,"")</f>
        <v>2.7932175925925895E-2</v>
      </c>
      <c r="Q48" s="2024">
        <f>IFERROR(VLOOKUP(CONCATENATE(TEXT(Q$2,"00"),"-",$C48),Résultats!$A:$Z,16,FALSE)-$A48,"")</f>
        <v>3.1036689814814888E-2</v>
      </c>
      <c r="R48" s="2024" t="str">
        <f>IFERROR(VLOOKUP(CONCATENATE(TEXT(R$2,"00"),"-",$C48),Résultats!$A:$Z,16,FALSE)-$A48,"")</f>
        <v/>
      </c>
      <c r="S48" s="2024" t="str">
        <f>IFERROR(VLOOKUP(CONCATENATE(TEXT(S$2,"00"),"-",$C48),Résultats!$A:$Z,16,FALSE)-$A48,"")</f>
        <v/>
      </c>
      <c r="T48" s="2024" t="str">
        <f>IFERROR(VLOOKUP(CONCATENATE(TEXT(T$2,"00"),"-",$C48),Résultats!$A:$Z,16,FALSE)-$A48,"")</f>
        <v/>
      </c>
      <c r="U48" s="2024" t="str">
        <f>IFERROR(VLOOKUP(CONCATENATE(TEXT(U$2,"00"),"-",$C48),Résultats!$A:$Z,16,FALSE)-$A48,"")</f>
        <v/>
      </c>
      <c r="V48" s="2025" t="str">
        <f>IFERROR(VLOOKUP(CONCATENATE(TEXT(V$2,"00"),"-",$C48),Résultats!$A:$Z,16,FALSE)-$A48,"")</f>
        <v/>
      </c>
      <c r="W48" s="2025" t="str">
        <f>IFERROR(VLOOKUP(CONCATENATE(TEXT(W$2,"00"),"-",$C48),Résultats!$A:$Z,16,FALSE)-$A48,"")</f>
        <v/>
      </c>
      <c r="X48" s="2025" t="str">
        <f>IFERROR(VLOOKUP(CONCATENATE(TEXT(X$2,"00"),"-",$C48),Résultats!$A:$Z,16,FALSE)-$A48,"")</f>
        <v/>
      </c>
      <c r="Y48" s="2025" t="str">
        <f>IFERROR(VLOOKUP(CONCATENATE(TEXT(Y$2,"00"),"-",$C48),Résultats!$A:$Z,16,FALSE)-$A48,"")</f>
        <v/>
      </c>
      <c r="Z48" s="2021">
        <f t="shared" si="1"/>
        <v>6.1940972222221946E-3</v>
      </c>
      <c r="AA48" s="2021">
        <f t="shared" si="2"/>
        <v>6.0733796296296161E-3</v>
      </c>
      <c r="AB48" s="2021">
        <f t="shared" si="3"/>
        <v>6.0061342592592215E-3</v>
      </c>
      <c r="AC48" s="2021">
        <f t="shared" si="4"/>
        <v>6.0569444444443787E-3</v>
      </c>
      <c r="AD48" s="2021">
        <f t="shared" si="5"/>
        <v>6.1475694444445006E-3</v>
      </c>
      <c r="AE48" s="2021">
        <f t="shared" si="6"/>
        <v>6.2138888888889632E-3</v>
      </c>
      <c r="AF48" s="2021">
        <f t="shared" si="7"/>
        <v>6.1861111111110034E-3</v>
      </c>
      <c r="AG48" s="2021">
        <f t="shared" si="8"/>
        <v>6.1493055555554843E-3</v>
      </c>
      <c r="AH48" s="2021">
        <f t="shared" si="9"/>
        <v>6.237500000000118E-3</v>
      </c>
      <c r="AI48" s="2021" t="str">
        <f t="shared" si="10"/>
        <v/>
      </c>
      <c r="AJ48" s="2021" t="str">
        <f t="shared" si="11"/>
        <v/>
      </c>
      <c r="AK48" s="2021" t="str">
        <f t="shared" si="12"/>
        <v/>
      </c>
      <c r="AL48" s="2021" t="str">
        <f t="shared" si="13"/>
        <v/>
      </c>
      <c r="AM48" s="2021" t="str">
        <f t="shared" si="14"/>
        <v/>
      </c>
      <c r="AN48" s="2021" t="str">
        <f t="shared" si="15"/>
        <v/>
      </c>
      <c r="AO48" s="2021" t="str">
        <f t="shared" si="16"/>
        <v/>
      </c>
      <c r="AP48" s="2021" t="str">
        <f t="shared" si="17"/>
        <v/>
      </c>
    </row>
    <row r="49" spans="1:42" x14ac:dyDescent="0.25">
      <c r="A49" s="2017">
        <f t="shared" si="18"/>
        <v>0.53114583333333332</v>
      </c>
      <c r="B49">
        <v>45</v>
      </c>
      <c r="C49" s="2018">
        <v>210</v>
      </c>
      <c r="D49" t="str">
        <f>VLOOKUP(C49,Résultats!B:V,2,FALSE)</f>
        <v>SCHIRMER</v>
      </c>
      <c r="E49" t="str">
        <f>VLOOKUP(C49,Résultats!B:V,3,FALSE)</f>
        <v>Gaël</v>
      </c>
      <c r="F49" s="2019" t="str">
        <f>VLOOKUP(C49,Résultats!B:V,8,FALSE)</f>
        <v>VC STE CROIX EN PLAINE</v>
      </c>
      <c r="G49" s="2024">
        <f>IFERROR(VLOOKUP(CONCATENATE(TEXT(G$2,"00"),"-",$C49),Résultats!$A:$Z,16,FALSE)-$A49,"")</f>
        <v>2.6273148148148184E-4</v>
      </c>
      <c r="H49" s="2024">
        <f>IFERROR(VLOOKUP(CONCATENATE(TEXT(H$2,"00"),"-",$C49),Résultats!$A:$Z,16,FALSE)-$A49,"")</f>
        <v>3.4282407407407733E-3</v>
      </c>
      <c r="I49" s="2024">
        <f>IFERROR(VLOOKUP(CONCATENATE(TEXT(I$2,"00"),"-",$C49),Résultats!$A:$Z,16,FALSE)-$A49,"")</f>
        <v>6.4572916666667535E-3</v>
      </c>
      <c r="J49" s="2024">
        <f>IFERROR(VLOOKUP(CONCATENATE(TEXT(J$2,"00"),"-",$C49),Résultats!$A:$Z,16,FALSE)-$A49,"")</f>
        <v>9.6123842592592545E-3</v>
      </c>
      <c r="K49" s="2024">
        <f>IFERROR(VLOOKUP(CONCATENATE(TEXT(K$2,"00"),"-",$C49),Résultats!$A:$Z,16,FALSE)-$A49,"")</f>
        <v>1.2690856481481494E-2</v>
      </c>
      <c r="L49" s="2024">
        <f>IFERROR(VLOOKUP(CONCATENATE(TEXT(L$2,"00"),"-",$C49),Résultats!$A:$Z,16,FALSE)-$A49,"")</f>
        <v>1.5758680555555626E-2</v>
      </c>
      <c r="M49" s="2024">
        <f>IFERROR(VLOOKUP(CONCATENATE(TEXT(M$2,"00"),"-",$C49),Résultats!$A:$Z,16,FALSE)-$A49,"")</f>
        <v>1.8694444444444458E-2</v>
      </c>
      <c r="N49" s="2024">
        <f>IFERROR(VLOOKUP(CONCATENATE(TEXT(N$2,"00"),"-",$C49),Résultats!$A:$Z,16,FALSE)-$A49,"")</f>
        <v>2.1853703703703653E-2</v>
      </c>
      <c r="O49" s="2024">
        <f>IFERROR(VLOOKUP(CONCATENATE(TEXT(O$2,"00"),"-",$C49),Résultats!$A:$Z,16,FALSE)-$A49,"")</f>
        <v>2.4907175925925951E-2</v>
      </c>
      <c r="P49" s="2024">
        <f>IFERROR(VLOOKUP(CONCATENATE(TEXT(P$2,"00"),"-",$C49),Résultats!$A:$Z,16,FALSE)-$A49,"")</f>
        <v>2.8064930555555589E-2</v>
      </c>
      <c r="Q49" s="2024">
        <f>IFERROR(VLOOKUP(CONCATENATE(TEXT(Q$2,"00"),"-",$C49),Résultats!$A:$Z,16,FALSE)-$A49,"")</f>
        <v>3.1152199074074072E-2</v>
      </c>
      <c r="R49" s="2024" t="str">
        <f>IFERROR(VLOOKUP(CONCATENATE(TEXT(R$2,"00"),"-",$C49),Résultats!$A:$Z,16,FALSE)-$A49,"")</f>
        <v/>
      </c>
      <c r="S49" s="2024" t="str">
        <f>IFERROR(VLOOKUP(CONCATENATE(TEXT(S$2,"00"),"-",$C49),Résultats!$A:$Z,16,FALSE)-$A49,"")</f>
        <v/>
      </c>
      <c r="T49" s="2024" t="str">
        <f>IFERROR(VLOOKUP(CONCATENATE(TEXT(T$2,"00"),"-",$C49),Résultats!$A:$Z,16,FALSE)-$A49,"")</f>
        <v/>
      </c>
      <c r="U49" s="2024" t="str">
        <f>IFERROR(VLOOKUP(CONCATENATE(TEXT(U$2,"00"),"-",$C49),Résultats!$A:$Z,16,FALSE)-$A49,"")</f>
        <v/>
      </c>
      <c r="V49" s="2025" t="str">
        <f>IFERROR(VLOOKUP(CONCATENATE(TEXT(V$2,"00"),"-",$C49),Résultats!$A:$Z,16,FALSE)-$A49,"")</f>
        <v/>
      </c>
      <c r="W49" s="2025" t="str">
        <f>IFERROR(VLOOKUP(CONCATENATE(TEXT(W$2,"00"),"-",$C49),Résultats!$A:$Z,16,FALSE)-$A49,"")</f>
        <v/>
      </c>
      <c r="X49" s="2025" t="str">
        <f>IFERROR(VLOOKUP(CONCATENATE(TEXT(X$2,"00"),"-",$C49),Résultats!$A:$Z,16,FALSE)-$A49,"")</f>
        <v/>
      </c>
      <c r="Y49" s="2025" t="str">
        <f>IFERROR(VLOOKUP(CONCATENATE(TEXT(Y$2,"00"),"-",$C49),Résultats!$A:$Z,16,FALSE)-$A49,"")</f>
        <v/>
      </c>
      <c r="Z49" s="2021">
        <f t="shared" si="1"/>
        <v>6.1945601851852716E-3</v>
      </c>
      <c r="AA49" s="2021">
        <f t="shared" si="2"/>
        <v>6.1841435185184812E-3</v>
      </c>
      <c r="AB49" s="2021">
        <f t="shared" si="3"/>
        <v>6.2335648148147405E-3</v>
      </c>
      <c r="AC49" s="2021">
        <f t="shared" si="4"/>
        <v>6.1462962962963719E-3</v>
      </c>
      <c r="AD49" s="2021">
        <f t="shared" si="5"/>
        <v>6.003587962962964E-3</v>
      </c>
      <c r="AE49" s="2021">
        <f t="shared" si="6"/>
        <v>6.0950231481480266E-3</v>
      </c>
      <c r="AF49" s="2021">
        <f t="shared" si="7"/>
        <v>6.2127314814814927E-3</v>
      </c>
      <c r="AG49" s="2021">
        <f t="shared" si="8"/>
        <v>6.2112268518519365E-3</v>
      </c>
      <c r="AH49" s="2021">
        <f t="shared" si="9"/>
        <v>6.2450231481481211E-3</v>
      </c>
      <c r="AI49" s="2021" t="str">
        <f t="shared" si="10"/>
        <v/>
      </c>
      <c r="AJ49" s="2021" t="str">
        <f t="shared" si="11"/>
        <v/>
      </c>
      <c r="AK49" s="2021" t="str">
        <f t="shared" si="12"/>
        <v/>
      </c>
      <c r="AL49" s="2021" t="str">
        <f t="shared" si="13"/>
        <v/>
      </c>
      <c r="AM49" s="2021" t="str">
        <f t="shared" si="14"/>
        <v/>
      </c>
      <c r="AN49" s="2021" t="str">
        <f t="shared" si="15"/>
        <v/>
      </c>
      <c r="AO49" s="2021" t="str">
        <f t="shared" si="16"/>
        <v/>
      </c>
      <c r="AP49" s="2021" t="str">
        <f t="shared" si="17"/>
        <v/>
      </c>
    </row>
    <row r="50" spans="1:42" x14ac:dyDescent="0.25">
      <c r="A50" s="2017">
        <f t="shared" si="18"/>
        <v>0.53114583333333332</v>
      </c>
      <c r="B50">
        <v>46</v>
      </c>
      <c r="C50" s="2018">
        <v>207</v>
      </c>
      <c r="D50" t="str">
        <f>VLOOKUP(C50,Résultats!B:V,2,FALSE)</f>
        <v>REYMANN</v>
      </c>
      <c r="E50" t="str">
        <f>VLOOKUP(C50,Résultats!B:V,3,FALSE)</f>
        <v>Rémi</v>
      </c>
      <c r="F50" s="2019" t="str">
        <f>VLOOKUP(C50,Résultats!B:V,8,FALSE)</f>
        <v>U.V.C.CHARLEVILLE-MEZ</v>
      </c>
      <c r="G50" s="2024">
        <f>IFERROR(VLOOKUP(CONCATENATE(TEXT(G$2,"00"),"-",$C50),Résultats!$A:$Z,16,FALSE)-$A50,"")</f>
        <v>2.6168981481489162E-4</v>
      </c>
      <c r="H50" s="2024">
        <f>IFERROR(VLOOKUP(CONCATENATE(TEXT(H$2,"00"),"-",$C50),Résultats!$A:$Z,16,FALSE)-$A50,"")</f>
        <v>3.4028935185185238E-3</v>
      </c>
      <c r="I50" s="2024">
        <f>IFERROR(VLOOKUP(CONCATENATE(TEXT(I$2,"00"),"-",$C50),Résultats!$A:$Z,16,FALSE)-$A50,"")</f>
        <v>6.2837962962962735E-3</v>
      </c>
      <c r="J50" s="2024">
        <f>IFERROR(VLOOKUP(CONCATENATE(TEXT(J$2,"00"),"-",$C50),Résultats!$A:$Z,16,FALSE)-$A50,"")</f>
        <v>9.3252314814815662E-3</v>
      </c>
      <c r="K50" s="2024">
        <f>IFERROR(VLOOKUP(CONCATENATE(TEXT(K$2,"00"),"-",$C50),Résultats!$A:$Z,16,FALSE)-$A50,"")</f>
        <v>1.2288425925925939E-2</v>
      </c>
      <c r="L50" s="2024">
        <f>IFERROR(VLOOKUP(CONCATENATE(TEXT(L$2,"00"),"-",$C50),Résultats!$A:$Z,16,FALSE)-$A50,"")</f>
        <v>1.5331712962962984E-2</v>
      </c>
      <c r="M50" s="2024">
        <f>IFERROR(VLOOKUP(CONCATENATE(TEXT(M$2,"00"),"-",$C50),Résultats!$A:$Z,16,FALSE)-$A50,"")</f>
        <v>1.8336574074074075E-2</v>
      </c>
      <c r="N50" s="2024">
        <f>IFERROR(VLOOKUP(CONCATENATE(TEXT(N$2,"00"),"-",$C50),Résultats!$A:$Z,16,FALSE)-$A50,"")</f>
        <v>2.1884259259259298E-2</v>
      </c>
      <c r="O50" s="2024">
        <f>IFERROR(VLOOKUP(CONCATENATE(TEXT(O$2,"00"),"-",$C50),Résultats!$A:$Z,16,FALSE)-$A50,"")</f>
        <v>2.490370370370365E-2</v>
      </c>
      <c r="P50" s="2024">
        <f>IFERROR(VLOOKUP(CONCATENATE(TEXT(P$2,"00"),"-",$C50),Résultats!$A:$Z,16,FALSE)-$A50,"")</f>
        <v>2.8172453703703693E-2</v>
      </c>
      <c r="Q50" s="2024">
        <f>IFERROR(VLOOKUP(CONCATENATE(TEXT(Q$2,"00"),"-",$C50),Résultats!$A:$Z,16,FALSE)-$A50,"")</f>
        <v>3.1341087962962977E-2</v>
      </c>
      <c r="R50" s="2024" t="str">
        <f>IFERROR(VLOOKUP(CONCATENATE(TEXT(R$2,"00"),"-",$C50),Résultats!$A:$Z,16,FALSE)-$A50,"")</f>
        <v/>
      </c>
      <c r="S50" s="2024" t="str">
        <f>IFERROR(VLOOKUP(CONCATENATE(TEXT(S$2,"00"),"-",$C50),Résultats!$A:$Z,16,FALSE)-$A50,"")</f>
        <v/>
      </c>
      <c r="T50" s="2024" t="str">
        <f>IFERROR(VLOOKUP(CONCATENATE(TEXT(T$2,"00"),"-",$C50),Résultats!$A:$Z,16,FALSE)-$A50,"")</f>
        <v/>
      </c>
      <c r="U50" s="2024" t="str">
        <f>IFERROR(VLOOKUP(CONCATENATE(TEXT(U$2,"00"),"-",$C50),Résultats!$A:$Z,16,FALSE)-$A50,"")</f>
        <v/>
      </c>
      <c r="V50" s="2025" t="str">
        <f>IFERROR(VLOOKUP(CONCATENATE(TEXT(V$2,"00"),"-",$C50),Résultats!$A:$Z,16,FALSE)-$A50,"")</f>
        <v/>
      </c>
      <c r="W50" s="2025" t="str">
        <f>IFERROR(VLOOKUP(CONCATENATE(TEXT(W$2,"00"),"-",$C50),Résultats!$A:$Z,16,FALSE)-$A50,"")</f>
        <v/>
      </c>
      <c r="X50" s="2025" t="str">
        <f>IFERROR(VLOOKUP(CONCATENATE(TEXT(X$2,"00"),"-",$C50),Résultats!$A:$Z,16,FALSE)-$A50,"")</f>
        <v/>
      </c>
      <c r="Y50" s="2025" t="str">
        <f>IFERROR(VLOOKUP(CONCATENATE(TEXT(Y$2,"00"),"-",$C50),Résultats!$A:$Z,16,FALSE)-$A50,"")</f>
        <v/>
      </c>
      <c r="Z50" s="2021">
        <f t="shared" si="1"/>
        <v>6.0221064814813818E-3</v>
      </c>
      <c r="AA50" s="2021">
        <f t="shared" si="2"/>
        <v>5.9223379629630424E-3</v>
      </c>
      <c r="AB50" s="2021">
        <f t="shared" si="3"/>
        <v>6.0046296296296653E-3</v>
      </c>
      <c r="AC50" s="2021">
        <f t="shared" si="4"/>
        <v>6.0064814814814182E-3</v>
      </c>
      <c r="AD50" s="2021">
        <f t="shared" si="5"/>
        <v>6.0481481481481358E-3</v>
      </c>
      <c r="AE50" s="2021">
        <f t="shared" si="6"/>
        <v>6.5525462962963132E-3</v>
      </c>
      <c r="AF50" s="2021">
        <f t="shared" si="7"/>
        <v>6.5671296296295756E-3</v>
      </c>
      <c r="AG50" s="2021">
        <f t="shared" si="8"/>
        <v>6.2881944444443949E-3</v>
      </c>
      <c r="AH50" s="2021">
        <f t="shared" si="9"/>
        <v>6.4373842592593267E-3</v>
      </c>
      <c r="AI50" s="2021" t="str">
        <f t="shared" si="10"/>
        <v/>
      </c>
      <c r="AJ50" s="2021" t="str">
        <f t="shared" si="11"/>
        <v/>
      </c>
      <c r="AK50" s="2021" t="str">
        <f t="shared" si="12"/>
        <v/>
      </c>
      <c r="AL50" s="2021" t="str">
        <f t="shared" si="13"/>
        <v/>
      </c>
      <c r="AM50" s="2021" t="str">
        <f t="shared" si="14"/>
        <v/>
      </c>
      <c r="AN50" s="2021" t="str">
        <f t="shared" si="15"/>
        <v/>
      </c>
      <c r="AO50" s="2021" t="str">
        <f t="shared" si="16"/>
        <v/>
      </c>
      <c r="AP50" s="2021" t="str">
        <f t="shared" si="17"/>
        <v/>
      </c>
    </row>
    <row r="51" spans="1:42" x14ac:dyDescent="0.25">
      <c r="A51" s="2017">
        <f t="shared" si="18"/>
        <v>0.53114583333333332</v>
      </c>
      <c r="B51">
        <v>47</v>
      </c>
      <c r="C51" s="2018">
        <v>245</v>
      </c>
      <c r="D51" t="str">
        <f>VLOOKUP(C51,Résultats!B:V,2,FALSE)</f>
        <v>BROTIN</v>
      </c>
      <c r="E51" t="str">
        <f>VLOOKUP(C51,Résultats!B:V,3,FALSE)</f>
        <v>Erwan</v>
      </c>
      <c r="F51" s="2019" t="str">
        <f>VLOOKUP(C51,Résultats!B:V,8,FALSE)</f>
        <v>VC SAINT LO PONT HEBERT</v>
      </c>
      <c r="G51" s="2024">
        <f>IFERROR(VLOOKUP(CONCATENATE(TEXT(G$2,"00"),"-",$C51),Résultats!$A:$Z,16,FALSE)-$A51,"")</f>
        <v>2.6030092592588261E-4</v>
      </c>
      <c r="H51" s="2024">
        <f>IFERROR(VLOOKUP(CONCATENATE(TEXT(H$2,"00"),"-",$C51),Résultats!$A:$Z,16,FALSE)-$A51,"")</f>
        <v>3.3961805555555724E-3</v>
      </c>
      <c r="I51" s="2024">
        <f>IFERROR(VLOOKUP(CONCATENATE(TEXT(I$2,"00"),"-",$C51),Résultats!$A:$Z,16,FALSE)-$A51,"")</f>
        <v>6.6230324074074698E-3</v>
      </c>
      <c r="J51" s="2024">
        <f>IFERROR(VLOOKUP(CONCATENATE(TEXT(J$2,"00"),"-",$C51),Résultats!$A:$Z,16,FALSE)-$A51,"")</f>
        <v>9.764236111111102E-3</v>
      </c>
      <c r="K51" s="2024">
        <f>IFERROR(VLOOKUP(CONCATENATE(TEXT(K$2,"00"),"-",$C51),Résultats!$A:$Z,16,FALSE)-$A51,"")</f>
        <v>1.2896643518518491E-2</v>
      </c>
      <c r="L51" s="2024">
        <f>IFERROR(VLOOKUP(CONCATENATE(TEXT(L$2,"00"),"-",$C51),Résultats!$A:$Z,16,FALSE)-$A51,"")</f>
        <v>1.6309606481481498E-2</v>
      </c>
      <c r="M51" s="2024">
        <f>IFERROR(VLOOKUP(CONCATENATE(TEXT(M$2,"00"),"-",$C51),Résultats!$A:$Z,16,FALSE)-$A51,"")</f>
        <v>1.9642013888888865E-2</v>
      </c>
      <c r="N51" s="2024">
        <f>IFERROR(VLOOKUP(CONCATENATE(TEXT(N$2,"00"),"-",$C51),Résultats!$A:$Z,16,FALSE)-$A51,"")</f>
        <v>2.2983912037037091E-2</v>
      </c>
      <c r="O51" s="2024" t="str">
        <f>IFERROR(VLOOKUP(CONCATENATE(TEXT(O$2,"00"),"-",$C51),Résultats!$A:$Z,16,FALSE)-$A51,"")</f>
        <v/>
      </c>
      <c r="P51" s="2024" t="str">
        <f>IFERROR(VLOOKUP(CONCATENATE(TEXT(P$2,"00"),"-",$C51),Résultats!$A:$Z,16,FALSE)-$A51,"")</f>
        <v/>
      </c>
      <c r="Q51" s="2024" t="str">
        <f>IFERROR(VLOOKUP(CONCATENATE(TEXT(Q$2,"00"),"-",$C51),Résultats!$A:$Z,16,FALSE)-$A51,"")</f>
        <v/>
      </c>
      <c r="R51" s="2024" t="str">
        <f>IFERROR(VLOOKUP(CONCATENATE(TEXT(R$2,"00"),"-",$C51),Résultats!$A:$Z,16,FALSE)-$A51,"")</f>
        <v/>
      </c>
      <c r="S51" s="2024" t="str">
        <f>IFERROR(VLOOKUP(CONCATENATE(TEXT(S$2,"00"),"-",$C51),Résultats!$A:$Z,16,FALSE)-$A51,"")</f>
        <v/>
      </c>
      <c r="T51" s="2024" t="str">
        <f>IFERROR(VLOOKUP(CONCATENATE(TEXT(T$2,"00"),"-",$C51),Résultats!$A:$Z,16,FALSE)-$A51,"")</f>
        <v/>
      </c>
      <c r="U51" s="2024" t="str">
        <f>IFERROR(VLOOKUP(CONCATENATE(TEXT(U$2,"00"),"-",$C51),Résultats!$A:$Z,16,FALSE)-$A51,"")</f>
        <v/>
      </c>
      <c r="V51" s="2025" t="str">
        <f>IFERROR(VLOOKUP(CONCATENATE(TEXT(V$2,"00"),"-",$C51),Résultats!$A:$Z,16,FALSE)-$A51,"")</f>
        <v/>
      </c>
      <c r="W51" s="2025" t="str">
        <f>IFERROR(VLOOKUP(CONCATENATE(TEXT(W$2,"00"),"-",$C51),Résultats!$A:$Z,16,FALSE)-$A51,"")</f>
        <v/>
      </c>
      <c r="X51" s="2025" t="str">
        <f>IFERROR(VLOOKUP(CONCATENATE(TEXT(X$2,"00"),"-",$C51),Résultats!$A:$Z,16,FALSE)-$A51,"")</f>
        <v/>
      </c>
      <c r="Y51" s="2025" t="str">
        <f>IFERROR(VLOOKUP(CONCATENATE(TEXT(Y$2,"00"),"-",$C51),Résultats!$A:$Z,16,FALSE)-$A51,"")</f>
        <v/>
      </c>
      <c r="Z51" s="2021">
        <f t="shared" si="1"/>
        <v>6.3627314814815872E-3</v>
      </c>
      <c r="AA51" s="2021">
        <f t="shared" si="2"/>
        <v>6.3680555555555296E-3</v>
      </c>
      <c r="AB51" s="2021">
        <f t="shared" si="3"/>
        <v>6.2736111111110215E-3</v>
      </c>
      <c r="AC51" s="2021">
        <f t="shared" si="4"/>
        <v>6.5453703703703958E-3</v>
      </c>
      <c r="AD51" s="2021">
        <f t="shared" si="5"/>
        <v>6.7453703703703738E-3</v>
      </c>
      <c r="AE51" s="2021">
        <f t="shared" si="6"/>
        <v>6.674305555555593E-3</v>
      </c>
      <c r="AF51" s="2021" t="str">
        <f t="shared" si="7"/>
        <v/>
      </c>
      <c r="AG51" s="2021" t="str">
        <f t="shared" si="8"/>
        <v/>
      </c>
      <c r="AH51" s="2021" t="str">
        <f t="shared" si="9"/>
        <v/>
      </c>
      <c r="AI51" s="2021" t="str">
        <f t="shared" si="10"/>
        <v/>
      </c>
      <c r="AJ51" s="2021" t="str">
        <f t="shared" si="11"/>
        <v/>
      </c>
      <c r="AK51" s="2021" t="str">
        <f t="shared" si="12"/>
        <v/>
      </c>
      <c r="AL51" s="2021" t="str">
        <f t="shared" si="13"/>
        <v/>
      </c>
      <c r="AM51" s="2021" t="str">
        <f t="shared" si="14"/>
        <v/>
      </c>
      <c r="AN51" s="2021" t="str">
        <f t="shared" si="15"/>
        <v/>
      </c>
      <c r="AO51" s="2021" t="str">
        <f t="shared" si="16"/>
        <v/>
      </c>
      <c r="AP51" s="2021" t="str">
        <f t="shared" si="17"/>
        <v/>
      </c>
    </row>
    <row r="52" spans="1:42" x14ac:dyDescent="0.25">
      <c r="A52" s="2014">
        <v>0.58327546296296295</v>
      </c>
      <c r="B52">
        <v>1</v>
      </c>
      <c r="C52" s="2018">
        <v>105</v>
      </c>
      <c r="D52" t="str">
        <f>VLOOKUP(C52,Résultats!B:V,2,FALSE)</f>
        <v>DURAFFOURG</v>
      </c>
      <c r="E52" t="str">
        <f>VLOOKUP(C52,Résultats!B:V,3,FALSE)</f>
        <v>Lauriane</v>
      </c>
      <c r="F52" s="2019" t="str">
        <f>VLOOKUP(C52,Résultats!B:V,8,FALSE)</f>
        <v>Team S1NEO - Graal - Bjorka</v>
      </c>
      <c r="G52" s="2024">
        <f>IFERROR(VLOOKUP(CONCATENATE(TEXT(G$2,"00"),"-",$C52),Résultats!$A:$Z,16,FALSE)-$A52,"")</f>
        <v>2.7627314814815396E-4</v>
      </c>
      <c r="H52" s="2024">
        <f>IFERROR(VLOOKUP(CONCATENATE(TEXT(H$2,"00"),"-",$C52),Résultats!$A:$Z,16,FALSE)-$A52,"")</f>
        <v>3.2710648148148724E-3</v>
      </c>
      <c r="I52" s="2024">
        <f>IFERROR(VLOOKUP(CONCATENATE(TEXT(I$2,"00"),"-",$C52),Résultats!$A:$Z,16,FALSE)-$A52,"")</f>
        <v>6.0782407407407035E-3</v>
      </c>
      <c r="J52" s="2024">
        <f>IFERROR(VLOOKUP(CONCATENATE(TEXT(J$2,"00"),"-",$C52),Résultats!$A:$Z,16,FALSE)-$A52,"")</f>
        <v>9.0487268518518738E-3</v>
      </c>
      <c r="K52" s="2024">
        <f>IFERROR(VLOOKUP(CONCATENATE(TEXT(K$2,"00"),"-",$C52),Résultats!$A:$Z,16,FALSE)-$A52,"")</f>
        <v>1.1786111111111053E-2</v>
      </c>
      <c r="L52" s="2024">
        <f>IFERROR(VLOOKUP(CONCATENATE(TEXT(L$2,"00"),"-",$C52),Résultats!$A:$Z,16,FALSE)-$A52,"")</f>
        <v>1.472592592592592E-2</v>
      </c>
      <c r="M52" s="2024">
        <f>IFERROR(VLOOKUP(CONCATENATE(TEXT(M$2,"00"),"-",$C52),Résultats!$A:$Z,16,FALSE)-$A52,"")</f>
        <v>1.7460879629629611E-2</v>
      </c>
      <c r="N52" s="2024">
        <f>IFERROR(VLOOKUP(CONCATENATE(TEXT(N$2,"00"),"-",$C52),Résultats!$A:$Z,16,FALSE)-$A52,"")</f>
        <v>2.04050925925926E-2</v>
      </c>
      <c r="O52" s="2024">
        <f>IFERROR(VLOOKUP(CONCATENATE(TEXT(O$2,"00"),"-",$C52),Résultats!$A:$Z,16,FALSE)-$A52,"")</f>
        <v>2.3224305555555547E-2</v>
      </c>
      <c r="P52" s="2024">
        <f>IFERROR(VLOOKUP(CONCATENATE(TEXT(P$2,"00"),"-",$C52),Résultats!$A:$Z,16,FALSE)-$A52,"")</f>
        <v>2.6206481481481525E-2</v>
      </c>
      <c r="Q52" s="2024">
        <f>IFERROR(VLOOKUP(CONCATENATE(TEXT(Q$2,"00"),"-",$C52),Résultats!$A:$Z,16,FALSE)-$A52,"")</f>
        <v>2.9012384259259338E-2</v>
      </c>
      <c r="R52" s="2024" t="str">
        <f>IFERROR(VLOOKUP(CONCATENATE(TEXT(R$2,"00"),"-",$C52),Résultats!$A:$Z,16,FALSE)-$A52,"")</f>
        <v/>
      </c>
      <c r="S52" s="2024" t="str">
        <f>IFERROR(VLOOKUP(CONCATENATE(TEXT(S$2,"00"),"-",$C52),Résultats!$A:$Z,16,FALSE)-$A52,"")</f>
        <v/>
      </c>
      <c r="T52" s="2024" t="str">
        <f>IFERROR(VLOOKUP(CONCATENATE(TEXT(T$2,"00"),"-",$C52),Résultats!$A:$Z,16,FALSE)-$A52,"")</f>
        <v/>
      </c>
      <c r="U52" s="2024" t="str">
        <f>IFERROR(VLOOKUP(CONCATENATE(TEXT(U$2,"00"),"-",$C52),Résultats!$A:$Z,16,FALSE)-$A52,"")</f>
        <v/>
      </c>
      <c r="V52" s="2025" t="str">
        <f>IFERROR(VLOOKUP(CONCATENATE(TEXT(V$2,"00"),"-",$C52),Résultats!$A:$Z,16,FALSE)-$A52,"")</f>
        <v/>
      </c>
      <c r="W52" s="2025" t="str">
        <f>IFERROR(VLOOKUP(CONCATENATE(TEXT(W$2,"00"),"-",$C52),Résultats!$A:$Z,16,FALSE)-$A52,"")</f>
        <v/>
      </c>
      <c r="X52" s="2025" t="str">
        <f>IFERROR(VLOOKUP(CONCATENATE(TEXT(X$2,"00"),"-",$C52),Résultats!$A:$Z,16,FALSE)-$A52,"")</f>
        <v/>
      </c>
      <c r="Y52" s="2025" t="str">
        <f>IFERROR(VLOOKUP(CONCATENATE(TEXT(Y$2,"00"),"-",$C52),Résultats!$A:$Z,16,FALSE)-$A52,"")</f>
        <v/>
      </c>
      <c r="Z52" s="2021">
        <f t="shared" si="1"/>
        <v>5.8019675925925496E-3</v>
      </c>
      <c r="AA52" s="2021">
        <f t="shared" si="2"/>
        <v>5.7776620370370013E-3</v>
      </c>
      <c r="AB52" s="2021">
        <f t="shared" si="3"/>
        <v>5.7078703703703493E-3</v>
      </c>
      <c r="AC52" s="2021">
        <f t="shared" si="4"/>
        <v>5.6771990740740463E-3</v>
      </c>
      <c r="AD52" s="2021">
        <f t="shared" si="5"/>
        <v>5.6747685185185581E-3</v>
      </c>
      <c r="AE52" s="2021">
        <f t="shared" si="6"/>
        <v>5.6791666666666796E-3</v>
      </c>
      <c r="AF52" s="2021">
        <f t="shared" si="7"/>
        <v>5.7634259259259357E-3</v>
      </c>
      <c r="AG52" s="2021">
        <f t="shared" si="8"/>
        <v>5.8013888888889253E-3</v>
      </c>
      <c r="AH52" s="2021">
        <f t="shared" si="9"/>
        <v>5.7880787037037917E-3</v>
      </c>
      <c r="AI52" s="2021" t="str">
        <f t="shared" si="10"/>
        <v/>
      </c>
      <c r="AJ52" s="2021" t="str">
        <f t="shared" si="11"/>
        <v/>
      </c>
      <c r="AK52" s="2021" t="str">
        <f t="shared" si="12"/>
        <v/>
      </c>
      <c r="AL52" s="2021" t="str">
        <f t="shared" si="13"/>
        <v/>
      </c>
      <c r="AM52" s="2021" t="str">
        <f t="shared" si="14"/>
        <v/>
      </c>
      <c r="AN52" s="2021" t="str">
        <f t="shared" si="15"/>
        <v/>
      </c>
      <c r="AO52" s="2021" t="str">
        <f t="shared" si="16"/>
        <v/>
      </c>
      <c r="AP52" s="2021" t="str">
        <f t="shared" si="17"/>
        <v/>
      </c>
    </row>
    <row r="53" spans="1:42" x14ac:dyDescent="0.25">
      <c r="A53" s="2017">
        <f t="shared" si="18"/>
        <v>0.58327546296296295</v>
      </c>
      <c r="B53">
        <v>2</v>
      </c>
      <c r="C53" s="2018">
        <v>102</v>
      </c>
      <c r="D53" t="str">
        <f>VLOOKUP(C53,Résultats!B:V,2,FALSE)</f>
        <v>BURQUIER</v>
      </c>
      <c r="E53" t="str">
        <f>VLOOKUP(C53,Résultats!B:V,3,FALSE)</f>
        <v>Line</v>
      </c>
      <c r="F53" s="2019" t="str">
        <f>VLOOKUP(C53,Résultats!B:V,8,FALSE)</f>
        <v>VTT PAYS DE GAVOT</v>
      </c>
      <c r="G53" s="2024">
        <f>IFERROR(VLOOKUP(CONCATENATE(TEXT(G$2,"00"),"-",$C53),Résultats!$A:$Z,16,FALSE)-$A53,"")</f>
        <v>2.8055555555561718E-4</v>
      </c>
      <c r="H53" s="2024">
        <f>IFERROR(VLOOKUP(CONCATENATE(TEXT(H$2,"00"),"-",$C53),Résultats!$A:$Z,16,FALSE)-$A53,"")</f>
        <v>3.2851851851851688E-3</v>
      </c>
      <c r="I53" s="2024">
        <f>IFERROR(VLOOKUP(CONCATENATE(TEXT(I$2,"00"),"-",$C53),Résultats!$A:$Z,16,FALSE)-$A53,"")</f>
        <v>6.1344907407407945E-3</v>
      </c>
      <c r="J53" s="2024">
        <f>IFERROR(VLOOKUP(CONCATENATE(TEXT(J$2,"00"),"-",$C53),Résultats!$A:$Z,16,FALSE)-$A53,"")</f>
        <v>9.0517361111110972E-3</v>
      </c>
      <c r="K53" s="2024">
        <f>IFERROR(VLOOKUP(CONCATENATE(TEXT(K$2,"00"),"-",$C53),Résultats!$A:$Z,16,FALSE)-$A53,"")</f>
        <v>1.1873148148148216E-2</v>
      </c>
      <c r="L53" s="2024">
        <f>IFERROR(VLOOKUP(CONCATENATE(TEXT(L$2,"00"),"-",$C53),Résultats!$A:$Z,16,FALSE)-$A53,"")</f>
        <v>1.4805902777777824E-2</v>
      </c>
      <c r="M53" s="2024">
        <f>IFERROR(VLOOKUP(CONCATENATE(TEXT(M$2,"00"),"-",$C53),Résultats!$A:$Z,16,FALSE)-$A53,"")</f>
        <v>1.7635763888888878E-2</v>
      </c>
      <c r="N53" s="2024">
        <f>IFERROR(VLOOKUP(CONCATENATE(TEXT(N$2,"00"),"-",$C53),Résultats!$A:$Z,16,FALSE)-$A53,"")</f>
        <v>2.0574189814814847E-2</v>
      </c>
      <c r="O53" s="2024">
        <f>IFERROR(VLOOKUP(CONCATENATE(TEXT(O$2,"00"),"-",$C53),Résultats!$A:$Z,16,FALSE)-$A53,"")</f>
        <v>2.339502314814812E-2</v>
      </c>
      <c r="P53" s="2024">
        <f>IFERROR(VLOOKUP(CONCATENATE(TEXT(P$2,"00"),"-",$C53),Résultats!$A:$Z,16,FALSE)-$A53,"")</f>
        <v>2.6370138888888839E-2</v>
      </c>
      <c r="Q53" s="2024">
        <f>IFERROR(VLOOKUP(CONCATENATE(TEXT(Q$2,"00"),"-",$C53),Résultats!$A:$Z,16,FALSE)-$A53,"")</f>
        <v>2.9248263888888903E-2</v>
      </c>
      <c r="R53" s="2024" t="str">
        <f>IFERROR(VLOOKUP(CONCATENATE(TEXT(R$2,"00"),"-",$C53),Résultats!$A:$Z,16,FALSE)-$A53,"")</f>
        <v/>
      </c>
      <c r="S53" s="2024" t="str">
        <f>IFERROR(VLOOKUP(CONCATENATE(TEXT(S$2,"00"),"-",$C53),Résultats!$A:$Z,16,FALSE)-$A53,"")</f>
        <v/>
      </c>
      <c r="T53" s="2024" t="str">
        <f>IFERROR(VLOOKUP(CONCATENATE(TEXT(T$2,"00"),"-",$C53),Résultats!$A:$Z,16,FALSE)-$A53,"")</f>
        <v/>
      </c>
      <c r="U53" s="2024" t="str">
        <f>IFERROR(VLOOKUP(CONCATENATE(TEXT(U$2,"00"),"-",$C53),Résultats!$A:$Z,16,FALSE)-$A53,"")</f>
        <v/>
      </c>
      <c r="V53" s="2025" t="str">
        <f>IFERROR(VLOOKUP(CONCATENATE(TEXT(V$2,"00"),"-",$C53),Résultats!$A:$Z,16,FALSE)-$A53,"")</f>
        <v/>
      </c>
      <c r="W53" s="2025" t="str">
        <f>IFERROR(VLOOKUP(CONCATENATE(TEXT(W$2,"00"),"-",$C53),Résultats!$A:$Z,16,FALSE)-$A53,"")</f>
        <v/>
      </c>
      <c r="X53" s="2025" t="str">
        <f>IFERROR(VLOOKUP(CONCATENATE(TEXT(X$2,"00"),"-",$C53),Résultats!$A:$Z,16,FALSE)-$A53,"")</f>
        <v/>
      </c>
      <c r="Y53" s="2025" t="str">
        <f>IFERROR(VLOOKUP(CONCATENATE(TEXT(Y$2,"00"),"-",$C53),Résultats!$A:$Z,16,FALSE)-$A53,"")</f>
        <v/>
      </c>
      <c r="Z53" s="2021">
        <f t="shared" si="1"/>
        <v>5.8539351851851773E-3</v>
      </c>
      <c r="AA53" s="2021">
        <f t="shared" si="2"/>
        <v>5.7665509259259284E-3</v>
      </c>
      <c r="AB53" s="2021">
        <f t="shared" si="3"/>
        <v>5.7386574074074215E-3</v>
      </c>
      <c r="AC53" s="2021">
        <f t="shared" si="4"/>
        <v>5.7541666666667268E-3</v>
      </c>
      <c r="AD53" s="2021">
        <f t="shared" si="5"/>
        <v>5.762615740740662E-3</v>
      </c>
      <c r="AE53" s="2021">
        <f t="shared" si="6"/>
        <v>5.7682870370370232E-3</v>
      </c>
      <c r="AF53" s="2021">
        <f t="shared" si="7"/>
        <v>5.7592592592592418E-3</v>
      </c>
      <c r="AG53" s="2021">
        <f t="shared" si="8"/>
        <v>5.7959490740739916E-3</v>
      </c>
      <c r="AH53" s="2021">
        <f t="shared" si="9"/>
        <v>5.8532407407407838E-3</v>
      </c>
      <c r="AI53" s="2021" t="str">
        <f t="shared" si="10"/>
        <v/>
      </c>
      <c r="AJ53" s="2021" t="str">
        <f t="shared" si="11"/>
        <v/>
      </c>
      <c r="AK53" s="2021" t="str">
        <f t="shared" si="12"/>
        <v/>
      </c>
      <c r="AL53" s="2021" t="str">
        <f t="shared" si="13"/>
        <v/>
      </c>
      <c r="AM53" s="2021" t="str">
        <f t="shared" si="14"/>
        <v/>
      </c>
      <c r="AN53" s="2021" t="str">
        <f t="shared" si="15"/>
        <v/>
      </c>
      <c r="AO53" s="2021" t="str">
        <f t="shared" si="16"/>
        <v/>
      </c>
      <c r="AP53" s="2021" t="str">
        <f t="shared" si="17"/>
        <v/>
      </c>
    </row>
    <row r="54" spans="1:42" x14ac:dyDescent="0.25">
      <c r="A54" s="2017">
        <f t="shared" si="18"/>
        <v>0.58327546296296295</v>
      </c>
      <c r="B54">
        <v>3</v>
      </c>
      <c r="C54" s="2018">
        <v>103</v>
      </c>
      <c r="D54" t="str">
        <f>VLOOKUP(C54,Résultats!B:V,2,FALSE)</f>
        <v>FOUQUENET</v>
      </c>
      <c r="E54" t="str">
        <f>VLOOKUP(C54,Résultats!B:V,3,FALSE)</f>
        <v>Amandine</v>
      </c>
      <c r="F54" s="2019" t="str">
        <f>VLOOKUP(C54,Résultats!B:V,8,FALSE)</f>
        <v>US VERN CYCLISME</v>
      </c>
      <c r="G54" s="2024">
        <f>IFERROR(VLOOKUP(CONCATENATE(TEXT(G$2,"00"),"-",$C54),Résultats!$A:$Z,16,FALSE)-$A54,"")</f>
        <v>2.71643518518494E-4</v>
      </c>
      <c r="H54" s="2024">
        <f>IFERROR(VLOOKUP(CONCATENATE(TEXT(H$2,"00"),"-",$C54),Résultats!$A:$Z,16,FALSE)-$A54,"")</f>
        <v>3.3328703703703333E-3</v>
      </c>
      <c r="I54" s="2024">
        <f>IFERROR(VLOOKUP(CONCATENATE(TEXT(I$2,"00"),"-",$C54),Résultats!$A:$Z,16,FALSE)-$A54,"")</f>
        <v>6.309143518518523E-3</v>
      </c>
      <c r="J54" s="2024">
        <f>IFERROR(VLOOKUP(CONCATENATE(TEXT(J$2,"00"),"-",$C54),Résultats!$A:$Z,16,FALSE)-$A54,"")</f>
        <v>9.1975694444443867E-3</v>
      </c>
      <c r="K54" s="2024">
        <f>IFERROR(VLOOKUP(CONCATENATE(TEXT(K$2,"00"),"-",$C54),Résultats!$A:$Z,16,FALSE)-$A54,"")</f>
        <v>1.2094791666666715E-2</v>
      </c>
      <c r="L54" s="2024">
        <f>IFERROR(VLOOKUP(CONCATENATE(TEXT(L$2,"00"),"-",$C54),Résultats!$A:$Z,16,FALSE)-$A54,"")</f>
        <v>1.5056481481481532E-2</v>
      </c>
      <c r="M54" s="2024">
        <f>IFERROR(VLOOKUP(CONCATENATE(TEXT(M$2,"00"),"-",$C54),Résultats!$A:$Z,16,FALSE)-$A54,"")</f>
        <v>1.7936805555555546E-2</v>
      </c>
      <c r="N54" s="2024">
        <f>IFERROR(VLOOKUP(CONCATENATE(TEXT(N$2,"00"),"-",$C54),Résultats!$A:$Z,16,FALSE)-$A54,"")</f>
        <v>2.0846990740740701E-2</v>
      </c>
      <c r="O54" s="2024">
        <f>IFERROR(VLOOKUP(CONCATENATE(TEXT(O$2,"00"),"-",$C54),Résultats!$A:$Z,16,FALSE)-$A54,"")</f>
        <v>2.3737615740740736E-2</v>
      </c>
      <c r="P54" s="2024">
        <f>IFERROR(VLOOKUP(CONCATENATE(TEXT(P$2,"00"),"-",$C54),Résultats!$A:$Z,16,FALSE)-$A54,"")</f>
        <v>2.6768287037037042E-2</v>
      </c>
      <c r="Q54" s="2024">
        <f>IFERROR(VLOOKUP(CONCATENATE(TEXT(Q$2,"00"),"-",$C54),Résultats!$A:$Z,16,FALSE)-$A54,"")</f>
        <v>2.968148148148142E-2</v>
      </c>
      <c r="R54" s="2024" t="str">
        <f>IFERROR(VLOOKUP(CONCATENATE(TEXT(R$2,"00"),"-",$C54),Résultats!$A:$Z,16,FALSE)-$A54,"")</f>
        <v/>
      </c>
      <c r="S54" s="2024" t="str">
        <f>IFERROR(VLOOKUP(CONCATENATE(TEXT(S$2,"00"),"-",$C54),Résultats!$A:$Z,16,FALSE)-$A54,"")</f>
        <v/>
      </c>
      <c r="T54" s="2024" t="str">
        <f>IFERROR(VLOOKUP(CONCATENATE(TEXT(T$2,"00"),"-",$C54),Résultats!$A:$Z,16,FALSE)-$A54,"")</f>
        <v/>
      </c>
      <c r="U54" s="2024" t="str">
        <f>IFERROR(VLOOKUP(CONCATENATE(TEXT(U$2,"00"),"-",$C54),Résultats!$A:$Z,16,FALSE)-$A54,"")</f>
        <v/>
      </c>
      <c r="V54" s="2025" t="str">
        <f>IFERROR(VLOOKUP(CONCATENATE(TEXT(V$2,"00"),"-",$C54),Résultats!$A:$Z,16,FALSE)-$A54,"")</f>
        <v/>
      </c>
      <c r="W54" s="2025" t="str">
        <f>IFERROR(VLOOKUP(CONCATENATE(TEXT(W$2,"00"),"-",$C54),Résultats!$A:$Z,16,FALSE)-$A54,"")</f>
        <v/>
      </c>
      <c r="X54" s="2025" t="str">
        <f>IFERROR(VLOOKUP(CONCATENATE(TEXT(X$2,"00"),"-",$C54),Résultats!$A:$Z,16,FALSE)-$A54,"")</f>
        <v/>
      </c>
      <c r="Y54" s="2025" t="str">
        <f>IFERROR(VLOOKUP(CONCATENATE(TEXT(Y$2,"00"),"-",$C54),Résultats!$A:$Z,16,FALSE)-$A54,"")</f>
        <v/>
      </c>
      <c r="Z54" s="2021">
        <f t="shared" si="1"/>
        <v>6.037500000000029E-3</v>
      </c>
      <c r="AA54" s="2021">
        <f t="shared" si="2"/>
        <v>5.8646990740740534E-3</v>
      </c>
      <c r="AB54" s="2021">
        <f t="shared" si="3"/>
        <v>5.7856481481481925E-3</v>
      </c>
      <c r="AC54" s="2021">
        <f t="shared" si="4"/>
        <v>5.858912037037145E-3</v>
      </c>
      <c r="AD54" s="2021">
        <f t="shared" si="5"/>
        <v>5.8420138888888307E-3</v>
      </c>
      <c r="AE54" s="2021">
        <f t="shared" si="6"/>
        <v>5.7905092592591689E-3</v>
      </c>
      <c r="AF54" s="2021">
        <f t="shared" si="7"/>
        <v>5.8008101851851901E-3</v>
      </c>
      <c r="AG54" s="2021">
        <f t="shared" si="8"/>
        <v>5.9212962962963411E-3</v>
      </c>
      <c r="AH54" s="2021">
        <f t="shared" si="9"/>
        <v>5.9438657407406836E-3</v>
      </c>
      <c r="AI54" s="2021" t="str">
        <f t="shared" si="10"/>
        <v/>
      </c>
      <c r="AJ54" s="2021" t="str">
        <f t="shared" si="11"/>
        <v/>
      </c>
      <c r="AK54" s="2021" t="str">
        <f t="shared" si="12"/>
        <v/>
      </c>
      <c r="AL54" s="2021" t="str">
        <f t="shared" si="13"/>
        <v/>
      </c>
      <c r="AM54" s="2021" t="str">
        <f t="shared" si="14"/>
        <v/>
      </c>
      <c r="AN54" s="2021" t="str">
        <f t="shared" si="15"/>
        <v/>
      </c>
      <c r="AO54" s="2021" t="str">
        <f t="shared" si="16"/>
        <v/>
      </c>
      <c r="AP54" s="2021" t="str">
        <f t="shared" si="17"/>
        <v/>
      </c>
    </row>
    <row r="55" spans="1:42" x14ac:dyDescent="0.25">
      <c r="A55" s="2017">
        <f t="shared" si="18"/>
        <v>0.58327546296296295</v>
      </c>
      <c r="B55">
        <v>4</v>
      </c>
      <c r="C55" s="2018">
        <v>101</v>
      </c>
      <c r="D55" t="str">
        <f>VLOOKUP(C55,Résultats!B:V,2,FALSE)</f>
        <v>PETIT</v>
      </c>
      <c r="E55" t="str">
        <f>VLOOKUP(C55,Résultats!B:V,3,FALSE)</f>
        <v>Marlène</v>
      </c>
      <c r="F55" s="2019" t="str">
        <f>VLOOKUP(C55,Résultats!B:V,8,FALSE)</f>
        <v>TEAM PODIOCOM CC</v>
      </c>
      <c r="G55" s="2024">
        <f>IFERROR(VLOOKUP(CONCATENATE(TEXT(G$2,"00"),"-",$C55),Résultats!$A:$Z,16,FALSE)-$A55,"")</f>
        <v>2.8680555555560261E-4</v>
      </c>
      <c r="H55" s="2024">
        <f>IFERROR(VLOOKUP(CONCATENATE(TEXT(H$2,"00"),"-",$C55),Résultats!$A:$Z,16,FALSE)-$A55,"")</f>
        <v>3.312731481481479E-3</v>
      </c>
      <c r="I55" s="2024">
        <f>IFERROR(VLOOKUP(CONCATENATE(TEXT(I$2,"00"),"-",$C55),Résultats!$A:$Z,16,FALSE)-$A55,"")</f>
        <v>6.1520833333332803E-3</v>
      </c>
      <c r="J55" s="2024">
        <f>IFERROR(VLOOKUP(CONCATENATE(TEXT(J$2,"00"),"-",$C55),Résultats!$A:$Z,16,FALSE)-$A55,"")</f>
        <v>9.1274305555555379E-3</v>
      </c>
      <c r="K55" s="2024">
        <f>IFERROR(VLOOKUP(CONCATENATE(TEXT(K$2,"00"),"-",$C55),Résultats!$A:$Z,16,FALSE)-$A55,"")</f>
        <v>1.1941666666666739E-2</v>
      </c>
      <c r="L55" s="2024">
        <f>IFERROR(VLOOKUP(CONCATENATE(TEXT(L$2,"00"),"-",$C55),Résultats!$A:$Z,16,FALSE)-$A55,"")</f>
        <v>1.4964351851851854E-2</v>
      </c>
      <c r="M55" s="2024">
        <f>IFERROR(VLOOKUP(CONCATENATE(TEXT(M$2,"00"),"-",$C55),Résultats!$A:$Z,16,FALSE)-$A55,"")</f>
        <v>1.7824652777777783E-2</v>
      </c>
      <c r="N55" s="2024">
        <f>IFERROR(VLOOKUP(CONCATENATE(TEXT(N$2,"00"),"-",$C55),Résultats!$A:$Z,16,FALSE)-$A55,"")</f>
        <v>2.087928240740744E-2</v>
      </c>
      <c r="O55" s="2024">
        <f>IFERROR(VLOOKUP(CONCATENATE(TEXT(O$2,"00"),"-",$C55),Résultats!$A:$Z,16,FALSE)-$A55,"")</f>
        <v>2.3806712962962995E-2</v>
      </c>
      <c r="P55" s="2024">
        <f>IFERROR(VLOOKUP(CONCATENATE(TEXT(P$2,"00"),"-",$C55),Résultats!$A:$Z,16,FALSE)-$A55,"")</f>
        <v>2.6908912037037047E-2</v>
      </c>
      <c r="Q55" s="2024">
        <f>IFERROR(VLOOKUP(CONCATENATE(TEXT(Q$2,"00"),"-",$C55),Résultats!$A:$Z,16,FALSE)-$A55,"")</f>
        <v>2.9782407407407452E-2</v>
      </c>
      <c r="R55" s="2024" t="str">
        <f>IFERROR(VLOOKUP(CONCATENATE(TEXT(R$2,"00"),"-",$C55),Résultats!$A:$Z,16,FALSE)-$A55,"")</f>
        <v/>
      </c>
      <c r="S55" s="2024" t="str">
        <f>IFERROR(VLOOKUP(CONCATENATE(TEXT(S$2,"00"),"-",$C55),Résultats!$A:$Z,16,FALSE)-$A55,"")</f>
        <v/>
      </c>
      <c r="T55" s="2024" t="str">
        <f>IFERROR(VLOOKUP(CONCATENATE(TEXT(T$2,"00"),"-",$C55),Résultats!$A:$Z,16,FALSE)-$A55,"")</f>
        <v/>
      </c>
      <c r="U55" s="2024" t="str">
        <f>IFERROR(VLOOKUP(CONCATENATE(TEXT(U$2,"00"),"-",$C55),Résultats!$A:$Z,16,FALSE)-$A55,"")</f>
        <v/>
      </c>
      <c r="V55" s="2025" t="str">
        <f>IFERROR(VLOOKUP(CONCATENATE(TEXT(V$2,"00"),"-",$C55),Résultats!$A:$Z,16,FALSE)-$A55,"")</f>
        <v/>
      </c>
      <c r="W55" s="2025" t="str">
        <f>IFERROR(VLOOKUP(CONCATENATE(TEXT(W$2,"00"),"-",$C55),Résultats!$A:$Z,16,FALSE)-$A55,"")</f>
        <v/>
      </c>
      <c r="X55" s="2025" t="str">
        <f>IFERROR(VLOOKUP(CONCATENATE(TEXT(X$2,"00"),"-",$C55),Résultats!$A:$Z,16,FALSE)-$A55,"")</f>
        <v/>
      </c>
      <c r="Y55" s="2025" t="str">
        <f>IFERROR(VLOOKUP(CONCATENATE(TEXT(Y$2,"00"),"-",$C55),Résultats!$A:$Z,16,FALSE)-$A55,"")</f>
        <v/>
      </c>
      <c r="Z55" s="2021">
        <f t="shared" si="1"/>
        <v>5.8652777777776777E-3</v>
      </c>
      <c r="AA55" s="2021">
        <f t="shared" si="2"/>
        <v>5.8146990740740589E-3</v>
      </c>
      <c r="AB55" s="2021">
        <f t="shared" si="3"/>
        <v>5.789583333333459E-3</v>
      </c>
      <c r="AC55" s="2021">
        <f t="shared" si="4"/>
        <v>5.8369212962963157E-3</v>
      </c>
      <c r="AD55" s="2021">
        <f t="shared" si="5"/>
        <v>5.8829861111110437E-3</v>
      </c>
      <c r="AE55" s="2021">
        <f t="shared" si="6"/>
        <v>5.9149305555555864E-3</v>
      </c>
      <c r="AF55" s="2021">
        <f t="shared" si="7"/>
        <v>5.9820601851852118E-3</v>
      </c>
      <c r="AG55" s="2021">
        <f t="shared" si="8"/>
        <v>6.029629629629607E-3</v>
      </c>
      <c r="AH55" s="2021">
        <f t="shared" si="9"/>
        <v>5.9756944444444571E-3</v>
      </c>
      <c r="AI55" s="2021" t="str">
        <f t="shared" si="10"/>
        <v/>
      </c>
      <c r="AJ55" s="2021" t="str">
        <f t="shared" si="11"/>
        <v/>
      </c>
      <c r="AK55" s="2021" t="str">
        <f t="shared" si="12"/>
        <v/>
      </c>
      <c r="AL55" s="2021" t="str">
        <f t="shared" si="13"/>
        <v/>
      </c>
      <c r="AM55" s="2021" t="str">
        <f t="shared" si="14"/>
        <v/>
      </c>
      <c r="AN55" s="2021" t="str">
        <f t="shared" si="15"/>
        <v/>
      </c>
      <c r="AO55" s="2021" t="str">
        <f t="shared" si="16"/>
        <v/>
      </c>
      <c r="AP55" s="2021" t="str">
        <f t="shared" si="17"/>
        <v/>
      </c>
    </row>
    <row r="56" spans="1:42" x14ac:dyDescent="0.25">
      <c r="A56" s="2017">
        <f t="shared" si="18"/>
        <v>0.58327546296296295</v>
      </c>
      <c r="B56">
        <v>5</v>
      </c>
      <c r="C56" s="2018">
        <v>107</v>
      </c>
      <c r="D56" t="str">
        <f>VLOOKUP(C56,Résultats!B:V,2,FALSE)</f>
        <v>BACKSTEDT</v>
      </c>
      <c r="E56" t="str">
        <f>VLOOKUP(C56,Résultats!B:V,3,FALSE)</f>
        <v>Zoe</v>
      </c>
      <c r="F56" s="2019" t="str">
        <f>VLOOKUP(C56,Résultats!B:V,8,FALSE)</f>
        <v>Acrog - Tormans</v>
      </c>
      <c r="G56" s="2024">
        <f>IFERROR(VLOOKUP(CONCATENATE(TEXT(G$2,"00"),"-",$C56),Résultats!$A:$Z,16,FALSE)-$A56,"")</f>
        <v>2.7870370370375319E-4</v>
      </c>
      <c r="H56" s="2024">
        <f>IFERROR(VLOOKUP(CONCATENATE(TEXT(H$2,"00"),"-",$C56),Résultats!$A:$Z,16,FALSE)-$A56,"")</f>
        <v>3.2789351851851833E-3</v>
      </c>
      <c r="I56" s="2024">
        <f>IFERROR(VLOOKUP(CONCATENATE(TEXT(I$2,"00"),"-",$C56),Résultats!$A:$Z,16,FALSE)-$A56,"")</f>
        <v>6.2451388888888903E-3</v>
      </c>
      <c r="J56" s="2024">
        <f>IFERROR(VLOOKUP(CONCATENATE(TEXT(J$2,"00"),"-",$C56),Résultats!$A:$Z,16,FALSE)-$A56,"")</f>
        <v>9.2229166666666362E-3</v>
      </c>
      <c r="K56" s="2024">
        <f>IFERROR(VLOOKUP(CONCATENATE(TEXT(K$2,"00"),"-",$C56),Résultats!$A:$Z,16,FALSE)-$A56,"")</f>
        <v>1.211944444444446E-2</v>
      </c>
      <c r="L56" s="2024">
        <f>IFERROR(VLOOKUP(CONCATENATE(TEXT(L$2,"00"),"-",$C56),Résultats!$A:$Z,16,FALSE)-$A56,"")</f>
        <v>1.5088425925925963E-2</v>
      </c>
      <c r="M56" s="2024">
        <f>IFERROR(VLOOKUP(CONCATENATE(TEXT(M$2,"00"),"-",$C56),Résultats!$A:$Z,16,FALSE)-$A56,"")</f>
        <v>1.8047569444444411E-2</v>
      </c>
      <c r="N56" s="2024">
        <f>IFERROR(VLOOKUP(CONCATENATE(TEXT(N$2,"00"),"-",$C56),Résultats!$A:$Z,16,FALSE)-$A56,"")</f>
        <v>2.106192129629636E-2</v>
      </c>
      <c r="O56" s="2024">
        <f>IFERROR(VLOOKUP(CONCATENATE(TEXT(O$2,"00"),"-",$C56),Résultats!$A:$Z,16,FALSE)-$A56,"")</f>
        <v>2.4032407407407419E-2</v>
      </c>
      <c r="P56" s="2024">
        <f>IFERROR(VLOOKUP(CONCATENATE(TEXT(P$2,"00"),"-",$C56),Résultats!$A:$Z,16,FALSE)-$A56,"")</f>
        <v>2.7064236111111084E-2</v>
      </c>
      <c r="Q56" s="2024">
        <f>IFERROR(VLOOKUP(CONCATENATE(TEXT(Q$2,"00"),"-",$C56),Résultats!$A:$Z,16,FALSE)-$A56,"")</f>
        <v>2.9930439814814802E-2</v>
      </c>
      <c r="R56" s="2024" t="str">
        <f>IFERROR(VLOOKUP(CONCATENATE(TEXT(R$2,"00"),"-",$C56),Résultats!$A:$Z,16,FALSE)-$A56,"")</f>
        <v/>
      </c>
      <c r="S56" s="2024" t="str">
        <f>IFERROR(VLOOKUP(CONCATENATE(TEXT(S$2,"00"),"-",$C56),Résultats!$A:$Z,16,FALSE)-$A56,"")</f>
        <v/>
      </c>
      <c r="T56" s="2024" t="str">
        <f>IFERROR(VLOOKUP(CONCATENATE(TEXT(T$2,"00"),"-",$C56),Résultats!$A:$Z,16,FALSE)-$A56,"")</f>
        <v/>
      </c>
      <c r="U56" s="2024" t="str">
        <f>IFERROR(VLOOKUP(CONCATENATE(TEXT(U$2,"00"),"-",$C56),Résultats!$A:$Z,16,FALSE)-$A56,"")</f>
        <v/>
      </c>
      <c r="V56" s="2025" t="str">
        <f>IFERROR(VLOOKUP(CONCATENATE(TEXT(V$2,"00"),"-",$C56),Résultats!$A:$Z,16,FALSE)-$A56,"")</f>
        <v/>
      </c>
      <c r="W56" s="2025" t="str">
        <f>IFERROR(VLOOKUP(CONCATENATE(TEXT(W$2,"00"),"-",$C56),Résultats!$A:$Z,16,FALSE)-$A56,"")</f>
        <v/>
      </c>
      <c r="X56" s="2025" t="str">
        <f>IFERROR(VLOOKUP(CONCATENATE(TEXT(X$2,"00"),"-",$C56),Résultats!$A:$Z,16,FALSE)-$A56,"")</f>
        <v/>
      </c>
      <c r="Y56" s="2025" t="str">
        <f>IFERROR(VLOOKUP(CONCATENATE(TEXT(Y$2,"00"),"-",$C56),Résultats!$A:$Z,16,FALSE)-$A56,"")</f>
        <v/>
      </c>
      <c r="Z56" s="2021">
        <f t="shared" si="1"/>
        <v>5.9664351851851372E-3</v>
      </c>
      <c r="AA56" s="2021">
        <f t="shared" si="2"/>
        <v>5.9439814814814529E-3</v>
      </c>
      <c r="AB56" s="2021">
        <f t="shared" si="3"/>
        <v>5.8743055555555701E-3</v>
      </c>
      <c r="AC56" s="2021">
        <f t="shared" si="4"/>
        <v>5.8655092592593272E-3</v>
      </c>
      <c r="AD56" s="2021">
        <f t="shared" si="5"/>
        <v>5.9281249999999508E-3</v>
      </c>
      <c r="AE56" s="2021">
        <f t="shared" si="6"/>
        <v>5.9734953703703964E-3</v>
      </c>
      <c r="AF56" s="2021">
        <f t="shared" si="7"/>
        <v>5.9848379629630077E-3</v>
      </c>
      <c r="AG56" s="2021">
        <f t="shared" si="8"/>
        <v>6.0023148148147243E-3</v>
      </c>
      <c r="AH56" s="2021">
        <f t="shared" si="9"/>
        <v>5.8980324074073831E-3</v>
      </c>
      <c r="AI56" s="2021" t="str">
        <f t="shared" si="10"/>
        <v/>
      </c>
      <c r="AJ56" s="2021" t="str">
        <f t="shared" si="11"/>
        <v/>
      </c>
      <c r="AK56" s="2021" t="str">
        <f t="shared" si="12"/>
        <v/>
      </c>
      <c r="AL56" s="2021" t="str">
        <f t="shared" si="13"/>
        <v/>
      </c>
      <c r="AM56" s="2021" t="str">
        <f t="shared" si="14"/>
        <v/>
      </c>
      <c r="AN56" s="2021" t="str">
        <f t="shared" si="15"/>
        <v/>
      </c>
      <c r="AO56" s="2021" t="str">
        <f t="shared" si="16"/>
        <v/>
      </c>
      <c r="AP56" s="2021" t="str">
        <f t="shared" si="17"/>
        <v/>
      </c>
    </row>
    <row r="57" spans="1:42" x14ac:dyDescent="0.25">
      <c r="A57" s="2017">
        <f t="shared" si="18"/>
        <v>0.58327546296296295</v>
      </c>
      <c r="B57">
        <v>6</v>
      </c>
      <c r="C57" s="2018">
        <v>106</v>
      </c>
      <c r="D57" t="str">
        <f>VLOOKUP(C57,Résultats!B:V,2,FALSE)</f>
        <v>SCHREIBER</v>
      </c>
      <c r="E57" t="str">
        <f>VLOOKUP(C57,Résultats!B:V,3,FALSE)</f>
        <v>Marie</v>
      </c>
      <c r="F57" s="2019" t="str">
        <f>VLOOKUP(C57,Résultats!B:V,8,FALSE)</f>
        <v>Acrog - Tormans</v>
      </c>
      <c r="G57" s="2024">
        <f>IFERROR(VLOOKUP(CONCATENATE(TEXT(G$2,"00"),"-",$C57),Résultats!$A:$Z,16,FALSE)-$A57,"")</f>
        <v>2.8171296296297665E-4</v>
      </c>
      <c r="H57" s="2024">
        <f>IFERROR(VLOOKUP(CONCATENATE(TEXT(H$2,"00"),"-",$C57),Résultats!$A:$Z,16,FALSE)-$A57,"")</f>
        <v>3.3435185185185512E-3</v>
      </c>
      <c r="I57" s="2024">
        <f>IFERROR(VLOOKUP(CONCATENATE(TEXT(I$2,"00"),"-",$C57),Résultats!$A:$Z,16,FALSE)-$A57,"")</f>
        <v>6.3120370370370882E-3</v>
      </c>
      <c r="J57" s="2024">
        <f>IFERROR(VLOOKUP(CONCATENATE(TEXT(J$2,"00"),"-",$C57),Résultats!$A:$Z,16,FALSE)-$A57,"")</f>
        <v>9.3651620370370781E-3</v>
      </c>
      <c r="K57" s="2024">
        <f>IFERROR(VLOOKUP(CONCATENATE(TEXT(K$2,"00"),"-",$C57),Résultats!$A:$Z,16,FALSE)-$A57,"")</f>
        <v>1.2296064814814822E-2</v>
      </c>
      <c r="L57" s="2024">
        <f>IFERROR(VLOOKUP(CONCATENATE(TEXT(L$2,"00"),"-",$C57),Résultats!$A:$Z,16,FALSE)-$A57,"")</f>
        <v>1.5300925925925912E-2</v>
      </c>
      <c r="M57" s="2024">
        <f>IFERROR(VLOOKUP(CONCATENATE(TEXT(M$2,"00"),"-",$C57),Résultats!$A:$Z,16,FALSE)-$A57,"")</f>
        <v>1.8240162037037044E-2</v>
      </c>
      <c r="N57" s="2024">
        <f>IFERROR(VLOOKUP(CONCATENATE(TEXT(N$2,"00"),"-",$C57),Résultats!$A:$Z,16,FALSE)-$A57,"")</f>
        <v>2.1304861111111073E-2</v>
      </c>
      <c r="O57" s="2024">
        <f>IFERROR(VLOOKUP(CONCATENATE(TEXT(O$2,"00"),"-",$C57),Résultats!$A:$Z,16,FALSE)-$A57,"")</f>
        <v>2.4236921296296288E-2</v>
      </c>
      <c r="P57" s="2024">
        <f>IFERROR(VLOOKUP(CONCATENATE(TEXT(P$2,"00"),"-",$C57),Résultats!$A:$Z,16,FALSE)-$A57,"")</f>
        <v>2.7206481481481526E-2</v>
      </c>
      <c r="Q57" s="2024">
        <f>IFERROR(VLOOKUP(CONCATENATE(TEXT(Q$2,"00"),"-",$C57),Résultats!$A:$Z,16,FALSE)-$A57,"")</f>
        <v>2.9973611111111076E-2</v>
      </c>
      <c r="R57" s="2024" t="str">
        <f>IFERROR(VLOOKUP(CONCATENATE(TEXT(R$2,"00"),"-",$C57),Résultats!$A:$Z,16,FALSE)-$A57,"")</f>
        <v/>
      </c>
      <c r="S57" s="2024" t="str">
        <f>IFERROR(VLOOKUP(CONCATENATE(TEXT(S$2,"00"),"-",$C57),Résultats!$A:$Z,16,FALSE)-$A57,"")</f>
        <v/>
      </c>
      <c r="T57" s="2024" t="str">
        <f>IFERROR(VLOOKUP(CONCATENATE(TEXT(T$2,"00"),"-",$C57),Résultats!$A:$Z,16,FALSE)-$A57,"")</f>
        <v/>
      </c>
      <c r="U57" s="2024" t="str">
        <f>IFERROR(VLOOKUP(CONCATENATE(TEXT(U$2,"00"),"-",$C57),Résultats!$A:$Z,16,FALSE)-$A57,"")</f>
        <v/>
      </c>
      <c r="V57" s="2025" t="str">
        <f>IFERROR(VLOOKUP(CONCATENATE(TEXT(V$2,"00"),"-",$C57),Résultats!$A:$Z,16,FALSE)-$A57,"")</f>
        <v/>
      </c>
      <c r="W57" s="2025" t="str">
        <f>IFERROR(VLOOKUP(CONCATENATE(TEXT(W$2,"00"),"-",$C57),Résultats!$A:$Z,16,FALSE)-$A57,"")</f>
        <v/>
      </c>
      <c r="X57" s="2025" t="str">
        <f>IFERROR(VLOOKUP(CONCATENATE(TEXT(X$2,"00"),"-",$C57),Résultats!$A:$Z,16,FALSE)-$A57,"")</f>
        <v/>
      </c>
      <c r="Y57" s="2025" t="str">
        <f>IFERROR(VLOOKUP(CONCATENATE(TEXT(Y$2,"00"),"-",$C57),Résultats!$A:$Z,16,FALSE)-$A57,"")</f>
        <v/>
      </c>
      <c r="Z57" s="2021">
        <f t="shared" si="1"/>
        <v>6.0303240740741115E-3</v>
      </c>
      <c r="AA57" s="2021">
        <f t="shared" si="2"/>
        <v>6.0216435185185269E-3</v>
      </c>
      <c r="AB57" s="2021">
        <f t="shared" si="3"/>
        <v>5.984027777777734E-3</v>
      </c>
      <c r="AC57" s="2021">
        <f t="shared" si="4"/>
        <v>5.9357638888888342E-3</v>
      </c>
      <c r="AD57" s="2021">
        <f t="shared" si="5"/>
        <v>5.9440972222222221E-3</v>
      </c>
      <c r="AE57" s="2021">
        <f t="shared" si="6"/>
        <v>6.0039351851851608E-3</v>
      </c>
      <c r="AF57" s="2021">
        <f t="shared" si="7"/>
        <v>5.9967592592592434E-3</v>
      </c>
      <c r="AG57" s="2021">
        <f t="shared" si="8"/>
        <v>5.9016203703704528E-3</v>
      </c>
      <c r="AH57" s="2021">
        <f t="shared" si="9"/>
        <v>5.7366898148147882E-3</v>
      </c>
      <c r="AI57" s="2021" t="str">
        <f t="shared" si="10"/>
        <v/>
      </c>
      <c r="AJ57" s="2021" t="str">
        <f t="shared" si="11"/>
        <v/>
      </c>
      <c r="AK57" s="2021" t="str">
        <f t="shared" si="12"/>
        <v/>
      </c>
      <c r="AL57" s="2021" t="str">
        <f t="shared" si="13"/>
        <v/>
      </c>
      <c r="AM57" s="2021" t="str">
        <f t="shared" si="14"/>
        <v/>
      </c>
      <c r="AN57" s="2021" t="str">
        <f t="shared" si="15"/>
        <v/>
      </c>
      <c r="AO57" s="2021" t="str">
        <f t="shared" si="16"/>
        <v/>
      </c>
      <c r="AP57" s="2021" t="str">
        <f t="shared" si="17"/>
        <v/>
      </c>
    </row>
    <row r="58" spans="1:42" x14ac:dyDescent="0.25">
      <c r="A58" s="2017">
        <f t="shared" si="18"/>
        <v>0.58327546296296295</v>
      </c>
      <c r="B58">
        <v>7</v>
      </c>
      <c r="C58" s="2018">
        <v>108</v>
      </c>
      <c r="D58" t="str">
        <f>VLOOKUP(C58,Résultats!B:V,2,FALSE)</f>
        <v>STRAPPAZZON</v>
      </c>
      <c r="E58" t="str">
        <f>VLOOKUP(C58,Résultats!B:V,3,FALSE)</f>
        <v>Marine</v>
      </c>
      <c r="F58" s="2019" t="str">
        <f>VLOOKUP(C58,Résultats!B:V,8,FALSE)</f>
        <v>TEAM PODIOCOM CC</v>
      </c>
      <c r="G58" s="2024">
        <f>IFERROR(VLOOKUP(CONCATENATE(TEXT(G$2,"00"),"-",$C58),Résultats!$A:$Z,16,FALSE)-$A58,"")</f>
        <v>2.8807870370373134E-4</v>
      </c>
      <c r="H58" s="2024">
        <f>IFERROR(VLOOKUP(CONCATENATE(TEXT(H$2,"00"),"-",$C58),Résultats!$A:$Z,16,FALSE)-$A58,"")</f>
        <v>3.3091435185185203E-3</v>
      </c>
      <c r="I58" s="2024">
        <f>IFERROR(VLOOKUP(CONCATENATE(TEXT(I$2,"00"),"-",$C58),Résultats!$A:$Z,16,FALSE)-$A58,"")</f>
        <v>6.2694444444444386E-3</v>
      </c>
      <c r="J58" s="2024">
        <f>IFERROR(VLOOKUP(CONCATENATE(TEXT(J$2,"00"),"-",$C58),Résultats!$A:$Z,16,FALSE)-$A58,"")</f>
        <v>9.2828703703703441E-3</v>
      </c>
      <c r="K58" s="2024">
        <f>IFERROR(VLOOKUP(CONCATENATE(TEXT(K$2,"00"),"-",$C58),Résultats!$A:$Z,16,FALSE)-$A58,"")</f>
        <v>1.2193518518518465E-2</v>
      </c>
      <c r="L58" s="2024">
        <f>IFERROR(VLOOKUP(CONCATENATE(TEXT(L$2,"00"),"-",$C58),Résultats!$A:$Z,16,FALSE)-$A58,"")</f>
        <v>1.524386574074077E-2</v>
      </c>
      <c r="M58" s="2024">
        <f>IFERROR(VLOOKUP(CONCATENATE(TEXT(M$2,"00"),"-",$C58),Résultats!$A:$Z,16,FALSE)-$A58,"")</f>
        <v>1.8151851851851863E-2</v>
      </c>
      <c r="N58" s="2024">
        <f>IFERROR(VLOOKUP(CONCATENATE(TEXT(N$2,"00"),"-",$C58),Résultats!$A:$Z,16,FALSE)-$A58,"")</f>
        <v>2.1212962962962933E-2</v>
      </c>
      <c r="O58" s="2024">
        <f>IFERROR(VLOOKUP(CONCATENATE(TEXT(O$2,"00"),"-",$C58),Résultats!$A:$Z,16,FALSE)-$A58,"")</f>
        <v>2.4123842592592593E-2</v>
      </c>
      <c r="P58" s="2024">
        <f>IFERROR(VLOOKUP(CONCATENATE(TEXT(P$2,"00"),"-",$C58),Résultats!$A:$Z,16,FALSE)-$A58,"")</f>
        <v>2.7165162037037005E-2</v>
      </c>
      <c r="Q58" s="2024">
        <f>IFERROR(VLOOKUP(CONCATENATE(TEXT(Q$2,"00"),"-",$C58),Résultats!$A:$Z,16,FALSE)-$A58,"")</f>
        <v>3.0024537037037113E-2</v>
      </c>
      <c r="R58" s="2024" t="str">
        <f>IFERROR(VLOOKUP(CONCATENATE(TEXT(R$2,"00"),"-",$C58),Résultats!$A:$Z,16,FALSE)-$A58,"")</f>
        <v/>
      </c>
      <c r="S58" s="2024" t="str">
        <f>IFERROR(VLOOKUP(CONCATENATE(TEXT(S$2,"00"),"-",$C58),Résultats!$A:$Z,16,FALSE)-$A58,"")</f>
        <v/>
      </c>
      <c r="T58" s="2024" t="str">
        <f>IFERROR(VLOOKUP(CONCATENATE(TEXT(T$2,"00"),"-",$C58),Résultats!$A:$Z,16,FALSE)-$A58,"")</f>
        <v/>
      </c>
      <c r="U58" s="2024" t="str">
        <f>IFERROR(VLOOKUP(CONCATENATE(TEXT(U$2,"00"),"-",$C58),Résultats!$A:$Z,16,FALSE)-$A58,"")</f>
        <v/>
      </c>
      <c r="V58" s="2025" t="str">
        <f>IFERROR(VLOOKUP(CONCATENATE(TEXT(V$2,"00"),"-",$C58),Résultats!$A:$Z,16,FALSE)-$A58,"")</f>
        <v/>
      </c>
      <c r="W58" s="2025" t="str">
        <f>IFERROR(VLOOKUP(CONCATENATE(TEXT(W$2,"00"),"-",$C58),Résultats!$A:$Z,16,FALSE)-$A58,"")</f>
        <v/>
      </c>
      <c r="X58" s="2025" t="str">
        <f>IFERROR(VLOOKUP(CONCATENATE(TEXT(X$2,"00"),"-",$C58),Résultats!$A:$Z,16,FALSE)-$A58,"")</f>
        <v/>
      </c>
      <c r="Y58" s="2025" t="str">
        <f>IFERROR(VLOOKUP(CONCATENATE(TEXT(Y$2,"00"),"-",$C58),Résultats!$A:$Z,16,FALSE)-$A58,"")</f>
        <v/>
      </c>
      <c r="Z58" s="2021">
        <f t="shared" si="1"/>
        <v>5.9813657407407073E-3</v>
      </c>
      <c r="AA58" s="2021">
        <f t="shared" si="2"/>
        <v>5.9737268518518238E-3</v>
      </c>
      <c r="AB58" s="2021">
        <f t="shared" si="3"/>
        <v>5.9240740740740261E-3</v>
      </c>
      <c r="AC58" s="2021">
        <f t="shared" si="4"/>
        <v>5.9609953703704255E-3</v>
      </c>
      <c r="AD58" s="2021">
        <f t="shared" si="5"/>
        <v>5.9583333333333988E-3</v>
      </c>
      <c r="AE58" s="2021">
        <f t="shared" si="6"/>
        <v>5.9690972222221639E-3</v>
      </c>
      <c r="AF58" s="2021">
        <f t="shared" si="7"/>
        <v>5.9719907407407291E-3</v>
      </c>
      <c r="AG58" s="2021">
        <f t="shared" si="8"/>
        <v>5.9521990740740716E-3</v>
      </c>
      <c r="AH58" s="2021">
        <f t="shared" si="9"/>
        <v>5.9006944444445208E-3</v>
      </c>
      <c r="AI58" s="2021" t="str">
        <f t="shared" si="10"/>
        <v/>
      </c>
      <c r="AJ58" s="2021" t="str">
        <f t="shared" si="11"/>
        <v/>
      </c>
      <c r="AK58" s="2021" t="str">
        <f t="shared" si="12"/>
        <v/>
      </c>
      <c r="AL58" s="2021" t="str">
        <f t="shared" si="13"/>
        <v/>
      </c>
      <c r="AM58" s="2021" t="str">
        <f t="shared" si="14"/>
        <v/>
      </c>
      <c r="AN58" s="2021" t="str">
        <f t="shared" si="15"/>
        <v/>
      </c>
      <c r="AO58" s="2021" t="str">
        <f t="shared" si="16"/>
        <v/>
      </c>
      <c r="AP58" s="2021" t="str">
        <f t="shared" si="17"/>
        <v/>
      </c>
    </row>
    <row r="59" spans="1:42" x14ac:dyDescent="0.25">
      <c r="A59" s="2017">
        <f t="shared" si="18"/>
        <v>0.58327546296296295</v>
      </c>
      <c r="B59">
        <v>8</v>
      </c>
      <c r="C59" s="2018">
        <v>104</v>
      </c>
      <c r="D59" t="str">
        <f>VLOOKUP(C59,Résultats!B:V,2,FALSE)</f>
        <v>MOREL PETITGIRARD</v>
      </c>
      <c r="E59" t="str">
        <f>VLOOKUP(C59,Résultats!B:V,3,FALSE)</f>
        <v>Marlène</v>
      </c>
      <c r="F59" s="2019" t="str">
        <f>VLOOKUP(C59,Résultats!B:V,8,FALSE)</f>
        <v>Team S1NEO - Graal - Bjorka</v>
      </c>
      <c r="G59" s="2024">
        <f>IFERROR(VLOOKUP(CONCATENATE(TEXT(G$2,"00"),"-",$C59),Résultats!$A:$Z,16,FALSE)-$A59,"")</f>
        <v>2.8402777777780663E-4</v>
      </c>
      <c r="H59" s="2024">
        <f>IFERROR(VLOOKUP(CONCATENATE(TEXT(H$2,"00"),"-",$C59),Résultats!$A:$Z,16,FALSE)-$A59,"")</f>
        <v>3.2938657407407534E-3</v>
      </c>
      <c r="I59" s="2024">
        <f>IFERROR(VLOOKUP(CONCATENATE(TEXT(I$2,"00"),"-",$C59),Résultats!$A:$Z,16,FALSE)-$A59,"")</f>
        <v>6.2723379629630038E-3</v>
      </c>
      <c r="J59" s="2024">
        <f>IFERROR(VLOOKUP(CONCATENATE(TEXT(J$2,"00"),"-",$C59),Résultats!$A:$Z,16,FALSE)-$A59,"")</f>
        <v>9.2792824074073854E-3</v>
      </c>
      <c r="K59" s="2024">
        <f>IFERROR(VLOOKUP(CONCATENATE(TEXT(K$2,"00"),"-",$C59),Résultats!$A:$Z,16,FALSE)-$A59,"")</f>
        <v>1.2256365740740738E-2</v>
      </c>
      <c r="L59" s="2024">
        <f>IFERROR(VLOOKUP(CONCATENATE(TEXT(L$2,"00"),"-",$C59),Résultats!$A:$Z,16,FALSE)-$A59,"")</f>
        <v>1.5340393518518569E-2</v>
      </c>
      <c r="M59" s="2024">
        <f>IFERROR(VLOOKUP(CONCATENATE(TEXT(M$2,"00"),"-",$C59),Résultats!$A:$Z,16,FALSE)-$A59,"")</f>
        <v>1.8350925925925909E-2</v>
      </c>
      <c r="N59" s="2024">
        <f>IFERROR(VLOOKUP(CONCATENATE(TEXT(N$2,"00"),"-",$C59),Résultats!$A:$Z,16,FALSE)-$A59,"")</f>
        <v>2.1346296296296252E-2</v>
      </c>
      <c r="O59" s="2024">
        <f>IFERROR(VLOOKUP(CONCATENATE(TEXT(O$2,"00"),"-",$C59),Résultats!$A:$Z,16,FALSE)-$A59,"")</f>
        <v>2.4239467592592545E-2</v>
      </c>
      <c r="P59" s="2024">
        <f>IFERROR(VLOOKUP(CONCATENATE(TEXT(P$2,"00"),"-",$C59),Résultats!$A:$Z,16,FALSE)-$A59,"")</f>
        <v>2.7218171296296334E-2</v>
      </c>
      <c r="Q59" s="2024">
        <f>IFERROR(VLOOKUP(CONCATENATE(TEXT(Q$2,"00"),"-",$C59),Résultats!$A:$Z,16,FALSE)-$A59,"")</f>
        <v>3.0259259259259208E-2</v>
      </c>
      <c r="R59" s="2024" t="str">
        <f>IFERROR(VLOOKUP(CONCATENATE(TEXT(R$2,"00"),"-",$C59),Résultats!$A:$Z,16,FALSE)-$A59,"")</f>
        <v/>
      </c>
      <c r="S59" s="2024" t="str">
        <f>IFERROR(VLOOKUP(CONCATENATE(TEXT(S$2,"00"),"-",$C59),Résultats!$A:$Z,16,FALSE)-$A59,"")</f>
        <v/>
      </c>
      <c r="T59" s="2024" t="str">
        <f>IFERROR(VLOOKUP(CONCATENATE(TEXT(T$2,"00"),"-",$C59),Résultats!$A:$Z,16,FALSE)-$A59,"")</f>
        <v/>
      </c>
      <c r="U59" s="2024" t="str">
        <f>IFERROR(VLOOKUP(CONCATENATE(TEXT(U$2,"00"),"-",$C59),Résultats!$A:$Z,16,FALSE)-$A59,"")</f>
        <v/>
      </c>
      <c r="V59" s="2025" t="str">
        <f>IFERROR(VLOOKUP(CONCATENATE(TEXT(V$2,"00"),"-",$C59),Résultats!$A:$Z,16,FALSE)-$A59,"")</f>
        <v/>
      </c>
      <c r="W59" s="2025" t="str">
        <f>IFERROR(VLOOKUP(CONCATENATE(TEXT(W$2,"00"),"-",$C59),Résultats!$A:$Z,16,FALSE)-$A59,"")</f>
        <v/>
      </c>
      <c r="X59" s="2025" t="str">
        <f>IFERROR(VLOOKUP(CONCATENATE(TEXT(X$2,"00"),"-",$C59),Résultats!$A:$Z,16,FALSE)-$A59,"")</f>
        <v/>
      </c>
      <c r="Y59" s="2025" t="str">
        <f>IFERROR(VLOOKUP(CONCATENATE(TEXT(Y$2,"00"),"-",$C59),Résultats!$A:$Z,16,FALSE)-$A59,"")</f>
        <v/>
      </c>
      <c r="Z59" s="2021">
        <f t="shared" si="1"/>
        <v>5.9883101851851972E-3</v>
      </c>
      <c r="AA59" s="2021">
        <f t="shared" si="2"/>
        <v>5.985416666666632E-3</v>
      </c>
      <c r="AB59" s="2021">
        <f t="shared" si="3"/>
        <v>5.984027777777734E-3</v>
      </c>
      <c r="AC59" s="2021">
        <f t="shared" si="4"/>
        <v>6.0611111111111837E-3</v>
      </c>
      <c r="AD59" s="2021">
        <f t="shared" si="5"/>
        <v>6.0945601851851716E-3</v>
      </c>
      <c r="AE59" s="2021">
        <f t="shared" si="6"/>
        <v>6.005902777777683E-3</v>
      </c>
      <c r="AF59" s="2021">
        <f t="shared" si="7"/>
        <v>5.8885416666666357E-3</v>
      </c>
      <c r="AG59" s="2021">
        <f t="shared" si="8"/>
        <v>5.8718750000000819E-3</v>
      </c>
      <c r="AH59" s="2021">
        <f t="shared" si="9"/>
        <v>6.0197916666666629E-3</v>
      </c>
      <c r="AI59" s="2021" t="str">
        <f t="shared" si="10"/>
        <v/>
      </c>
      <c r="AJ59" s="2021" t="str">
        <f t="shared" si="11"/>
        <v/>
      </c>
      <c r="AK59" s="2021" t="str">
        <f t="shared" si="12"/>
        <v/>
      </c>
      <c r="AL59" s="2021" t="str">
        <f t="shared" si="13"/>
        <v/>
      </c>
      <c r="AM59" s="2021" t="str">
        <f t="shared" si="14"/>
        <v/>
      </c>
      <c r="AN59" s="2021" t="str">
        <f t="shared" si="15"/>
        <v/>
      </c>
      <c r="AO59" s="2021" t="str">
        <f t="shared" si="16"/>
        <v/>
      </c>
      <c r="AP59" s="2021" t="str">
        <f t="shared" si="17"/>
        <v/>
      </c>
    </row>
    <row r="60" spans="1:42" x14ac:dyDescent="0.25">
      <c r="A60" s="2017">
        <f t="shared" si="18"/>
        <v>0.58327546296296295</v>
      </c>
      <c r="B60">
        <v>9</v>
      </c>
      <c r="C60" s="2018">
        <v>110</v>
      </c>
      <c r="D60" t="str">
        <f>VLOOKUP(C60,Résultats!B:V,2,FALSE)</f>
        <v>FABREGUE</v>
      </c>
      <c r="E60" t="str">
        <f>VLOOKUP(C60,Résultats!B:V,3,FALSE)</f>
        <v>Lilou</v>
      </c>
      <c r="F60" s="2019" t="str">
        <f>VLOOKUP(C60,Résultats!B:V,8,FALSE)</f>
        <v>CREUSE OXYGENE</v>
      </c>
      <c r="G60" s="2024">
        <f>IFERROR(VLOOKUP(CONCATENATE(TEXT(G$2,"00"),"-",$C60),Résultats!$A:$Z,16,FALSE)-$A60,"")</f>
        <v>2.8263888888890865E-4</v>
      </c>
      <c r="H60" s="2024">
        <f>IFERROR(VLOOKUP(CONCATENATE(TEXT(H$2,"00"),"-",$C60),Résultats!$A:$Z,16,FALSE)-$A60,"")</f>
        <v>3.3709490740740922E-3</v>
      </c>
      <c r="I60" s="2024">
        <f>IFERROR(VLOOKUP(CONCATENATE(TEXT(I$2,"00"),"-",$C60),Résultats!$A:$Z,16,FALSE)-$A60,"")</f>
        <v>6.4024305555555605E-3</v>
      </c>
      <c r="J60" s="2024">
        <f>IFERROR(VLOOKUP(CONCATENATE(TEXT(J$2,"00"),"-",$C60),Résultats!$A:$Z,16,FALSE)-$A60,"")</f>
        <v>9.5020833333333554E-3</v>
      </c>
      <c r="K60" s="2024">
        <f>IFERROR(VLOOKUP(CONCATENATE(TEXT(K$2,"00"),"-",$C60),Résultats!$A:$Z,16,FALSE)-$A60,"")</f>
        <v>1.2453124999999954E-2</v>
      </c>
      <c r="L60" s="2024">
        <f>IFERROR(VLOOKUP(CONCATENATE(TEXT(L$2,"00"),"-",$C60),Résultats!$A:$Z,16,FALSE)-$A60,"")</f>
        <v>1.5507986111111149E-2</v>
      </c>
      <c r="M60" s="2024">
        <f>IFERROR(VLOOKUP(CONCATENATE(TEXT(M$2,"00"),"-",$C60),Résultats!$A:$Z,16,FALSE)-$A60,"")</f>
        <v>1.8421296296296297E-2</v>
      </c>
      <c r="N60" s="2024">
        <f>IFERROR(VLOOKUP(CONCATENATE(TEXT(N$2,"00"),"-",$C60),Résultats!$A:$Z,16,FALSE)-$A60,"")</f>
        <v>2.1473842592592662E-2</v>
      </c>
      <c r="O60" s="2024">
        <f>IFERROR(VLOOKUP(CONCATENATE(TEXT(O$2,"00"),"-",$C60),Résultats!$A:$Z,16,FALSE)-$A60,"")</f>
        <v>2.4387962962962972E-2</v>
      </c>
      <c r="P60" s="2024">
        <f>IFERROR(VLOOKUP(CONCATENATE(TEXT(P$2,"00"),"-",$C60),Résultats!$A:$Z,16,FALSE)-$A60,"")</f>
        <v>2.7463425925925877E-2</v>
      </c>
      <c r="Q60" s="2024">
        <f>IFERROR(VLOOKUP(CONCATENATE(TEXT(Q$2,"00"),"-",$C60),Résultats!$A:$Z,16,FALSE)-$A60,"")</f>
        <v>3.0400925925925915E-2</v>
      </c>
      <c r="R60" s="2024" t="str">
        <f>IFERROR(VLOOKUP(CONCATENATE(TEXT(R$2,"00"),"-",$C60),Résultats!$A:$Z,16,FALSE)-$A60,"")</f>
        <v/>
      </c>
      <c r="S60" s="2024" t="str">
        <f>IFERROR(VLOOKUP(CONCATENATE(TEXT(S$2,"00"),"-",$C60),Résultats!$A:$Z,16,FALSE)-$A60,"")</f>
        <v/>
      </c>
      <c r="T60" s="2024" t="str">
        <f>IFERROR(VLOOKUP(CONCATENATE(TEXT(T$2,"00"),"-",$C60),Résultats!$A:$Z,16,FALSE)-$A60,"")</f>
        <v/>
      </c>
      <c r="U60" s="2024" t="str">
        <f>IFERROR(VLOOKUP(CONCATENATE(TEXT(U$2,"00"),"-",$C60),Résultats!$A:$Z,16,FALSE)-$A60,"")</f>
        <v/>
      </c>
      <c r="V60" s="2025" t="str">
        <f>IFERROR(VLOOKUP(CONCATENATE(TEXT(V$2,"00"),"-",$C60),Résultats!$A:$Z,16,FALSE)-$A60,"")</f>
        <v/>
      </c>
      <c r="W60" s="2025" t="str">
        <f>IFERROR(VLOOKUP(CONCATENATE(TEXT(W$2,"00"),"-",$C60),Résultats!$A:$Z,16,FALSE)-$A60,"")</f>
        <v/>
      </c>
      <c r="X60" s="2025" t="str">
        <f>IFERROR(VLOOKUP(CONCATENATE(TEXT(X$2,"00"),"-",$C60),Résultats!$A:$Z,16,FALSE)-$A60,"")</f>
        <v/>
      </c>
      <c r="Y60" s="2025" t="str">
        <f>IFERROR(VLOOKUP(CONCATENATE(TEXT(Y$2,"00"),"-",$C60),Résultats!$A:$Z,16,FALSE)-$A60,"")</f>
        <v/>
      </c>
      <c r="Z60" s="2021">
        <f t="shared" si="1"/>
        <v>6.1197916666666519E-3</v>
      </c>
      <c r="AA60" s="2021">
        <f t="shared" si="2"/>
        <v>6.1311342592592633E-3</v>
      </c>
      <c r="AB60" s="2021">
        <f t="shared" si="3"/>
        <v>6.0506944444443933E-3</v>
      </c>
      <c r="AC60" s="2021">
        <f t="shared" si="4"/>
        <v>6.005902777777794E-3</v>
      </c>
      <c r="AD60" s="2021">
        <f t="shared" si="5"/>
        <v>5.9681712962963429E-3</v>
      </c>
      <c r="AE60" s="2021">
        <f t="shared" si="6"/>
        <v>5.9658564814815129E-3</v>
      </c>
      <c r="AF60" s="2021">
        <f t="shared" si="7"/>
        <v>5.9666666666666757E-3</v>
      </c>
      <c r="AG60" s="2021">
        <f t="shared" si="8"/>
        <v>5.9895833333332149E-3</v>
      </c>
      <c r="AH60" s="2021">
        <f t="shared" si="9"/>
        <v>6.0129629629629422E-3</v>
      </c>
      <c r="AI60" s="2021" t="str">
        <f t="shared" si="10"/>
        <v/>
      </c>
      <c r="AJ60" s="2021" t="str">
        <f t="shared" si="11"/>
        <v/>
      </c>
      <c r="AK60" s="2021" t="str">
        <f t="shared" si="12"/>
        <v/>
      </c>
      <c r="AL60" s="2021" t="str">
        <f t="shared" si="13"/>
        <v/>
      </c>
      <c r="AM60" s="2021" t="str">
        <f t="shared" si="14"/>
        <v/>
      </c>
      <c r="AN60" s="2021" t="str">
        <f t="shared" si="15"/>
        <v/>
      </c>
      <c r="AO60" s="2021" t="str">
        <f t="shared" si="16"/>
        <v/>
      </c>
      <c r="AP60" s="2021" t="str">
        <f t="shared" si="17"/>
        <v/>
      </c>
    </row>
    <row r="61" spans="1:42" x14ac:dyDescent="0.25">
      <c r="A61" s="2017">
        <f t="shared" si="18"/>
        <v>0.58327546296296295</v>
      </c>
      <c r="B61">
        <v>10</v>
      </c>
      <c r="C61" s="2018">
        <v>109</v>
      </c>
      <c r="D61" t="str">
        <f>VLOOKUP(C61,Résultats!B:V,2,FALSE)</f>
        <v>GIRAULT</v>
      </c>
      <c r="E61" t="str">
        <f>VLOOKUP(C61,Résultats!B:V,3,FALSE)</f>
        <v>Lyse</v>
      </c>
      <c r="F61" s="2019" t="str">
        <f>VLOOKUP(C61,Résultats!B:V,8,FALSE)</f>
        <v>TEAM ROYALBIKESHOP.COM</v>
      </c>
      <c r="G61" s="2024">
        <f>IFERROR(VLOOKUP(CONCATENATE(TEXT(G$2,"00"),"-",$C61),Résultats!$A:$Z,16,FALSE)-$A61,"")</f>
        <v>2.8900462962966333E-4</v>
      </c>
      <c r="H61" s="2024">
        <f>IFERROR(VLOOKUP(CONCATENATE(TEXT(H$2,"00"),"-",$C61),Résultats!$A:$Z,16,FALSE)-$A61,"")</f>
        <v>3.3798611111111043E-3</v>
      </c>
      <c r="I61" s="2024">
        <f>IFERROR(VLOOKUP(CONCATENATE(TEXT(I$2,"00"),"-",$C61),Résultats!$A:$Z,16,FALSE)-$A61,"")</f>
        <v>6.4368055555555914E-3</v>
      </c>
      <c r="J61" s="2024">
        <f>IFERROR(VLOOKUP(CONCATENATE(TEXT(J$2,"00"),"-",$C61),Résultats!$A:$Z,16,FALSE)-$A61,"")</f>
        <v>9.4549768518519262E-3</v>
      </c>
      <c r="K61" s="2024">
        <f>IFERROR(VLOOKUP(CONCATENATE(TEXT(K$2,"00"),"-",$C61),Résultats!$A:$Z,16,FALSE)-$A61,"")</f>
        <v>1.2398726851851838E-2</v>
      </c>
      <c r="L61" s="2024">
        <f>IFERROR(VLOOKUP(CONCATENATE(TEXT(L$2,"00"),"-",$C61),Résultats!$A:$Z,16,FALSE)-$A61,"")</f>
        <v>1.5448726851851835E-2</v>
      </c>
      <c r="M61" s="2024">
        <f>IFERROR(VLOOKUP(CONCATENATE(TEXT(M$2,"00"),"-",$C61),Résultats!$A:$Z,16,FALSE)-$A61,"")</f>
        <v>1.8426736111111119E-2</v>
      </c>
      <c r="N61" s="2024">
        <f>IFERROR(VLOOKUP(CONCATENATE(TEXT(N$2,"00"),"-",$C61),Résultats!$A:$Z,16,FALSE)-$A61,"")</f>
        <v>2.1483449074074068E-2</v>
      </c>
      <c r="O61" s="2024">
        <f>IFERROR(VLOOKUP(CONCATENATE(TEXT(O$2,"00"),"-",$C61),Résultats!$A:$Z,16,FALSE)-$A61,"")</f>
        <v>2.4498032407407444E-2</v>
      </c>
      <c r="P61" s="2024">
        <f>IFERROR(VLOOKUP(CONCATENATE(TEXT(P$2,"00"),"-",$C61),Résultats!$A:$Z,16,FALSE)-$A61,"")</f>
        <v>2.7544907407407448E-2</v>
      </c>
      <c r="Q61" s="2024">
        <f>IFERROR(VLOOKUP(CONCATENATE(TEXT(Q$2,"00"),"-",$C61),Résultats!$A:$Z,16,FALSE)-$A61,"")</f>
        <v>3.0553009259259301E-2</v>
      </c>
      <c r="R61" s="2024" t="str">
        <f>IFERROR(VLOOKUP(CONCATENATE(TEXT(R$2,"00"),"-",$C61),Résultats!$A:$Z,16,FALSE)-$A61,"")</f>
        <v/>
      </c>
      <c r="S61" s="2024" t="str">
        <f>IFERROR(VLOOKUP(CONCATENATE(TEXT(S$2,"00"),"-",$C61),Résultats!$A:$Z,16,FALSE)-$A61,"")</f>
        <v/>
      </c>
      <c r="T61" s="2024" t="str">
        <f>IFERROR(VLOOKUP(CONCATENATE(TEXT(T$2,"00"),"-",$C61),Résultats!$A:$Z,16,FALSE)-$A61,"")</f>
        <v/>
      </c>
      <c r="U61" s="2024" t="str">
        <f>IFERROR(VLOOKUP(CONCATENATE(TEXT(U$2,"00"),"-",$C61),Résultats!$A:$Z,16,FALSE)-$A61,"")</f>
        <v/>
      </c>
      <c r="V61" s="2025" t="str">
        <f>IFERROR(VLOOKUP(CONCATENATE(TEXT(V$2,"00"),"-",$C61),Résultats!$A:$Z,16,FALSE)-$A61,"")</f>
        <v/>
      </c>
      <c r="W61" s="2025" t="str">
        <f>IFERROR(VLOOKUP(CONCATENATE(TEXT(W$2,"00"),"-",$C61),Résultats!$A:$Z,16,FALSE)-$A61,"")</f>
        <v/>
      </c>
      <c r="X61" s="2025" t="str">
        <f>IFERROR(VLOOKUP(CONCATENATE(TEXT(X$2,"00"),"-",$C61),Résultats!$A:$Z,16,FALSE)-$A61,"")</f>
        <v/>
      </c>
      <c r="Y61" s="2025" t="str">
        <f>IFERROR(VLOOKUP(CONCATENATE(TEXT(Y$2,"00"),"-",$C61),Résultats!$A:$Z,16,FALSE)-$A61,"")</f>
        <v/>
      </c>
      <c r="Z61" s="2021">
        <f t="shared" si="1"/>
        <v>6.1478009259259281E-3</v>
      </c>
      <c r="AA61" s="2021">
        <f t="shared" si="2"/>
        <v>6.0751157407408218E-3</v>
      </c>
      <c r="AB61" s="2021">
        <f t="shared" si="3"/>
        <v>5.9619212962962465E-3</v>
      </c>
      <c r="AC61" s="2021">
        <f t="shared" si="4"/>
        <v>5.9937499999999089E-3</v>
      </c>
      <c r="AD61" s="2021">
        <f t="shared" si="5"/>
        <v>6.0280092592592815E-3</v>
      </c>
      <c r="AE61" s="2021">
        <f t="shared" si="6"/>
        <v>6.034722222222233E-3</v>
      </c>
      <c r="AF61" s="2021">
        <f t="shared" si="7"/>
        <v>6.0712962962963246E-3</v>
      </c>
      <c r="AG61" s="2021">
        <f t="shared" si="8"/>
        <v>6.0614583333333805E-3</v>
      </c>
      <c r="AH61" s="2021">
        <f t="shared" si="9"/>
        <v>6.0549768518518565E-3</v>
      </c>
      <c r="AI61" s="2021" t="str">
        <f t="shared" si="10"/>
        <v/>
      </c>
      <c r="AJ61" s="2021" t="str">
        <f t="shared" si="11"/>
        <v/>
      </c>
      <c r="AK61" s="2021" t="str">
        <f t="shared" si="12"/>
        <v/>
      </c>
      <c r="AL61" s="2021" t="str">
        <f t="shared" si="13"/>
        <v/>
      </c>
      <c r="AM61" s="2021" t="str">
        <f t="shared" si="14"/>
        <v/>
      </c>
      <c r="AN61" s="2021" t="str">
        <f t="shared" si="15"/>
        <v/>
      </c>
      <c r="AO61" s="2021" t="str">
        <f t="shared" si="16"/>
        <v/>
      </c>
      <c r="AP61" s="2021" t="str">
        <f t="shared" si="17"/>
        <v/>
      </c>
    </row>
    <row r="62" spans="1:42" x14ac:dyDescent="0.25">
      <c r="A62" s="2017">
        <f t="shared" si="18"/>
        <v>0.58327546296296295</v>
      </c>
      <c r="B62">
        <v>11</v>
      </c>
      <c r="C62" s="2018">
        <v>132</v>
      </c>
      <c r="D62" t="str">
        <f>VLOOKUP(C62,Résultats!B:V,2,FALSE)</f>
        <v>NOMDEN</v>
      </c>
      <c r="E62" t="str">
        <f>VLOOKUP(C62,Résultats!B:V,3,FALSE)</f>
        <v>Isa</v>
      </c>
      <c r="F62" s="2019" t="str">
        <f>VLOOKUP(C62,Résultats!B:V,8,FALSE)</f>
        <v>HANZERENNERS ZWOLLE</v>
      </c>
      <c r="G62" s="2024">
        <f>IFERROR(VLOOKUP(CONCATENATE(TEXT(G$2,"00"),"-",$C62),Résultats!$A:$Z,16,FALSE)-$A62,"")</f>
        <v>2.9247685185185279E-4</v>
      </c>
      <c r="H62" s="2024">
        <f>IFERROR(VLOOKUP(CONCATENATE(TEXT(H$2,"00"),"-",$C62),Résultats!$A:$Z,16,FALSE)-$A62,"")</f>
        <v>3.3197916666667382E-3</v>
      </c>
      <c r="I62" s="2024">
        <f>IFERROR(VLOOKUP(CONCATENATE(TEXT(I$2,"00"),"-",$C62),Résultats!$A:$Z,16,FALSE)-$A62,"")</f>
        <v>6.2986111111111853E-3</v>
      </c>
      <c r="J62" s="2024">
        <f>IFERROR(VLOOKUP(CONCATENATE(TEXT(J$2,"00"),"-",$C62),Résultats!$A:$Z,16,FALSE)-$A62,"")</f>
        <v>9.3226851851851977E-3</v>
      </c>
      <c r="K62" s="2024">
        <f>IFERROR(VLOOKUP(CONCATENATE(TEXT(K$2,"00"),"-",$C62),Résultats!$A:$Z,16,FALSE)-$A62,"")</f>
        <v>1.2348611111111074E-2</v>
      </c>
      <c r="L62" s="2024">
        <f>IFERROR(VLOOKUP(CONCATENATE(TEXT(L$2,"00"),"-",$C62),Résultats!$A:$Z,16,FALSE)-$A62,"")</f>
        <v>1.5410532407407418E-2</v>
      </c>
      <c r="M62" s="2024">
        <f>IFERROR(VLOOKUP(CONCATENATE(TEXT(M$2,"00"),"-",$C62),Résultats!$A:$Z,16,FALSE)-$A62,"")</f>
        <v>1.8422453703703656E-2</v>
      </c>
      <c r="N62" s="2024">
        <f>IFERROR(VLOOKUP(CONCATENATE(TEXT(N$2,"00"),"-",$C62),Résultats!$A:$Z,16,FALSE)-$A62,"")</f>
        <v>2.1489699074074053E-2</v>
      </c>
      <c r="O62" s="2024">
        <f>IFERROR(VLOOKUP(CONCATENATE(TEXT(O$2,"00"),"-",$C62),Résultats!$A:$Z,16,FALSE)-$A62,"")</f>
        <v>2.4541782407407453E-2</v>
      </c>
      <c r="P62" s="2024">
        <f>IFERROR(VLOOKUP(CONCATENATE(TEXT(P$2,"00"),"-",$C62),Résultats!$A:$Z,16,FALSE)-$A62,"")</f>
        <v>2.7650925925925884E-2</v>
      </c>
      <c r="Q62" s="2024">
        <f>IFERROR(VLOOKUP(CONCATENATE(TEXT(Q$2,"00"),"-",$C62),Résultats!$A:$Z,16,FALSE)-$A62,"")</f>
        <v>3.0676967592592641E-2</v>
      </c>
      <c r="R62" s="2024" t="str">
        <f>IFERROR(VLOOKUP(CONCATENATE(TEXT(R$2,"00"),"-",$C62),Résultats!$A:$Z,16,FALSE)-$A62,"")</f>
        <v/>
      </c>
      <c r="S62" s="2024" t="str">
        <f>IFERROR(VLOOKUP(CONCATENATE(TEXT(S$2,"00"),"-",$C62),Résultats!$A:$Z,16,FALSE)-$A62,"")</f>
        <v/>
      </c>
      <c r="T62" s="2024" t="str">
        <f>IFERROR(VLOOKUP(CONCATENATE(TEXT(T$2,"00"),"-",$C62),Résultats!$A:$Z,16,FALSE)-$A62,"")</f>
        <v/>
      </c>
      <c r="U62" s="2024" t="str">
        <f>IFERROR(VLOOKUP(CONCATENATE(TEXT(U$2,"00"),"-",$C62),Résultats!$A:$Z,16,FALSE)-$A62,"")</f>
        <v/>
      </c>
      <c r="V62" s="2025" t="str">
        <f>IFERROR(VLOOKUP(CONCATENATE(TEXT(V$2,"00"),"-",$C62),Résultats!$A:$Z,16,FALSE)-$A62,"")</f>
        <v/>
      </c>
      <c r="W62" s="2025" t="str">
        <f>IFERROR(VLOOKUP(CONCATENATE(TEXT(W$2,"00"),"-",$C62),Résultats!$A:$Z,16,FALSE)-$A62,"")</f>
        <v/>
      </c>
      <c r="X62" s="2025" t="str">
        <f>IFERROR(VLOOKUP(CONCATENATE(TEXT(X$2,"00"),"-",$C62),Résultats!$A:$Z,16,FALSE)-$A62,"")</f>
        <v/>
      </c>
      <c r="Y62" s="2025" t="str">
        <f>IFERROR(VLOOKUP(CONCATENATE(TEXT(Y$2,"00"),"-",$C62),Résultats!$A:$Z,16,FALSE)-$A62,"")</f>
        <v/>
      </c>
      <c r="Z62" s="2021">
        <f t="shared" si="1"/>
        <v>6.0061342592593325E-3</v>
      </c>
      <c r="AA62" s="2021">
        <f t="shared" si="2"/>
        <v>6.0028935185184595E-3</v>
      </c>
      <c r="AB62" s="2021">
        <f t="shared" si="3"/>
        <v>6.0499999999998888E-3</v>
      </c>
      <c r="AC62" s="2021">
        <f t="shared" si="4"/>
        <v>6.0878472222222202E-3</v>
      </c>
      <c r="AD62" s="2021">
        <f t="shared" si="5"/>
        <v>6.0738425925925821E-3</v>
      </c>
      <c r="AE62" s="2021">
        <f t="shared" si="6"/>
        <v>6.0791666666666355E-3</v>
      </c>
      <c r="AF62" s="2021">
        <f t="shared" si="7"/>
        <v>6.1193287037037969E-3</v>
      </c>
      <c r="AG62" s="2021">
        <f t="shared" si="8"/>
        <v>6.1612268518518309E-3</v>
      </c>
      <c r="AH62" s="2021">
        <f t="shared" si="9"/>
        <v>6.135185185185188E-3</v>
      </c>
      <c r="AI62" s="2021" t="str">
        <f t="shared" si="10"/>
        <v/>
      </c>
      <c r="AJ62" s="2021" t="str">
        <f t="shared" si="11"/>
        <v/>
      </c>
      <c r="AK62" s="2021" t="str">
        <f t="shared" si="12"/>
        <v/>
      </c>
      <c r="AL62" s="2021" t="str">
        <f t="shared" si="13"/>
        <v/>
      </c>
      <c r="AM62" s="2021" t="str">
        <f t="shared" si="14"/>
        <v/>
      </c>
      <c r="AN62" s="2021" t="str">
        <f t="shared" si="15"/>
        <v/>
      </c>
      <c r="AO62" s="2021" t="str">
        <f t="shared" si="16"/>
        <v/>
      </c>
      <c r="AP62" s="2021" t="str">
        <f t="shared" si="17"/>
        <v/>
      </c>
    </row>
    <row r="63" spans="1:42" x14ac:dyDescent="0.25">
      <c r="A63" s="2017">
        <f t="shared" si="18"/>
        <v>0.58327546296296295</v>
      </c>
      <c r="B63">
        <v>12</v>
      </c>
      <c r="C63" s="2018">
        <v>131</v>
      </c>
      <c r="D63" t="str">
        <f>VLOOKUP(C63,Résultats!B:V,2,FALSE)</f>
        <v>ROOIJAKKERS</v>
      </c>
      <c r="E63" t="str">
        <f>VLOOKUP(C63,Résultats!B:V,3,FALSE)</f>
        <v>Pauliena</v>
      </c>
      <c r="F63" s="2019" t="str">
        <f>VLOOKUP(C63,Résultats!B:V,8,FALSE)</f>
        <v>LIV RACING</v>
      </c>
      <c r="G63" s="2024">
        <f>IFERROR(VLOOKUP(CONCATENATE(TEXT(G$2,"00"),"-",$C63),Résultats!$A:$Z,16,FALSE)-$A63,"")</f>
        <v>2.9363425925921227E-4</v>
      </c>
      <c r="H63" s="2024">
        <f>IFERROR(VLOOKUP(CONCATENATE(TEXT(H$2,"00"),"-",$C63),Résultats!$A:$Z,16,FALSE)-$A63,"")</f>
        <v>3.4874999999999767E-3</v>
      </c>
      <c r="I63" s="2024">
        <f>IFERROR(VLOOKUP(CONCATENATE(TEXT(I$2,"00"),"-",$C63),Résultats!$A:$Z,16,FALSE)-$A63,"")</f>
        <v>6.5532407407407067E-3</v>
      </c>
      <c r="J63" s="2024">
        <f>IFERROR(VLOOKUP(CONCATENATE(TEXT(J$2,"00"),"-",$C63),Résultats!$A:$Z,16,FALSE)-$A63,"")</f>
        <v>9.5738425925926407E-3</v>
      </c>
      <c r="K63" s="2024">
        <f>IFERROR(VLOOKUP(CONCATENATE(TEXT(K$2,"00"),"-",$C63),Résultats!$A:$Z,16,FALSE)-$A63,"")</f>
        <v>1.255231481481478E-2</v>
      </c>
      <c r="L63" s="2024">
        <f>IFERROR(VLOOKUP(CONCATENATE(TEXT(L$2,"00"),"-",$C63),Résultats!$A:$Z,16,FALSE)-$A63,"")</f>
        <v>1.5593865740740731E-2</v>
      </c>
      <c r="M63" s="2024">
        <f>IFERROR(VLOOKUP(CONCATENATE(TEXT(M$2,"00"),"-",$C63),Résultats!$A:$Z,16,FALSE)-$A63,"")</f>
        <v>1.8595717592592598E-2</v>
      </c>
      <c r="N63" s="2024">
        <f>IFERROR(VLOOKUP(CONCATENATE(TEXT(N$2,"00"),"-",$C63),Résultats!$A:$Z,16,FALSE)-$A63,"")</f>
        <v>2.161875000000002E-2</v>
      </c>
      <c r="O63" s="2024">
        <f>IFERROR(VLOOKUP(CONCATENATE(TEXT(O$2,"00"),"-",$C63),Résultats!$A:$Z,16,FALSE)-$A63,"")</f>
        <v>2.4706712962963007E-2</v>
      </c>
      <c r="P63" s="2024">
        <f>IFERROR(VLOOKUP(CONCATENATE(TEXT(P$2,"00"),"-",$C63),Résultats!$A:$Z,16,FALSE)-$A63,"")</f>
        <v>2.7829050925925913E-2</v>
      </c>
      <c r="Q63" s="2024">
        <f>IFERROR(VLOOKUP(CONCATENATE(TEXT(Q$2,"00"),"-",$C63),Résultats!$A:$Z,16,FALSE)-$A63,"")</f>
        <v>3.1033912037037092E-2</v>
      </c>
      <c r="R63" s="2024" t="str">
        <f>IFERROR(VLOOKUP(CONCATENATE(TEXT(R$2,"00"),"-",$C63),Résultats!$A:$Z,16,FALSE)-$A63,"")</f>
        <v/>
      </c>
      <c r="S63" s="2024" t="str">
        <f>IFERROR(VLOOKUP(CONCATENATE(TEXT(S$2,"00"),"-",$C63),Résultats!$A:$Z,16,FALSE)-$A63,"")</f>
        <v/>
      </c>
      <c r="T63" s="2024" t="str">
        <f>IFERROR(VLOOKUP(CONCATENATE(TEXT(T$2,"00"),"-",$C63),Résultats!$A:$Z,16,FALSE)-$A63,"")</f>
        <v/>
      </c>
      <c r="U63" s="2024" t="str">
        <f>IFERROR(VLOOKUP(CONCATENATE(TEXT(U$2,"00"),"-",$C63),Résultats!$A:$Z,16,FALSE)-$A63,"")</f>
        <v/>
      </c>
      <c r="V63" s="2025" t="str">
        <f>IFERROR(VLOOKUP(CONCATENATE(TEXT(V$2,"00"),"-",$C63),Résultats!$A:$Z,16,FALSE)-$A63,"")</f>
        <v/>
      </c>
      <c r="W63" s="2025" t="str">
        <f>IFERROR(VLOOKUP(CONCATENATE(TEXT(W$2,"00"),"-",$C63),Résultats!$A:$Z,16,FALSE)-$A63,"")</f>
        <v/>
      </c>
      <c r="X63" s="2025" t="str">
        <f>IFERROR(VLOOKUP(CONCATENATE(TEXT(X$2,"00"),"-",$C63),Résultats!$A:$Z,16,FALSE)-$A63,"")</f>
        <v/>
      </c>
      <c r="Y63" s="2025" t="str">
        <f>IFERROR(VLOOKUP(CONCATENATE(TEXT(Y$2,"00"),"-",$C63),Résultats!$A:$Z,16,FALSE)-$A63,"")</f>
        <v/>
      </c>
      <c r="Z63" s="2021">
        <f t="shared" si="1"/>
        <v>6.2596064814814945E-3</v>
      </c>
      <c r="AA63" s="2021">
        <f t="shared" si="2"/>
        <v>6.086342592592664E-3</v>
      </c>
      <c r="AB63" s="2021">
        <f t="shared" si="3"/>
        <v>5.9990740740740733E-3</v>
      </c>
      <c r="AC63" s="2021">
        <f t="shared" si="4"/>
        <v>6.0200231481480904E-3</v>
      </c>
      <c r="AD63" s="2021">
        <f t="shared" si="5"/>
        <v>6.0434027777778176E-3</v>
      </c>
      <c r="AE63" s="2021">
        <f t="shared" si="6"/>
        <v>6.0248842592592888E-3</v>
      </c>
      <c r="AF63" s="2021">
        <f t="shared" si="7"/>
        <v>6.110995370370409E-3</v>
      </c>
      <c r="AG63" s="2021">
        <f t="shared" si="8"/>
        <v>6.2103009259258934E-3</v>
      </c>
      <c r="AH63" s="2021">
        <f t="shared" si="9"/>
        <v>6.3271990740740858E-3</v>
      </c>
      <c r="AI63" s="2021" t="str">
        <f t="shared" si="10"/>
        <v/>
      </c>
      <c r="AJ63" s="2021" t="str">
        <f t="shared" si="11"/>
        <v/>
      </c>
      <c r="AK63" s="2021" t="str">
        <f t="shared" si="12"/>
        <v/>
      </c>
      <c r="AL63" s="2021" t="str">
        <f t="shared" si="13"/>
        <v/>
      </c>
      <c r="AM63" s="2021" t="str">
        <f t="shared" si="14"/>
        <v/>
      </c>
      <c r="AN63" s="2021" t="str">
        <f t="shared" si="15"/>
        <v/>
      </c>
      <c r="AO63" s="2021" t="str">
        <f t="shared" si="16"/>
        <v/>
      </c>
      <c r="AP63" s="2021" t="str">
        <f t="shared" si="17"/>
        <v/>
      </c>
    </row>
    <row r="64" spans="1:42" x14ac:dyDescent="0.25">
      <c r="A64" s="2017">
        <f t="shared" si="18"/>
        <v>0.58327546296296295</v>
      </c>
      <c r="B64">
        <v>13</v>
      </c>
      <c r="C64" s="2018">
        <v>130</v>
      </c>
      <c r="D64" t="str">
        <f>VLOOKUP(C64,Résultats!B:V,2,FALSE)</f>
        <v>GRIMAULT</v>
      </c>
      <c r="E64" t="str">
        <f>VLOOKUP(C64,Résultats!B:V,3,FALSE)</f>
        <v>Anaïs</v>
      </c>
      <c r="F64" s="2019" t="str">
        <f>VLOOKUP(C64,Résultats!B:V,8,FALSE)</f>
        <v>VC PAYS DE LOUDEAC</v>
      </c>
      <c r="G64" s="2024">
        <f>IFERROR(VLOOKUP(CONCATENATE(TEXT(G$2,"00"),"-",$C64),Résultats!$A:$Z,16,FALSE)-$A64,"")</f>
        <v>2.8946759259262933E-4</v>
      </c>
      <c r="H64" s="2024">
        <f>IFERROR(VLOOKUP(CONCATENATE(TEXT(H$2,"00"),"-",$C64),Résultats!$A:$Z,16,FALSE)-$A64,"")</f>
        <v>3.3543981481480856E-3</v>
      </c>
      <c r="I64" s="2024">
        <f>IFERROR(VLOOKUP(CONCATENATE(TEXT(I$2,"00"),"-",$C64),Résultats!$A:$Z,16,FALSE)-$A64,"")</f>
        <v>6.4256944444445185E-3</v>
      </c>
      <c r="J64" s="2024">
        <f>IFERROR(VLOOKUP(CONCATENATE(TEXT(J$2,"00"),"-",$C64),Résultats!$A:$Z,16,FALSE)-$A64,"")</f>
        <v>9.5325231481481199E-3</v>
      </c>
      <c r="K64" s="2024">
        <f>IFERROR(VLOOKUP(CONCATENATE(TEXT(K$2,"00"),"-",$C64),Résultats!$A:$Z,16,FALSE)-$A64,"")</f>
        <v>1.2497916666666664E-2</v>
      </c>
      <c r="L64" s="2024">
        <f>IFERROR(VLOOKUP(CONCATENATE(TEXT(L$2,"00"),"-",$C64),Résultats!$A:$Z,16,FALSE)-$A64,"")</f>
        <v>1.5868287037037021E-2</v>
      </c>
      <c r="M64" s="2024">
        <f>IFERROR(VLOOKUP(CONCATENATE(TEXT(M$2,"00"),"-",$C64),Résultats!$A:$Z,16,FALSE)-$A64,"")</f>
        <v>1.8929166666666664E-2</v>
      </c>
      <c r="N64" s="2024">
        <f>IFERROR(VLOOKUP(CONCATENATE(TEXT(N$2,"00"),"-",$C64),Résultats!$A:$Z,16,FALSE)-$A64,"")</f>
        <v>2.2119791666666666E-2</v>
      </c>
      <c r="O64" s="2024">
        <f>IFERROR(VLOOKUP(CONCATENATE(TEXT(O$2,"00"),"-",$C64),Résultats!$A:$Z,16,FALSE)-$A64,"")</f>
        <v>2.51541666666667E-2</v>
      </c>
      <c r="P64" s="2024">
        <f>IFERROR(VLOOKUP(CONCATENATE(TEXT(P$2,"00"),"-",$C64),Résultats!$A:$Z,16,FALSE)-$A64,"")</f>
        <v>2.8292592592592536E-2</v>
      </c>
      <c r="Q64" s="2024">
        <f>IFERROR(VLOOKUP(CONCATENATE(TEXT(Q$2,"00"),"-",$C64),Résultats!$A:$Z,16,FALSE)-$A64,"")</f>
        <v>3.120636574074076E-2</v>
      </c>
      <c r="R64" s="2024" t="str">
        <f>IFERROR(VLOOKUP(CONCATENATE(TEXT(R$2,"00"),"-",$C64),Résultats!$A:$Z,16,FALSE)-$A64,"")</f>
        <v/>
      </c>
      <c r="S64" s="2024" t="str">
        <f>IFERROR(VLOOKUP(CONCATENATE(TEXT(S$2,"00"),"-",$C64),Résultats!$A:$Z,16,FALSE)-$A64,"")</f>
        <v/>
      </c>
      <c r="T64" s="2024" t="str">
        <f>IFERROR(VLOOKUP(CONCATENATE(TEXT(T$2,"00"),"-",$C64),Résultats!$A:$Z,16,FALSE)-$A64,"")</f>
        <v/>
      </c>
      <c r="U64" s="2024" t="str">
        <f>IFERROR(VLOOKUP(CONCATENATE(TEXT(U$2,"00"),"-",$C64),Résultats!$A:$Z,16,FALSE)-$A64,"")</f>
        <v/>
      </c>
      <c r="V64" s="2025" t="str">
        <f>IFERROR(VLOOKUP(CONCATENATE(TEXT(V$2,"00"),"-",$C64),Résultats!$A:$Z,16,FALSE)-$A64,"")</f>
        <v/>
      </c>
      <c r="W64" s="2025" t="str">
        <f>IFERROR(VLOOKUP(CONCATENATE(TEXT(W$2,"00"),"-",$C64),Résultats!$A:$Z,16,FALSE)-$A64,"")</f>
        <v/>
      </c>
      <c r="X64" s="2025" t="str">
        <f>IFERROR(VLOOKUP(CONCATENATE(TEXT(X$2,"00"),"-",$C64),Résultats!$A:$Z,16,FALSE)-$A64,"")</f>
        <v/>
      </c>
      <c r="Y64" s="2025" t="str">
        <f>IFERROR(VLOOKUP(CONCATENATE(TEXT(Y$2,"00"),"-",$C64),Résultats!$A:$Z,16,FALSE)-$A64,"")</f>
        <v/>
      </c>
      <c r="Z64" s="2021">
        <f t="shared" si="1"/>
        <v>6.1362268518518892E-3</v>
      </c>
      <c r="AA64" s="2021">
        <f t="shared" si="2"/>
        <v>6.1781250000000343E-3</v>
      </c>
      <c r="AB64" s="2021">
        <f t="shared" si="3"/>
        <v>6.0722222222221456E-3</v>
      </c>
      <c r="AC64" s="2021">
        <f t="shared" si="4"/>
        <v>6.3357638888889012E-3</v>
      </c>
      <c r="AD64" s="2021">
        <f t="shared" si="5"/>
        <v>6.4312499999999995E-3</v>
      </c>
      <c r="AE64" s="2021">
        <f t="shared" si="6"/>
        <v>6.251504629629645E-3</v>
      </c>
      <c r="AF64" s="2021">
        <f t="shared" si="7"/>
        <v>6.2250000000000361E-3</v>
      </c>
      <c r="AG64" s="2021">
        <f t="shared" si="8"/>
        <v>6.1728009259258698E-3</v>
      </c>
      <c r="AH64" s="2021">
        <f t="shared" si="9"/>
        <v>6.0521990740740605E-3</v>
      </c>
      <c r="AI64" s="2021" t="str">
        <f t="shared" si="10"/>
        <v/>
      </c>
      <c r="AJ64" s="2021" t="str">
        <f t="shared" si="11"/>
        <v/>
      </c>
      <c r="AK64" s="2021" t="str">
        <f t="shared" si="12"/>
        <v/>
      </c>
      <c r="AL64" s="2021" t="str">
        <f t="shared" si="13"/>
        <v/>
      </c>
      <c r="AM64" s="2021" t="str">
        <f t="shared" si="14"/>
        <v/>
      </c>
      <c r="AN64" s="2021" t="str">
        <f t="shared" si="15"/>
        <v/>
      </c>
      <c r="AO64" s="2021" t="str">
        <f t="shared" si="16"/>
        <v/>
      </c>
      <c r="AP64" s="2021" t="str">
        <f t="shared" si="17"/>
        <v/>
      </c>
    </row>
    <row r="65" spans="1:42" x14ac:dyDescent="0.25">
      <c r="A65" s="2017">
        <f t="shared" si="18"/>
        <v>0.58327546296296295</v>
      </c>
      <c r="B65">
        <v>14</v>
      </c>
      <c r="C65" s="2018">
        <v>113</v>
      </c>
      <c r="D65" t="str">
        <f>VLOOKUP(C65,Résultats!B:V,2,FALSE)</f>
        <v>GALLEZOT</v>
      </c>
      <c r="E65" t="str">
        <f>VLOOKUP(C65,Résultats!B:V,3,FALSE)</f>
        <v>Electa</v>
      </c>
      <c r="F65" s="2019" t="str">
        <f>VLOOKUP(C65,Résultats!B:V,8,FALSE)</f>
        <v>VELO CLUB ORNANS</v>
      </c>
      <c r="G65" s="2024">
        <f>IFERROR(VLOOKUP(CONCATENATE(TEXT(G$2,"00"),"-",$C65),Résultats!$A:$Z,16,FALSE)-$A65,"")</f>
        <v>2.861111111110981E-4</v>
      </c>
      <c r="H65" s="2024">
        <f>IFERROR(VLOOKUP(CONCATENATE(TEXT(H$2,"00"),"-",$C65),Résultats!$A:$Z,16,FALSE)-$A65,"")</f>
        <v>3.4418981481481037E-3</v>
      </c>
      <c r="I65" s="2024">
        <f>IFERROR(VLOOKUP(CONCATENATE(TEXT(I$2,"00"),"-",$C65),Résultats!$A:$Z,16,FALSE)-$A65,"")</f>
        <v>6.4432870370370043E-3</v>
      </c>
      <c r="J65" s="2024">
        <f>IFERROR(VLOOKUP(CONCATENATE(TEXT(J$2,"00"),"-",$C65),Résultats!$A:$Z,16,FALSE)-$A65,"")</f>
        <v>9.6240740740740627E-3</v>
      </c>
      <c r="K65" s="2024">
        <f>IFERROR(VLOOKUP(CONCATENATE(TEXT(K$2,"00"),"-",$C65),Résultats!$A:$Z,16,FALSE)-$A65,"")</f>
        <v>1.2575115740740772E-2</v>
      </c>
      <c r="L65" s="2024">
        <f>IFERROR(VLOOKUP(CONCATENATE(TEXT(L$2,"00"),"-",$C65),Résultats!$A:$Z,16,FALSE)-$A65,"")</f>
        <v>1.5671296296296378E-2</v>
      </c>
      <c r="M65" s="2024">
        <f>IFERROR(VLOOKUP(CONCATENATE(TEXT(M$2,"00"),"-",$C65),Résultats!$A:$Z,16,FALSE)-$A65,"")</f>
        <v>1.8703009259259273E-2</v>
      </c>
      <c r="N65" s="2024">
        <f>IFERROR(VLOOKUP(CONCATENATE(TEXT(N$2,"00"),"-",$C65),Résultats!$A:$Z,16,FALSE)-$A65,"")</f>
        <v>2.191608796296296E-2</v>
      </c>
      <c r="O65" s="2024">
        <f>IFERROR(VLOOKUP(CONCATENATE(TEXT(O$2,"00"),"-",$C65),Résultats!$A:$Z,16,FALSE)-$A65,"")</f>
        <v>2.4979166666666663E-2</v>
      </c>
      <c r="P65" s="2024">
        <f>IFERROR(VLOOKUP(CONCATENATE(TEXT(P$2,"00"),"-",$C65),Résultats!$A:$Z,16,FALSE)-$A65,"")</f>
        <v>2.8225347222222252E-2</v>
      </c>
      <c r="Q65" s="2024">
        <f>IFERROR(VLOOKUP(CONCATENATE(TEXT(Q$2,"00"),"-",$C65),Résultats!$A:$Z,16,FALSE)-$A65,"")</f>
        <v>3.1209722222222291E-2</v>
      </c>
      <c r="R65" s="2024" t="str">
        <f>IFERROR(VLOOKUP(CONCATENATE(TEXT(R$2,"00"),"-",$C65),Résultats!$A:$Z,16,FALSE)-$A65,"")</f>
        <v/>
      </c>
      <c r="S65" s="2024" t="str">
        <f>IFERROR(VLOOKUP(CONCATENATE(TEXT(S$2,"00"),"-",$C65),Résultats!$A:$Z,16,FALSE)-$A65,"")</f>
        <v/>
      </c>
      <c r="T65" s="2024" t="str">
        <f>IFERROR(VLOOKUP(CONCATENATE(TEXT(T$2,"00"),"-",$C65),Résultats!$A:$Z,16,FALSE)-$A65,"")</f>
        <v/>
      </c>
      <c r="U65" s="2024" t="str">
        <f>IFERROR(VLOOKUP(CONCATENATE(TEXT(U$2,"00"),"-",$C65),Résultats!$A:$Z,16,FALSE)-$A65,"")</f>
        <v/>
      </c>
      <c r="V65" s="2025" t="str">
        <f>IFERROR(VLOOKUP(CONCATENATE(TEXT(V$2,"00"),"-",$C65),Résultats!$A:$Z,16,FALSE)-$A65,"")</f>
        <v/>
      </c>
      <c r="W65" s="2025" t="str">
        <f>IFERROR(VLOOKUP(CONCATENATE(TEXT(W$2,"00"),"-",$C65),Résultats!$A:$Z,16,FALSE)-$A65,"")</f>
        <v/>
      </c>
      <c r="X65" s="2025" t="str">
        <f>IFERROR(VLOOKUP(CONCATENATE(TEXT(X$2,"00"),"-",$C65),Résultats!$A:$Z,16,FALSE)-$A65,"")</f>
        <v/>
      </c>
      <c r="Y65" s="2025" t="str">
        <f>IFERROR(VLOOKUP(CONCATENATE(TEXT(Y$2,"00"),"-",$C65),Résultats!$A:$Z,16,FALSE)-$A65,"")</f>
        <v/>
      </c>
      <c r="Z65" s="2021">
        <f t="shared" si="1"/>
        <v>6.1571759259259062E-3</v>
      </c>
      <c r="AA65" s="2021">
        <f t="shared" si="2"/>
        <v>6.182175925925959E-3</v>
      </c>
      <c r="AB65" s="2021">
        <f t="shared" si="3"/>
        <v>6.1318287037037678E-3</v>
      </c>
      <c r="AC65" s="2021">
        <f t="shared" si="4"/>
        <v>6.0472222222223149E-3</v>
      </c>
      <c r="AD65" s="2021">
        <f t="shared" si="5"/>
        <v>6.1278935185185013E-3</v>
      </c>
      <c r="AE65" s="2021">
        <f t="shared" si="6"/>
        <v>6.2447916666665826E-3</v>
      </c>
      <c r="AF65" s="2021">
        <f t="shared" si="7"/>
        <v>6.27615740740739E-3</v>
      </c>
      <c r="AG65" s="2021">
        <f t="shared" si="8"/>
        <v>6.3092592592592922E-3</v>
      </c>
      <c r="AH65" s="2021">
        <f t="shared" si="9"/>
        <v>6.230555555555628E-3</v>
      </c>
      <c r="AI65" s="2021" t="str">
        <f t="shared" si="10"/>
        <v/>
      </c>
      <c r="AJ65" s="2021" t="str">
        <f t="shared" si="11"/>
        <v/>
      </c>
      <c r="AK65" s="2021" t="str">
        <f t="shared" si="12"/>
        <v/>
      </c>
      <c r="AL65" s="2021" t="str">
        <f t="shared" si="13"/>
        <v/>
      </c>
      <c r="AM65" s="2021" t="str">
        <f t="shared" si="14"/>
        <v/>
      </c>
      <c r="AN65" s="2021" t="str">
        <f t="shared" si="15"/>
        <v/>
      </c>
      <c r="AO65" s="2021" t="str">
        <f t="shared" si="16"/>
        <v/>
      </c>
      <c r="AP65" s="2021" t="str">
        <f t="shared" si="17"/>
        <v/>
      </c>
    </row>
    <row r="66" spans="1:42" x14ac:dyDescent="0.25">
      <c r="A66" s="2017">
        <f t="shared" si="18"/>
        <v>0.58327546296296295</v>
      </c>
      <c r="B66">
        <v>15</v>
      </c>
      <c r="C66" s="2018">
        <v>115</v>
      </c>
      <c r="D66" t="str">
        <f>VLOOKUP(C66,Résultats!B:V,2,FALSE)</f>
        <v>ARNAUD</v>
      </c>
      <c r="E66" t="str">
        <f>VLOOKUP(C66,Résultats!B:V,3,FALSE)</f>
        <v>Saska</v>
      </c>
      <c r="F66" s="2019" t="str">
        <f>VLOOKUP(C66,Résultats!B:V,8,FALSE)</f>
        <v>LA MOTTE SERVOLEX CYCLISM</v>
      </c>
      <c r="G66" s="2024">
        <f>IFERROR(VLOOKUP(CONCATENATE(TEXT(G$2,"00"),"-",$C66),Résultats!$A:$Z,16,FALSE)-$A66,"")</f>
        <v>2.8935185185186008E-4</v>
      </c>
      <c r="H66" s="2024">
        <f>IFERROR(VLOOKUP(CONCATENATE(TEXT(H$2,"00"),"-",$C66),Résultats!$A:$Z,16,FALSE)-$A66,"")</f>
        <v>3.4938657407407314E-3</v>
      </c>
      <c r="I66" s="2024">
        <f>IFERROR(VLOOKUP(CONCATENATE(TEXT(I$2,"00"),"-",$C66),Résultats!$A:$Z,16,FALSE)-$A66,"")</f>
        <v>6.504050925925986E-3</v>
      </c>
      <c r="J66" s="2024">
        <f>IFERROR(VLOOKUP(CONCATENATE(TEXT(J$2,"00"),"-",$C66),Résultats!$A:$Z,16,FALSE)-$A66,"")</f>
        <v>9.6175925925925387E-3</v>
      </c>
      <c r="K66" s="2024">
        <f>IFERROR(VLOOKUP(CONCATENATE(TEXT(K$2,"00"),"-",$C66),Résultats!$A:$Z,16,FALSE)-$A66,"")</f>
        <v>1.2555555555555542E-2</v>
      </c>
      <c r="L66" s="2024">
        <f>IFERROR(VLOOKUP(CONCATENATE(TEXT(L$2,"00"),"-",$C66),Résultats!$A:$Z,16,FALSE)-$A66,"")</f>
        <v>1.5665625000000016E-2</v>
      </c>
      <c r="M66" s="2024">
        <f>IFERROR(VLOOKUP(CONCATENATE(TEXT(M$2,"00"),"-",$C66),Résultats!$A:$Z,16,FALSE)-$A66,"")</f>
        <v>1.9106249999999991E-2</v>
      </c>
      <c r="N66" s="2024">
        <f>IFERROR(VLOOKUP(CONCATENATE(TEXT(N$2,"00"),"-",$C66),Résultats!$A:$Z,16,FALSE)-$A66,"")</f>
        <v>2.2271759259259283E-2</v>
      </c>
      <c r="O66" s="2024">
        <f>IFERROR(VLOOKUP(CONCATENATE(TEXT(O$2,"00"),"-",$C66),Résultats!$A:$Z,16,FALSE)-$A66,"")</f>
        <v>2.5280324074074101E-2</v>
      </c>
      <c r="P66" s="2024">
        <f>IFERROR(VLOOKUP(CONCATENATE(TEXT(P$2,"00"),"-",$C66),Résultats!$A:$Z,16,FALSE)-$A66,"")</f>
        <v>2.842766203703706E-2</v>
      </c>
      <c r="Q66" s="2024">
        <f>IFERROR(VLOOKUP(CONCATENATE(TEXT(Q$2,"00"),"-",$C66),Résultats!$A:$Z,16,FALSE)-$A66,"")</f>
        <v>3.1457986111111058E-2</v>
      </c>
      <c r="R66" s="2024" t="str">
        <f>IFERROR(VLOOKUP(CONCATENATE(TEXT(R$2,"00"),"-",$C66),Résultats!$A:$Z,16,FALSE)-$A66,"")</f>
        <v/>
      </c>
      <c r="S66" s="2024" t="str">
        <f>IFERROR(VLOOKUP(CONCATENATE(TEXT(S$2,"00"),"-",$C66),Résultats!$A:$Z,16,FALSE)-$A66,"")</f>
        <v/>
      </c>
      <c r="T66" s="2024" t="str">
        <f>IFERROR(VLOOKUP(CONCATENATE(TEXT(T$2,"00"),"-",$C66),Résultats!$A:$Z,16,FALSE)-$A66,"")</f>
        <v/>
      </c>
      <c r="U66" s="2024" t="str">
        <f>IFERROR(VLOOKUP(CONCATENATE(TEXT(U$2,"00"),"-",$C66),Résultats!$A:$Z,16,FALSE)-$A66,"")</f>
        <v/>
      </c>
      <c r="V66" s="2025" t="str">
        <f>IFERROR(VLOOKUP(CONCATENATE(TEXT(V$2,"00"),"-",$C66),Résultats!$A:$Z,16,FALSE)-$A66,"")</f>
        <v/>
      </c>
      <c r="W66" s="2025" t="str">
        <f>IFERROR(VLOOKUP(CONCATENATE(TEXT(W$2,"00"),"-",$C66),Résultats!$A:$Z,16,FALSE)-$A66,"")</f>
        <v/>
      </c>
      <c r="X66" s="2025" t="str">
        <f>IFERROR(VLOOKUP(CONCATENATE(TEXT(X$2,"00"),"-",$C66),Résultats!$A:$Z,16,FALSE)-$A66,"")</f>
        <v/>
      </c>
      <c r="Y66" s="2025" t="str">
        <f>IFERROR(VLOOKUP(CONCATENATE(TEXT(Y$2,"00"),"-",$C66),Résultats!$A:$Z,16,FALSE)-$A66,"")</f>
        <v/>
      </c>
      <c r="Z66" s="2021">
        <f t="shared" si="1"/>
        <v>6.2146990740741259E-3</v>
      </c>
      <c r="AA66" s="2021">
        <f t="shared" si="2"/>
        <v>6.1237268518518073E-3</v>
      </c>
      <c r="AB66" s="2021">
        <f t="shared" si="3"/>
        <v>6.051504629629556E-3</v>
      </c>
      <c r="AC66" s="2021">
        <f t="shared" si="4"/>
        <v>6.0480324074074776E-3</v>
      </c>
      <c r="AD66" s="2021">
        <f t="shared" si="5"/>
        <v>6.5506944444444493E-3</v>
      </c>
      <c r="AE66" s="2021">
        <f t="shared" si="6"/>
        <v>6.6061342592592665E-3</v>
      </c>
      <c r="AF66" s="2021">
        <f t="shared" si="7"/>
        <v>6.1740740740741096E-3</v>
      </c>
      <c r="AG66" s="2021">
        <f t="shared" si="8"/>
        <v>6.1559027777777775E-3</v>
      </c>
      <c r="AH66" s="2021">
        <f t="shared" si="9"/>
        <v>6.1776620370369573E-3</v>
      </c>
      <c r="AI66" s="2021" t="str">
        <f t="shared" si="10"/>
        <v/>
      </c>
      <c r="AJ66" s="2021" t="str">
        <f t="shared" si="11"/>
        <v/>
      </c>
      <c r="AK66" s="2021" t="str">
        <f t="shared" si="12"/>
        <v/>
      </c>
      <c r="AL66" s="2021" t="str">
        <f t="shared" si="13"/>
        <v/>
      </c>
      <c r="AM66" s="2021" t="str">
        <f t="shared" si="14"/>
        <v/>
      </c>
      <c r="AN66" s="2021" t="str">
        <f t="shared" si="15"/>
        <v/>
      </c>
      <c r="AO66" s="2021" t="str">
        <f t="shared" si="16"/>
        <v/>
      </c>
      <c r="AP66" s="2021" t="str">
        <f t="shared" si="17"/>
        <v/>
      </c>
    </row>
    <row r="67" spans="1:42" x14ac:dyDescent="0.25">
      <c r="A67" s="2017">
        <f t="shared" si="18"/>
        <v>0.58327546296296295</v>
      </c>
      <c r="B67">
        <v>16</v>
      </c>
      <c r="C67" s="2018">
        <v>116</v>
      </c>
      <c r="D67" t="str">
        <f>VLOOKUP(C67,Résultats!B:V,2,FALSE)</f>
        <v>HOUDIN</v>
      </c>
      <c r="E67" t="str">
        <f>VLOOKUP(C67,Résultats!B:V,3,FALSE)</f>
        <v>Coralie</v>
      </c>
      <c r="F67" s="2019" t="str">
        <f>VLOOKUP(C67,Résultats!B:V,8,FALSE)</f>
        <v>VC PAYS DE LOUDEAC</v>
      </c>
      <c r="G67" s="2024">
        <f>IFERROR(VLOOKUP(CONCATENATE(TEXT(G$2,"00"),"-",$C67),Résultats!$A:$Z,16,FALSE)-$A67,"")</f>
        <v>2.9560185185184551E-4</v>
      </c>
      <c r="H67" s="2024">
        <f>IFERROR(VLOOKUP(CONCATENATE(TEXT(H$2,"00"),"-",$C67),Résultats!$A:$Z,16,FALSE)-$A67,"")</f>
        <v>3.485763888888882E-3</v>
      </c>
      <c r="I67" s="2024">
        <f>IFERROR(VLOOKUP(CONCATENATE(TEXT(I$2,"00"),"-",$C67),Résultats!$A:$Z,16,FALSE)-$A67,"")</f>
        <v>6.5829861111110777E-3</v>
      </c>
      <c r="J67" s="2024">
        <f>IFERROR(VLOOKUP(CONCATENATE(TEXT(J$2,"00"),"-",$C67),Résultats!$A:$Z,16,FALSE)-$A67,"")</f>
        <v>9.7366898148147918E-3</v>
      </c>
      <c r="K67" s="2024">
        <f>IFERROR(VLOOKUP(CONCATENATE(TEXT(K$2,"00"),"-",$C67),Résultats!$A:$Z,16,FALSE)-$A67,"")</f>
        <v>1.2768287037037029E-2</v>
      </c>
      <c r="L67" s="2024">
        <f>IFERROR(VLOOKUP(CONCATENATE(TEXT(L$2,"00"),"-",$C67),Résultats!$A:$Z,16,FALSE)-$A67,"")</f>
        <v>1.59579861111111E-2</v>
      </c>
      <c r="M67" s="2024">
        <f>IFERROR(VLOOKUP(CONCATENATE(TEXT(M$2,"00"),"-",$C67),Résultats!$A:$Z,16,FALSE)-$A67,"")</f>
        <v>1.9034259259259279E-2</v>
      </c>
      <c r="N67" s="2024">
        <f>IFERROR(VLOOKUP(CONCATENATE(TEXT(N$2,"00"),"-",$C67),Résultats!$A:$Z,16,FALSE)-$A67,"")</f>
        <v>2.2212499999999968E-2</v>
      </c>
      <c r="O67" s="2024">
        <f>IFERROR(VLOOKUP(CONCATENATE(TEXT(O$2,"00"),"-",$C67),Résultats!$A:$Z,16,FALSE)-$A67,"")</f>
        <v>2.5320717592592579E-2</v>
      </c>
      <c r="P67" s="2024">
        <f>IFERROR(VLOOKUP(CONCATENATE(TEXT(P$2,"00"),"-",$C67),Résultats!$A:$Z,16,FALSE)-$A67,"")</f>
        <v>2.8557291666666651E-2</v>
      </c>
      <c r="Q67" s="2024">
        <f>IFERROR(VLOOKUP(CONCATENATE(TEXT(Q$2,"00"),"-",$C67),Résultats!$A:$Z,16,FALSE)-$A67,"")</f>
        <v>3.1743287037037105E-2</v>
      </c>
      <c r="R67" s="2024" t="str">
        <f>IFERROR(VLOOKUP(CONCATENATE(TEXT(R$2,"00"),"-",$C67),Résultats!$A:$Z,16,FALSE)-$A67,"")</f>
        <v/>
      </c>
      <c r="S67" s="2024" t="str">
        <f>IFERROR(VLOOKUP(CONCATENATE(TEXT(S$2,"00"),"-",$C67),Résultats!$A:$Z,16,FALSE)-$A67,"")</f>
        <v/>
      </c>
      <c r="T67" s="2024" t="str">
        <f>IFERROR(VLOOKUP(CONCATENATE(TEXT(T$2,"00"),"-",$C67),Résultats!$A:$Z,16,FALSE)-$A67,"")</f>
        <v/>
      </c>
      <c r="U67" s="2024" t="str">
        <f>IFERROR(VLOOKUP(CONCATENATE(TEXT(U$2,"00"),"-",$C67),Résultats!$A:$Z,16,FALSE)-$A67,"")</f>
        <v/>
      </c>
      <c r="V67" s="2025" t="str">
        <f>IFERROR(VLOOKUP(CONCATENATE(TEXT(V$2,"00"),"-",$C67),Résultats!$A:$Z,16,FALSE)-$A67,"")</f>
        <v/>
      </c>
      <c r="W67" s="2025" t="str">
        <f>IFERROR(VLOOKUP(CONCATENATE(TEXT(W$2,"00"),"-",$C67),Résultats!$A:$Z,16,FALSE)-$A67,"")</f>
        <v/>
      </c>
      <c r="X67" s="2025" t="str">
        <f>IFERROR(VLOOKUP(CONCATENATE(TEXT(X$2,"00"),"-",$C67),Résultats!$A:$Z,16,FALSE)-$A67,"")</f>
        <v/>
      </c>
      <c r="Y67" s="2025" t="str">
        <f>IFERROR(VLOOKUP(CONCATENATE(TEXT(Y$2,"00"),"-",$C67),Résultats!$A:$Z,16,FALSE)-$A67,"")</f>
        <v/>
      </c>
      <c r="Z67" s="2021">
        <f t="shared" si="1"/>
        <v>6.2873842592592322E-3</v>
      </c>
      <c r="AA67" s="2021">
        <f t="shared" si="2"/>
        <v>6.2509259259259098E-3</v>
      </c>
      <c r="AB67" s="2021">
        <f t="shared" si="3"/>
        <v>6.1853009259259517E-3</v>
      </c>
      <c r="AC67" s="2021">
        <f t="shared" si="4"/>
        <v>6.2212962962963081E-3</v>
      </c>
      <c r="AD67" s="2021">
        <f t="shared" si="5"/>
        <v>6.2659722222222491E-3</v>
      </c>
      <c r="AE67" s="2021">
        <f t="shared" si="6"/>
        <v>6.2545138888888685E-3</v>
      </c>
      <c r="AF67" s="2021">
        <f t="shared" si="7"/>
        <v>6.2864583333333002E-3</v>
      </c>
      <c r="AG67" s="2021">
        <f t="shared" si="8"/>
        <v>6.3447916666666826E-3</v>
      </c>
      <c r="AH67" s="2021">
        <f t="shared" si="9"/>
        <v>6.4225694444445258E-3</v>
      </c>
      <c r="AI67" s="2021" t="str">
        <f t="shared" si="10"/>
        <v/>
      </c>
      <c r="AJ67" s="2021" t="str">
        <f t="shared" si="11"/>
        <v/>
      </c>
      <c r="AK67" s="2021" t="str">
        <f t="shared" si="12"/>
        <v/>
      </c>
      <c r="AL67" s="2021" t="str">
        <f t="shared" si="13"/>
        <v/>
      </c>
      <c r="AM67" s="2021" t="str">
        <f t="shared" si="14"/>
        <v/>
      </c>
      <c r="AN67" s="2021" t="str">
        <f t="shared" si="15"/>
        <v/>
      </c>
      <c r="AO67" s="2021" t="str">
        <f t="shared" si="16"/>
        <v/>
      </c>
      <c r="AP67" s="2021" t="str">
        <f t="shared" si="17"/>
        <v/>
      </c>
    </row>
    <row r="68" spans="1:42" x14ac:dyDescent="0.25">
      <c r="A68" s="2017">
        <f t="shared" si="18"/>
        <v>0.58327546296296295</v>
      </c>
      <c r="B68">
        <v>17</v>
      </c>
      <c r="C68" s="2018">
        <v>128</v>
      </c>
      <c r="D68" t="str">
        <f>VLOOKUP(C68,Résultats!B:V,2,FALSE)</f>
        <v>ERAUD</v>
      </c>
      <c r="E68" t="str">
        <f>VLOOKUP(C68,Résultats!B:V,3,FALSE)</f>
        <v>Severine</v>
      </c>
      <c r="F68" s="2019" t="str">
        <f>VLOOKUP(C68,Résultats!B:V,8,FALSE)</f>
        <v>ETOILE CYCLISTE DU DON</v>
      </c>
      <c r="G68" s="2024">
        <f>IFERROR(VLOOKUP(CONCATENATE(TEXT(G$2,"00"),"-",$C68),Résultats!$A:$Z,16,FALSE)-$A68,"")</f>
        <v>3.0937500000005613E-4</v>
      </c>
      <c r="H68" s="2024">
        <f>IFERROR(VLOOKUP(CONCATENATE(TEXT(H$2,"00"),"-",$C68),Résultats!$A:$Z,16,FALSE)-$A68,"")</f>
        <v>3.6354166666666687E-3</v>
      </c>
      <c r="I68" s="2024">
        <f>IFERROR(VLOOKUP(CONCATENATE(TEXT(I$2,"00"),"-",$C68),Résultats!$A:$Z,16,FALSE)-$A68,"")</f>
        <v>6.8622685185184551E-3</v>
      </c>
      <c r="J68" s="2024">
        <f>IFERROR(VLOOKUP(CONCATENATE(TEXT(J$2,"00"),"-",$C68),Résultats!$A:$Z,16,FALSE)-$A68,"")</f>
        <v>1.0043402777777821E-2</v>
      </c>
      <c r="K68" s="2024">
        <f>IFERROR(VLOOKUP(CONCATENATE(TEXT(K$2,"00"),"-",$C68),Résultats!$A:$Z,16,FALSE)-$A68,"")</f>
        <v>1.320567129629624E-2</v>
      </c>
      <c r="L68" s="2024">
        <f>IFERROR(VLOOKUP(CONCATENATE(TEXT(L$2,"00"),"-",$C68),Résultats!$A:$Z,16,FALSE)-$A68,"")</f>
        <v>1.6365277777777854E-2</v>
      </c>
      <c r="M68" s="2024">
        <f>IFERROR(VLOOKUP(CONCATENATE(TEXT(M$2,"00"),"-",$C68),Résultats!$A:$Z,16,FALSE)-$A68,"")</f>
        <v>1.9492708333333386E-2</v>
      </c>
      <c r="N68" s="2024">
        <f>IFERROR(VLOOKUP(CONCATENATE(TEXT(N$2,"00"),"-",$C68),Résultats!$A:$Z,16,FALSE)-$A68,"")</f>
        <v>2.2712615740740683E-2</v>
      </c>
      <c r="O68" s="2024">
        <f>IFERROR(VLOOKUP(CONCATENATE(TEXT(O$2,"00"),"-",$C68),Résultats!$A:$Z,16,FALSE)-$A68,"")</f>
        <v>2.5900810185185197E-2</v>
      </c>
      <c r="P68" s="2024">
        <f>IFERROR(VLOOKUP(CONCATENATE(TEXT(P$2,"00"),"-",$C68),Résultats!$A:$Z,16,FALSE)-$A68,"")</f>
        <v>2.9131018518518514E-2</v>
      </c>
      <c r="Q68" s="2024">
        <f>IFERROR(VLOOKUP(CONCATENATE(TEXT(Q$2,"00"),"-",$C68),Résultats!$A:$Z,16,FALSE)-$A68,"")</f>
        <v>3.2337615740740677E-2</v>
      </c>
      <c r="R68" s="2024" t="str">
        <f>IFERROR(VLOOKUP(CONCATENATE(TEXT(R$2,"00"),"-",$C68),Résultats!$A:$Z,16,FALSE)-$A68,"")</f>
        <v/>
      </c>
      <c r="S68" s="2024" t="str">
        <f>IFERROR(VLOOKUP(CONCATENATE(TEXT(S$2,"00"),"-",$C68),Résultats!$A:$Z,16,FALSE)-$A68,"")</f>
        <v/>
      </c>
      <c r="T68" s="2024" t="str">
        <f>IFERROR(VLOOKUP(CONCATENATE(TEXT(T$2,"00"),"-",$C68),Résultats!$A:$Z,16,FALSE)-$A68,"")</f>
        <v/>
      </c>
      <c r="U68" s="2024" t="str">
        <f>IFERROR(VLOOKUP(CONCATENATE(TEXT(U$2,"00"),"-",$C68),Résultats!$A:$Z,16,FALSE)-$A68,"")</f>
        <v/>
      </c>
      <c r="V68" s="2025" t="str">
        <f>IFERROR(VLOOKUP(CONCATENATE(TEXT(V$2,"00"),"-",$C68),Résultats!$A:$Z,16,FALSE)-$A68,"")</f>
        <v/>
      </c>
      <c r="W68" s="2025" t="str">
        <f>IFERROR(VLOOKUP(CONCATENATE(TEXT(W$2,"00"),"-",$C68),Résultats!$A:$Z,16,FALSE)-$A68,"")</f>
        <v/>
      </c>
      <c r="X68" s="2025" t="str">
        <f>IFERROR(VLOOKUP(CONCATENATE(TEXT(X$2,"00"),"-",$C68),Résultats!$A:$Z,16,FALSE)-$A68,"")</f>
        <v/>
      </c>
      <c r="Y68" s="2025" t="str">
        <f>IFERROR(VLOOKUP(CONCATENATE(TEXT(Y$2,"00"),"-",$C68),Résultats!$A:$Z,16,FALSE)-$A68,"")</f>
        <v/>
      </c>
      <c r="Z68" s="2021">
        <f t="shared" si="1"/>
        <v>6.552893518518399E-3</v>
      </c>
      <c r="AA68" s="2021">
        <f t="shared" si="2"/>
        <v>6.4079861111111525E-3</v>
      </c>
      <c r="AB68" s="2021">
        <f t="shared" si="3"/>
        <v>6.3434027777777846E-3</v>
      </c>
      <c r="AC68" s="2021">
        <f t="shared" si="4"/>
        <v>6.3218750000000323E-3</v>
      </c>
      <c r="AD68" s="2021">
        <f t="shared" si="5"/>
        <v>6.2870370370371464E-3</v>
      </c>
      <c r="AE68" s="2021">
        <f t="shared" si="6"/>
        <v>6.347337962962829E-3</v>
      </c>
      <c r="AF68" s="2021">
        <f t="shared" si="7"/>
        <v>6.4081018518518107E-3</v>
      </c>
      <c r="AG68" s="2021">
        <f t="shared" si="8"/>
        <v>6.4184027777778319E-3</v>
      </c>
      <c r="AH68" s="2021">
        <f t="shared" si="9"/>
        <v>6.4368055555554804E-3</v>
      </c>
      <c r="AI68" s="2021" t="str">
        <f t="shared" si="10"/>
        <v/>
      </c>
      <c r="AJ68" s="2021" t="str">
        <f t="shared" si="11"/>
        <v/>
      </c>
      <c r="AK68" s="2021" t="str">
        <f t="shared" si="12"/>
        <v/>
      </c>
      <c r="AL68" s="2021" t="str">
        <f t="shared" si="13"/>
        <v/>
      </c>
      <c r="AM68" s="2021" t="str">
        <f t="shared" si="14"/>
        <v/>
      </c>
      <c r="AN68" s="2021" t="str">
        <f t="shared" si="15"/>
        <v/>
      </c>
      <c r="AO68" s="2021" t="str">
        <f t="shared" si="16"/>
        <v/>
      </c>
      <c r="AP68" s="2021" t="str">
        <f t="shared" si="17"/>
        <v/>
      </c>
    </row>
    <row r="69" spans="1:42" x14ac:dyDescent="0.25">
      <c r="A69" s="2017">
        <f t="shared" si="18"/>
        <v>0.58327546296296295</v>
      </c>
      <c r="B69">
        <v>18</v>
      </c>
      <c r="C69" s="2018">
        <v>114</v>
      </c>
      <c r="D69" t="str">
        <f>VLOOKUP(C69,Résultats!B:V,2,FALSE)</f>
        <v>MULLER</v>
      </c>
      <c r="E69" t="str">
        <f>VLOOKUP(C69,Résultats!B:V,3,FALSE)</f>
        <v>Cyriane</v>
      </c>
      <c r="F69" s="2019" t="str">
        <f>VLOOKUP(C69,Résultats!B:V,8,FALSE)</f>
        <v>CC SARREBOURGEOIS</v>
      </c>
      <c r="G69" s="2024">
        <f>IFERROR(VLOOKUP(CONCATENATE(TEXT(G$2,"00"),"-",$C69),Résultats!$A:$Z,16,FALSE)-$A69,"")</f>
        <v>2.9143518518526257E-4</v>
      </c>
      <c r="H69" s="2024">
        <f>IFERROR(VLOOKUP(CONCATENATE(TEXT(H$2,"00"),"-",$C69),Résultats!$A:$Z,16,FALSE)-$A69,"")</f>
        <v>3.5438657407407259E-3</v>
      </c>
      <c r="I69" s="2024">
        <f>IFERROR(VLOOKUP(CONCATENATE(TEXT(I$2,"00"),"-",$C69),Résultats!$A:$Z,16,FALSE)-$A69,"")</f>
        <v>6.7777777777777715E-3</v>
      </c>
      <c r="J69" s="2024">
        <f>IFERROR(VLOOKUP(CONCATENATE(TEXT(J$2,"00"),"-",$C69),Résultats!$A:$Z,16,FALSE)-$A69,"")</f>
        <v>9.9627314814815238E-3</v>
      </c>
      <c r="K69" s="2024">
        <f>IFERROR(VLOOKUP(CONCATENATE(TEXT(K$2,"00"),"-",$C69),Résultats!$A:$Z,16,FALSE)-$A69,"")</f>
        <v>1.3168749999999951E-2</v>
      </c>
      <c r="L69" s="2024">
        <f>IFERROR(VLOOKUP(CONCATENATE(TEXT(L$2,"00"),"-",$C69),Résultats!$A:$Z,16,FALSE)-$A69,"")</f>
        <v>1.6387152777777803E-2</v>
      </c>
      <c r="M69" s="2024">
        <f>IFERROR(VLOOKUP(CONCATENATE(TEXT(M$2,"00"),"-",$C69),Résultats!$A:$Z,16,FALSE)-$A69,"")</f>
        <v>1.9581944444444499E-2</v>
      </c>
      <c r="N69" s="2024">
        <f>IFERROR(VLOOKUP(CONCATENATE(TEXT(N$2,"00"),"-",$C69),Résultats!$A:$Z,16,FALSE)-$A69,"")</f>
        <v>2.2871759259259328E-2</v>
      </c>
      <c r="O69" s="2024">
        <f>IFERROR(VLOOKUP(CONCATENATE(TEXT(O$2,"00"),"-",$C69),Résultats!$A:$Z,16,FALSE)-$A69,"")</f>
        <v>2.6146064814814851E-2</v>
      </c>
      <c r="P69" s="2024">
        <f>IFERROR(VLOOKUP(CONCATENATE(TEXT(P$2,"00"),"-",$C69),Résultats!$A:$Z,16,FALSE)-$A69,"")</f>
        <v>2.9376736111111135E-2</v>
      </c>
      <c r="Q69" s="2024">
        <f>IFERROR(VLOOKUP(CONCATENATE(TEXT(Q$2,"00"),"-",$C69),Résultats!$A:$Z,16,FALSE)-$A69,"")</f>
        <v>3.2560995370370382E-2</v>
      </c>
      <c r="R69" s="2024" t="str">
        <f>IFERROR(VLOOKUP(CONCATENATE(TEXT(R$2,"00"),"-",$C69),Résultats!$A:$Z,16,FALSE)-$A69,"")</f>
        <v/>
      </c>
      <c r="S69" s="2024" t="str">
        <f>IFERROR(VLOOKUP(CONCATENATE(TEXT(S$2,"00"),"-",$C69),Résultats!$A:$Z,16,FALSE)-$A69,"")</f>
        <v/>
      </c>
      <c r="T69" s="2024" t="str">
        <f>IFERROR(VLOOKUP(CONCATENATE(TEXT(T$2,"00"),"-",$C69),Résultats!$A:$Z,16,FALSE)-$A69,"")</f>
        <v/>
      </c>
      <c r="U69" s="2024" t="str">
        <f>IFERROR(VLOOKUP(CONCATENATE(TEXT(U$2,"00"),"-",$C69),Résultats!$A:$Z,16,FALSE)-$A69,"")</f>
        <v/>
      </c>
      <c r="V69" s="2025" t="str">
        <f>IFERROR(VLOOKUP(CONCATENATE(TEXT(V$2,"00"),"-",$C69),Résultats!$A:$Z,16,FALSE)-$A69,"")</f>
        <v/>
      </c>
      <c r="W69" s="2025" t="str">
        <f>IFERROR(VLOOKUP(CONCATENATE(TEXT(W$2,"00"),"-",$C69),Résultats!$A:$Z,16,FALSE)-$A69,"")</f>
        <v/>
      </c>
      <c r="X69" s="2025" t="str">
        <f>IFERROR(VLOOKUP(CONCATENATE(TEXT(X$2,"00"),"-",$C69),Résultats!$A:$Z,16,FALSE)-$A69,"")</f>
        <v/>
      </c>
      <c r="Y69" s="2025" t="str">
        <f>IFERROR(VLOOKUP(CONCATENATE(TEXT(Y$2,"00"),"-",$C69),Résultats!$A:$Z,16,FALSE)-$A69,"")</f>
        <v/>
      </c>
      <c r="Z69" s="2021">
        <f t="shared" si="1"/>
        <v>6.4863425925925089E-3</v>
      </c>
      <c r="AA69" s="2021">
        <f t="shared" si="2"/>
        <v>6.4188657407407979E-3</v>
      </c>
      <c r="AB69" s="2021">
        <f t="shared" si="3"/>
        <v>6.3909722222221799E-3</v>
      </c>
      <c r="AC69" s="2021">
        <f t="shared" si="4"/>
        <v>6.4244212962962788E-3</v>
      </c>
      <c r="AD69" s="2021">
        <f t="shared" si="5"/>
        <v>6.4131944444445477E-3</v>
      </c>
      <c r="AE69" s="2021">
        <f t="shared" si="6"/>
        <v>6.4846064814815252E-3</v>
      </c>
      <c r="AF69" s="2021">
        <f t="shared" si="7"/>
        <v>6.5641203703703521E-3</v>
      </c>
      <c r="AG69" s="2021">
        <f t="shared" si="8"/>
        <v>6.504976851851807E-3</v>
      </c>
      <c r="AH69" s="2021">
        <f t="shared" si="9"/>
        <v>6.4149305555555314E-3</v>
      </c>
      <c r="AI69" s="2021" t="str">
        <f t="shared" si="10"/>
        <v/>
      </c>
      <c r="AJ69" s="2021" t="str">
        <f t="shared" si="11"/>
        <v/>
      </c>
      <c r="AK69" s="2021" t="str">
        <f t="shared" si="12"/>
        <v/>
      </c>
      <c r="AL69" s="2021" t="str">
        <f t="shared" si="13"/>
        <v/>
      </c>
      <c r="AM69" s="2021" t="str">
        <f t="shared" si="14"/>
        <v/>
      </c>
      <c r="AN69" s="2021" t="str">
        <f t="shared" si="15"/>
        <v/>
      </c>
      <c r="AO69" s="2021" t="str">
        <f t="shared" si="16"/>
        <v/>
      </c>
      <c r="AP69" s="2021" t="str">
        <f t="shared" si="17"/>
        <v/>
      </c>
    </row>
    <row r="70" spans="1:42" x14ac:dyDescent="0.25">
      <c r="A70" s="2017">
        <f t="shared" si="18"/>
        <v>0.58327546296296295</v>
      </c>
      <c r="B70">
        <v>19</v>
      </c>
      <c r="C70" s="2018">
        <v>119</v>
      </c>
      <c r="D70" t="str">
        <f>VLOOKUP(C70,Résultats!B:V,2,FALSE)</f>
        <v>WENZEL</v>
      </c>
      <c r="E70" t="str">
        <f>VLOOKUP(C70,Résultats!B:V,3,FALSE)</f>
        <v>Liv</v>
      </c>
      <c r="F70" s="2019" t="str">
        <f>VLOOKUP(C70,Résultats!B:V,8,FALSE)</f>
        <v>Cycling Team Atertdaul</v>
      </c>
      <c r="G70" s="2024">
        <f>IFERROR(VLOOKUP(CONCATENATE(TEXT(G$2,"00"),"-",$C70),Résultats!$A:$Z,16,FALSE)-$A70,"")</f>
        <v>3.0891203703697911E-4</v>
      </c>
      <c r="H70" s="2024">
        <f>IFERROR(VLOOKUP(CONCATENATE(TEXT(H$2,"00"),"-",$C70),Résultats!$A:$Z,16,FALSE)-$A70,"")</f>
        <v>3.5258101851851631E-3</v>
      </c>
      <c r="I70" s="2024">
        <f>IFERROR(VLOOKUP(CONCATENATE(TEXT(I$2,"00"),"-",$C70),Résultats!$A:$Z,16,FALSE)-$A70,"")</f>
        <v>6.7480324074074005E-3</v>
      </c>
      <c r="J70" s="2024">
        <f>IFERROR(VLOOKUP(CONCATENATE(TEXT(J$2,"00"),"-",$C70),Résultats!$A:$Z,16,FALSE)-$A70,"")</f>
        <v>9.9968750000000162E-3</v>
      </c>
      <c r="K70" s="2024">
        <f>IFERROR(VLOOKUP(CONCATENATE(TEXT(K$2,"00"),"-",$C70),Résultats!$A:$Z,16,FALSE)-$A70,"")</f>
        <v>1.3170601851851815E-2</v>
      </c>
      <c r="L70" s="2024">
        <f>IFERROR(VLOOKUP(CONCATENATE(TEXT(L$2,"00"),"-",$C70),Résultats!$A:$Z,16,FALSE)-$A70,"")</f>
        <v>1.6423726851851894E-2</v>
      </c>
      <c r="M70" s="2024">
        <f>IFERROR(VLOOKUP(CONCATENATE(TEXT(M$2,"00"),"-",$C70),Résultats!$A:$Z,16,FALSE)-$A70,"")</f>
        <v>1.9620138888888916E-2</v>
      </c>
      <c r="N70" s="2024">
        <f>IFERROR(VLOOKUP(CONCATENATE(TEXT(N$2,"00"),"-",$C70),Résultats!$A:$Z,16,FALSE)-$A70,"")</f>
        <v>2.2875462962962945E-2</v>
      </c>
      <c r="O70" s="2024">
        <f>IFERROR(VLOOKUP(CONCATENATE(TEXT(O$2,"00"),"-",$C70),Résultats!$A:$Z,16,FALSE)-$A70,"")</f>
        <v>2.6147685185185177E-2</v>
      </c>
      <c r="P70" s="2024">
        <f>IFERROR(VLOOKUP(CONCATENATE(TEXT(P$2,"00"),"-",$C70),Résultats!$A:$Z,16,FALSE)-$A70,"")</f>
        <v>2.9456365740740731E-2</v>
      </c>
      <c r="Q70" s="2024">
        <f>IFERROR(VLOOKUP(CONCATENATE(TEXT(Q$2,"00"),"-",$C70),Résultats!$A:$Z,16,FALSE)-$A70,"")</f>
        <v>3.2713194444444427E-2</v>
      </c>
      <c r="R70" s="2024" t="str">
        <f>IFERROR(VLOOKUP(CONCATENATE(TEXT(R$2,"00"),"-",$C70),Résultats!$A:$Z,16,FALSE)-$A70,"")</f>
        <v/>
      </c>
      <c r="S70" s="2024" t="str">
        <f>IFERROR(VLOOKUP(CONCATENATE(TEXT(S$2,"00"),"-",$C70),Résultats!$A:$Z,16,FALSE)-$A70,"")</f>
        <v/>
      </c>
      <c r="T70" s="2024" t="str">
        <f>IFERROR(VLOOKUP(CONCATENATE(TEXT(T$2,"00"),"-",$C70),Résultats!$A:$Z,16,FALSE)-$A70,"")</f>
        <v/>
      </c>
      <c r="U70" s="2024" t="str">
        <f>IFERROR(VLOOKUP(CONCATENATE(TEXT(U$2,"00"),"-",$C70),Résultats!$A:$Z,16,FALSE)-$A70,"")</f>
        <v/>
      </c>
      <c r="V70" s="2025" t="str">
        <f>IFERROR(VLOOKUP(CONCATENATE(TEXT(V$2,"00"),"-",$C70),Résultats!$A:$Z,16,FALSE)-$A70,"")</f>
        <v/>
      </c>
      <c r="W70" s="2025" t="str">
        <f>IFERROR(VLOOKUP(CONCATENATE(TEXT(W$2,"00"),"-",$C70),Résultats!$A:$Z,16,FALSE)-$A70,"")</f>
        <v/>
      </c>
      <c r="X70" s="2025" t="str">
        <f>IFERROR(VLOOKUP(CONCATENATE(TEXT(X$2,"00"),"-",$C70),Résultats!$A:$Z,16,FALSE)-$A70,"")</f>
        <v/>
      </c>
      <c r="Y70" s="2025" t="str">
        <f>IFERROR(VLOOKUP(CONCATENATE(TEXT(Y$2,"00"),"-",$C70),Résultats!$A:$Z,16,FALSE)-$A70,"")</f>
        <v/>
      </c>
      <c r="Z70" s="2021">
        <f t="shared" ref="Z70:Z133" si="19">IFERROR(I70-G70,"")</f>
        <v>6.4391203703704214E-3</v>
      </c>
      <c r="AA70" s="2021">
        <f t="shared" ref="AA70:AA133" si="20">IFERROR(J70-H70,"")</f>
        <v>6.4710648148148531E-3</v>
      </c>
      <c r="AB70" s="2021">
        <f t="shared" ref="AB70:AB133" si="21">IFERROR(K70-I70,"")</f>
        <v>6.4225694444444148E-3</v>
      </c>
      <c r="AC70" s="2021">
        <f t="shared" ref="AC70:AC133" si="22">IFERROR(L70-J70,"")</f>
        <v>6.426851851851878E-3</v>
      </c>
      <c r="AD70" s="2021">
        <f t="shared" ref="AD70:AD133" si="23">IFERROR(M70-K70,"")</f>
        <v>6.4495370370371008E-3</v>
      </c>
      <c r="AE70" s="2021">
        <f t="shared" ref="AE70:AE133" si="24">IFERROR(N70-L70,"")</f>
        <v>6.4517361111110505E-3</v>
      </c>
      <c r="AF70" s="2021">
        <f t="shared" ref="AF70:AF133" si="25">IFERROR(O70-M70,"")</f>
        <v>6.5275462962962605E-3</v>
      </c>
      <c r="AG70" s="2021">
        <f t="shared" ref="AG70:AG133" si="26">IFERROR(P70-N70,"")</f>
        <v>6.5809027777777862E-3</v>
      </c>
      <c r="AH70" s="2021">
        <f t="shared" ref="AH70:AH133" si="27">IFERROR(Q70-O70,"")</f>
        <v>6.5655092592592501E-3</v>
      </c>
      <c r="AI70" s="2021" t="str">
        <f t="shared" ref="AI70:AI133" si="28">IFERROR(R70-P70,"")</f>
        <v/>
      </c>
      <c r="AJ70" s="2021" t="str">
        <f t="shared" ref="AJ70:AJ133" si="29">IFERROR(S70-Q70,"")</f>
        <v/>
      </c>
      <c r="AK70" s="2021" t="str">
        <f t="shared" ref="AK70:AK133" si="30">IFERROR(T70-R70,"")</f>
        <v/>
      </c>
      <c r="AL70" s="2021" t="str">
        <f t="shared" ref="AL70:AL133" si="31">IFERROR(U70-S70,"")</f>
        <v/>
      </c>
      <c r="AM70" s="2021" t="str">
        <f t="shared" ref="AM70:AM133" si="32">IFERROR(V70-T70,"")</f>
        <v/>
      </c>
      <c r="AN70" s="2021" t="str">
        <f t="shared" ref="AN70:AN133" si="33">IFERROR(W70-U70,"")</f>
        <v/>
      </c>
      <c r="AO70" s="2021" t="str">
        <f t="shared" ref="AO70:AO133" si="34">IFERROR(X70-V70,"")</f>
        <v/>
      </c>
      <c r="AP70" s="2021" t="str">
        <f t="shared" ref="AP70:AP133" si="35">IFERROR(Y70-W70,"")</f>
        <v/>
      </c>
    </row>
    <row r="71" spans="1:42" x14ac:dyDescent="0.25">
      <c r="A71" s="2017">
        <f t="shared" ref="A71:A134" si="36">A70</f>
        <v>0.58327546296296295</v>
      </c>
      <c r="B71">
        <v>20</v>
      </c>
      <c r="C71" s="2018">
        <v>120</v>
      </c>
      <c r="D71" t="str">
        <f>VLOOKUP(C71,Résultats!B:V,2,FALSE)</f>
        <v>ZEIMETH</v>
      </c>
      <c r="E71" t="str">
        <f>VLOOKUP(C71,Résultats!B:V,3,FALSE)</f>
        <v>Marie</v>
      </c>
      <c r="F71" s="2019" t="str">
        <f>VLOOKUP(C71,Résultats!B:V,8,FALSE)</f>
        <v>ROUSSY BIKE CLUB</v>
      </c>
      <c r="G71" s="2024">
        <f>IFERROR(VLOOKUP(CONCATENATE(TEXT(G$2,"00"),"-",$C71),Résultats!$A:$Z,16,FALSE)-$A71,"")</f>
        <v>2.9560185185184551E-4</v>
      </c>
      <c r="H71" s="2024">
        <f>IFERROR(VLOOKUP(CONCATENATE(TEXT(H$2,"00"),"-",$C71),Résultats!$A:$Z,16,FALSE)-$A71,"")</f>
        <v>3.5347222222221752E-3</v>
      </c>
      <c r="I71" s="2024">
        <f>IFERROR(VLOOKUP(CONCATENATE(TEXT(I$2,"00"),"-",$C71),Résultats!$A:$Z,16,FALSE)-$A71,"")</f>
        <v>6.8320601851852292E-3</v>
      </c>
      <c r="J71" s="2024">
        <f>IFERROR(VLOOKUP(CONCATENATE(TEXT(J$2,"00"),"-",$C71),Résultats!$A:$Z,16,FALSE)-$A71,"")</f>
        <v>1.0062731481481513E-2</v>
      </c>
      <c r="K71" s="2024">
        <f>IFERROR(VLOOKUP(CONCATENATE(TEXT(K$2,"00"),"-",$C71),Résultats!$A:$Z,16,FALSE)-$A71,"")</f>
        <v>1.3238657407407484E-2</v>
      </c>
      <c r="L71" s="2024">
        <f>IFERROR(VLOOKUP(CONCATENATE(TEXT(L$2,"00"),"-",$C71),Résultats!$A:$Z,16,FALSE)-$A71,"")</f>
        <v>1.6462731481481474E-2</v>
      </c>
      <c r="M71" s="2024">
        <f>IFERROR(VLOOKUP(CONCATENATE(TEXT(M$2,"00"),"-",$C71),Résultats!$A:$Z,16,FALSE)-$A71,"")</f>
        <v>1.9661921296296292E-2</v>
      </c>
      <c r="N71" s="2024">
        <f>IFERROR(VLOOKUP(CONCATENATE(TEXT(N$2,"00"),"-",$C71),Résultats!$A:$Z,16,FALSE)-$A71,"")</f>
        <v>2.2957754629629568E-2</v>
      </c>
      <c r="O71" s="2024">
        <f>IFERROR(VLOOKUP(CONCATENATE(TEXT(O$2,"00"),"-",$C71),Résultats!$A:$Z,16,FALSE)-$A71,"")</f>
        <v>2.6237731481481452E-2</v>
      </c>
      <c r="P71" s="2024">
        <f>IFERROR(VLOOKUP(CONCATENATE(TEXT(P$2,"00"),"-",$C71),Résultats!$A:$Z,16,FALSE)-$A71,"")</f>
        <v>2.9554629629629625E-2</v>
      </c>
      <c r="Q71" s="2024">
        <f>IFERROR(VLOOKUP(CONCATENATE(TEXT(Q$2,"00"),"-",$C71),Résultats!$A:$Z,16,FALSE)-$A71,"")</f>
        <v>3.2852199074074107E-2</v>
      </c>
      <c r="R71" s="2024" t="str">
        <f>IFERROR(VLOOKUP(CONCATENATE(TEXT(R$2,"00"),"-",$C71),Résultats!$A:$Z,16,FALSE)-$A71,"")</f>
        <v/>
      </c>
      <c r="S71" s="2024" t="str">
        <f>IFERROR(VLOOKUP(CONCATENATE(TEXT(S$2,"00"),"-",$C71),Résultats!$A:$Z,16,FALSE)-$A71,"")</f>
        <v/>
      </c>
      <c r="T71" s="2024" t="str">
        <f>IFERROR(VLOOKUP(CONCATENATE(TEXT(T$2,"00"),"-",$C71),Résultats!$A:$Z,16,FALSE)-$A71,"")</f>
        <v/>
      </c>
      <c r="U71" s="2024" t="str">
        <f>IFERROR(VLOOKUP(CONCATENATE(TEXT(U$2,"00"),"-",$C71),Résultats!$A:$Z,16,FALSE)-$A71,"")</f>
        <v/>
      </c>
      <c r="V71" s="2025" t="str">
        <f>IFERROR(VLOOKUP(CONCATENATE(TEXT(V$2,"00"),"-",$C71),Résultats!$A:$Z,16,FALSE)-$A71,"")</f>
        <v/>
      </c>
      <c r="W71" s="2025" t="str">
        <f>IFERROR(VLOOKUP(CONCATENATE(TEXT(W$2,"00"),"-",$C71),Résultats!$A:$Z,16,FALSE)-$A71,"")</f>
        <v/>
      </c>
      <c r="X71" s="2025" t="str">
        <f>IFERROR(VLOOKUP(CONCATENATE(TEXT(X$2,"00"),"-",$C71),Résultats!$A:$Z,16,FALSE)-$A71,"")</f>
        <v/>
      </c>
      <c r="Y71" s="2025" t="str">
        <f>IFERROR(VLOOKUP(CONCATENATE(TEXT(Y$2,"00"),"-",$C71),Résultats!$A:$Z,16,FALSE)-$A71,"")</f>
        <v/>
      </c>
      <c r="Z71" s="2021">
        <f t="shared" si="19"/>
        <v>6.5364583333333837E-3</v>
      </c>
      <c r="AA71" s="2021">
        <f t="shared" si="20"/>
        <v>6.5280092592593375E-3</v>
      </c>
      <c r="AB71" s="2021">
        <f t="shared" si="21"/>
        <v>6.4065972222222545E-3</v>
      </c>
      <c r="AC71" s="2021">
        <f t="shared" si="22"/>
        <v>6.3999999999999613E-3</v>
      </c>
      <c r="AD71" s="2021">
        <f t="shared" si="23"/>
        <v>6.4232638888888083E-3</v>
      </c>
      <c r="AE71" s="2021">
        <f t="shared" si="24"/>
        <v>6.4950231481480936E-3</v>
      </c>
      <c r="AF71" s="2021">
        <f t="shared" si="25"/>
        <v>6.5758101851851603E-3</v>
      </c>
      <c r="AG71" s="2021">
        <f t="shared" si="26"/>
        <v>6.5968750000000576E-3</v>
      </c>
      <c r="AH71" s="2021">
        <f t="shared" si="27"/>
        <v>6.6144675925926544E-3</v>
      </c>
      <c r="AI71" s="2021" t="str">
        <f t="shared" si="28"/>
        <v/>
      </c>
      <c r="AJ71" s="2021" t="str">
        <f t="shared" si="29"/>
        <v/>
      </c>
      <c r="AK71" s="2021" t="str">
        <f t="shared" si="30"/>
        <v/>
      </c>
      <c r="AL71" s="2021" t="str">
        <f t="shared" si="31"/>
        <v/>
      </c>
      <c r="AM71" s="2021" t="str">
        <f t="shared" si="32"/>
        <v/>
      </c>
      <c r="AN71" s="2021" t="str">
        <f t="shared" si="33"/>
        <v/>
      </c>
      <c r="AO71" s="2021" t="str">
        <f t="shared" si="34"/>
        <v/>
      </c>
      <c r="AP71" s="2021" t="str">
        <f t="shared" si="35"/>
        <v/>
      </c>
    </row>
    <row r="72" spans="1:42" x14ac:dyDescent="0.25">
      <c r="A72" s="2017">
        <f t="shared" si="36"/>
        <v>0.58327546296296295</v>
      </c>
      <c r="B72">
        <v>21</v>
      </c>
      <c r="C72" s="2018">
        <v>127</v>
      </c>
      <c r="D72" t="str">
        <f>VLOOKUP(C72,Résultats!B:V,2,FALSE)</f>
        <v>BONNAFOUS</v>
      </c>
      <c r="E72" t="str">
        <f>VLOOKUP(C72,Résultats!B:V,3,FALSE)</f>
        <v>Lea</v>
      </c>
      <c r="F72" s="2019" t="str">
        <f>VLOOKUP(C72,Résultats!B:V,8,FALSE)</f>
        <v>UVL - TEAM U 87</v>
      </c>
      <c r="G72" s="2024">
        <f>IFERROR(VLOOKUP(CONCATENATE(TEXT(G$2,"00"),"-",$C72),Résultats!$A:$Z,16,FALSE)-$A72,"")</f>
        <v>3.123842592592796E-4</v>
      </c>
      <c r="H72" s="2024">
        <f>IFERROR(VLOOKUP(CONCATENATE(TEXT(H$2,"00"),"-",$C72),Résultats!$A:$Z,16,FALSE)-$A72,"")</f>
        <v>3.6167824074073707E-3</v>
      </c>
      <c r="I72" s="2024">
        <f>IFERROR(VLOOKUP(CONCATENATE(TEXT(I$2,"00"),"-",$C72),Résultats!$A:$Z,16,FALSE)-$A72,"")</f>
        <v>6.8572916666667094E-3</v>
      </c>
      <c r="J72" s="2024">
        <f>IFERROR(VLOOKUP(CONCATENATE(TEXT(J$2,"00"),"-",$C72),Résultats!$A:$Z,16,FALSE)-$A72,"")</f>
        <v>1.0166087962963033E-2</v>
      </c>
      <c r="K72" s="2024">
        <f>IFERROR(VLOOKUP(CONCATENATE(TEXT(K$2,"00"),"-",$C72),Résultats!$A:$Z,16,FALSE)-$A72,"")</f>
        <v>1.3339236111111097E-2</v>
      </c>
      <c r="L72" s="2024">
        <f>IFERROR(VLOOKUP(CONCATENATE(TEXT(L$2,"00"),"-",$C72),Résultats!$A:$Z,16,FALSE)-$A72,"")</f>
        <v>1.6692361111111165E-2</v>
      </c>
      <c r="M72" s="2024">
        <f>IFERROR(VLOOKUP(CONCATENATE(TEXT(M$2,"00"),"-",$C72),Résultats!$A:$Z,16,FALSE)-$A72,"")</f>
        <v>1.9917245370370429E-2</v>
      </c>
      <c r="N72" s="2024">
        <f>IFERROR(VLOOKUP(CONCATENATE(TEXT(N$2,"00"),"-",$C72),Résultats!$A:$Z,16,FALSE)-$A72,"")</f>
        <v>2.3374189814814761E-2</v>
      </c>
      <c r="O72" s="2024">
        <f>IFERROR(VLOOKUP(CONCATENATE(TEXT(O$2,"00"),"-",$C72),Résultats!$A:$Z,16,FALSE)-$A72,"")</f>
        <v>2.6643634259259308E-2</v>
      </c>
      <c r="P72" s="2024">
        <f>IFERROR(VLOOKUP(CONCATENATE(TEXT(P$2,"00"),"-",$C72),Résultats!$A:$Z,16,FALSE)-$A72,"")</f>
        <v>3.0074884259259305E-2</v>
      </c>
      <c r="Q72" s="2024">
        <f>IFERROR(VLOOKUP(CONCATENATE(TEXT(Q$2,"00"),"-",$C72),Résultats!$A:$Z,16,FALSE)-$A72,"")</f>
        <v>3.3429745370370356E-2</v>
      </c>
      <c r="R72" s="2024" t="str">
        <f>IFERROR(VLOOKUP(CONCATENATE(TEXT(R$2,"00"),"-",$C72),Résultats!$A:$Z,16,FALSE)-$A72,"")</f>
        <v/>
      </c>
      <c r="S72" s="2024" t="str">
        <f>IFERROR(VLOOKUP(CONCATENATE(TEXT(S$2,"00"),"-",$C72),Résultats!$A:$Z,16,FALSE)-$A72,"")</f>
        <v/>
      </c>
      <c r="T72" s="2024" t="str">
        <f>IFERROR(VLOOKUP(CONCATENATE(TEXT(T$2,"00"),"-",$C72),Résultats!$A:$Z,16,FALSE)-$A72,"")</f>
        <v/>
      </c>
      <c r="U72" s="2024" t="str">
        <f>IFERROR(VLOOKUP(CONCATENATE(TEXT(U$2,"00"),"-",$C72),Résultats!$A:$Z,16,FALSE)-$A72,"")</f>
        <v/>
      </c>
      <c r="V72" s="2025" t="str">
        <f>IFERROR(VLOOKUP(CONCATENATE(TEXT(V$2,"00"),"-",$C72),Résultats!$A:$Z,16,FALSE)-$A72,"")</f>
        <v/>
      </c>
      <c r="W72" s="2025" t="str">
        <f>IFERROR(VLOOKUP(CONCATENATE(TEXT(W$2,"00"),"-",$C72),Résultats!$A:$Z,16,FALSE)-$A72,"")</f>
        <v/>
      </c>
      <c r="X72" s="2025" t="str">
        <f>IFERROR(VLOOKUP(CONCATENATE(TEXT(X$2,"00"),"-",$C72),Résultats!$A:$Z,16,FALSE)-$A72,"")</f>
        <v/>
      </c>
      <c r="Y72" s="2025" t="str">
        <f>IFERROR(VLOOKUP(CONCATENATE(TEXT(Y$2,"00"),"-",$C72),Résultats!$A:$Z,16,FALSE)-$A72,"")</f>
        <v/>
      </c>
      <c r="Z72" s="2021">
        <f t="shared" si="19"/>
        <v>6.5449074074074298E-3</v>
      </c>
      <c r="AA72" s="2021">
        <f t="shared" si="20"/>
        <v>6.5493055555556623E-3</v>
      </c>
      <c r="AB72" s="2021">
        <f t="shared" si="21"/>
        <v>6.4819444444443874E-3</v>
      </c>
      <c r="AC72" s="2021">
        <f t="shared" si="22"/>
        <v>6.5262731481481318E-3</v>
      </c>
      <c r="AD72" s="2021">
        <f t="shared" si="23"/>
        <v>6.578009259259332E-3</v>
      </c>
      <c r="AE72" s="2021">
        <f t="shared" si="24"/>
        <v>6.6818287037035962E-3</v>
      </c>
      <c r="AF72" s="2021">
        <f t="shared" si="25"/>
        <v>6.726388888888879E-3</v>
      </c>
      <c r="AG72" s="2021">
        <f t="shared" si="26"/>
        <v>6.7006944444445438E-3</v>
      </c>
      <c r="AH72" s="2021">
        <f t="shared" si="27"/>
        <v>6.7861111111110484E-3</v>
      </c>
      <c r="AI72" s="2021" t="str">
        <f t="shared" si="28"/>
        <v/>
      </c>
      <c r="AJ72" s="2021" t="str">
        <f t="shared" si="29"/>
        <v/>
      </c>
      <c r="AK72" s="2021" t="str">
        <f t="shared" si="30"/>
        <v/>
      </c>
      <c r="AL72" s="2021" t="str">
        <f t="shared" si="31"/>
        <v/>
      </c>
      <c r="AM72" s="2021" t="str">
        <f t="shared" si="32"/>
        <v/>
      </c>
      <c r="AN72" s="2021" t="str">
        <f t="shared" si="33"/>
        <v/>
      </c>
      <c r="AO72" s="2021" t="str">
        <f t="shared" si="34"/>
        <v/>
      </c>
      <c r="AP72" s="2021" t="str">
        <f t="shared" si="35"/>
        <v/>
      </c>
    </row>
    <row r="73" spans="1:42" x14ac:dyDescent="0.25">
      <c r="A73" s="2017">
        <f t="shared" si="36"/>
        <v>0.58327546296296295</v>
      </c>
      <c r="B73">
        <v>22</v>
      </c>
      <c r="C73" s="2018">
        <v>124</v>
      </c>
      <c r="D73" t="str">
        <f>VLOOKUP(C73,Résultats!B:V,2,FALSE)</f>
        <v>HURTELOUP</v>
      </c>
      <c r="E73" t="str">
        <f>VLOOKUP(C73,Résultats!B:V,3,FALSE)</f>
        <v>Adèle</v>
      </c>
      <c r="F73" s="2019" t="str">
        <f>VLOOKUP(C73,Résultats!B:V,8,FALSE)</f>
        <v>EC CHATEAU THIERRY</v>
      </c>
      <c r="G73" s="2024">
        <f>IFERROR(VLOOKUP(CONCATENATE(TEXT(G$2,"00"),"-",$C73),Résultats!$A:$Z,16,FALSE)-$A73,"")</f>
        <v>3.0983796296291111E-4</v>
      </c>
      <c r="H73" s="2024">
        <f>IFERROR(VLOOKUP(CONCATENATE(TEXT(H$2,"00"),"-",$C73),Résultats!$A:$Z,16,FALSE)-$A73,"")</f>
        <v>3.6435185185185182E-3</v>
      </c>
      <c r="I73" s="2024">
        <f>IFERROR(VLOOKUP(CONCATENATE(TEXT(I$2,"00"),"-",$C73),Résultats!$A:$Z,16,FALSE)-$A73,"")</f>
        <v>6.9559027777778004E-3</v>
      </c>
      <c r="J73" s="2024">
        <f>IFERROR(VLOOKUP(CONCATENATE(TEXT(J$2,"00"),"-",$C73),Résultats!$A:$Z,16,FALSE)-$A73,"")</f>
        <v>1.0415972222222236E-2</v>
      </c>
      <c r="K73" s="2024">
        <f>IFERROR(VLOOKUP(CONCATENATE(TEXT(K$2,"00"),"-",$C73),Résultats!$A:$Z,16,FALSE)-$A73,"")</f>
        <v>1.3748148148148176E-2</v>
      </c>
      <c r="L73" s="2024">
        <f>IFERROR(VLOOKUP(CONCATENATE(TEXT(L$2,"00"),"-",$C73),Résultats!$A:$Z,16,FALSE)-$A73,"")</f>
        <v>1.7272569444444441E-2</v>
      </c>
      <c r="M73" s="2024">
        <f>IFERROR(VLOOKUP(CONCATENATE(TEXT(M$2,"00"),"-",$C73),Résultats!$A:$Z,16,FALSE)-$A73,"")</f>
        <v>2.060254629629632E-2</v>
      </c>
      <c r="N73" s="2024">
        <f>IFERROR(VLOOKUP(CONCATENATE(TEXT(N$2,"00"),"-",$C73),Résultats!$A:$Z,16,FALSE)-$A73,"")</f>
        <v>2.4212037037037115E-2</v>
      </c>
      <c r="O73" s="2024">
        <f>IFERROR(VLOOKUP(CONCATENATE(TEXT(O$2,"00"),"-",$C73),Résultats!$A:$Z,16,FALSE)-$A73,"")</f>
        <v>2.7602199074074019E-2</v>
      </c>
      <c r="P73" s="2024">
        <f>IFERROR(VLOOKUP(CONCATENATE(TEXT(P$2,"00"),"-",$C73),Résultats!$A:$Z,16,FALSE)-$A73,"")</f>
        <v>3.1107060185185165E-2</v>
      </c>
      <c r="Q73" s="2024">
        <f>IFERROR(VLOOKUP(CONCATENATE(TEXT(Q$2,"00"),"-",$C73),Résultats!$A:$Z,16,FALSE)-$A73,"")</f>
        <v>3.4496990740740752E-2</v>
      </c>
      <c r="R73" s="2024" t="str">
        <f>IFERROR(VLOOKUP(CONCATENATE(TEXT(R$2,"00"),"-",$C73),Résultats!$A:$Z,16,FALSE)-$A73,"")</f>
        <v/>
      </c>
      <c r="S73" s="2024" t="str">
        <f>IFERROR(VLOOKUP(CONCATENATE(TEXT(S$2,"00"),"-",$C73),Résultats!$A:$Z,16,FALSE)-$A73,"")</f>
        <v/>
      </c>
      <c r="T73" s="2024" t="str">
        <f>IFERROR(VLOOKUP(CONCATENATE(TEXT(T$2,"00"),"-",$C73),Résultats!$A:$Z,16,FALSE)-$A73,"")</f>
        <v/>
      </c>
      <c r="U73" s="2024" t="str">
        <f>IFERROR(VLOOKUP(CONCATENATE(TEXT(U$2,"00"),"-",$C73),Résultats!$A:$Z,16,FALSE)-$A73,"")</f>
        <v/>
      </c>
      <c r="V73" s="2025" t="str">
        <f>IFERROR(VLOOKUP(CONCATENATE(TEXT(V$2,"00"),"-",$C73),Résultats!$A:$Z,16,FALSE)-$A73,"")</f>
        <v/>
      </c>
      <c r="W73" s="2025" t="str">
        <f>IFERROR(VLOOKUP(CONCATENATE(TEXT(W$2,"00"),"-",$C73),Résultats!$A:$Z,16,FALSE)-$A73,"")</f>
        <v/>
      </c>
      <c r="X73" s="2025" t="str">
        <f>IFERROR(VLOOKUP(CONCATENATE(TEXT(X$2,"00"),"-",$C73),Résultats!$A:$Z,16,FALSE)-$A73,"")</f>
        <v/>
      </c>
      <c r="Y73" s="2025" t="str">
        <f>IFERROR(VLOOKUP(CONCATENATE(TEXT(Y$2,"00"),"-",$C73),Résultats!$A:$Z,16,FALSE)-$A73,"")</f>
        <v/>
      </c>
      <c r="Z73" s="2021">
        <f t="shared" si="19"/>
        <v>6.6460648148148893E-3</v>
      </c>
      <c r="AA73" s="2021">
        <f t="shared" si="20"/>
        <v>6.772453703703718E-3</v>
      </c>
      <c r="AB73" s="2021">
        <f t="shared" si="21"/>
        <v>6.7922453703703756E-3</v>
      </c>
      <c r="AC73" s="2021">
        <f t="shared" si="22"/>
        <v>6.8565972222222049E-3</v>
      </c>
      <c r="AD73" s="2021">
        <f t="shared" si="23"/>
        <v>6.8543981481481442E-3</v>
      </c>
      <c r="AE73" s="2021">
        <f t="shared" si="24"/>
        <v>6.9394675925926741E-3</v>
      </c>
      <c r="AF73" s="2021">
        <f t="shared" si="25"/>
        <v>6.9996527777776985E-3</v>
      </c>
      <c r="AG73" s="2021">
        <f t="shared" si="26"/>
        <v>6.8950231481480495E-3</v>
      </c>
      <c r="AH73" s="2021">
        <f t="shared" si="27"/>
        <v>6.894791666666733E-3</v>
      </c>
      <c r="AI73" s="2021" t="str">
        <f t="shared" si="28"/>
        <v/>
      </c>
      <c r="AJ73" s="2021" t="str">
        <f t="shared" si="29"/>
        <v/>
      </c>
      <c r="AK73" s="2021" t="str">
        <f t="shared" si="30"/>
        <v/>
      </c>
      <c r="AL73" s="2021" t="str">
        <f t="shared" si="31"/>
        <v/>
      </c>
      <c r="AM73" s="2021" t="str">
        <f t="shared" si="32"/>
        <v/>
      </c>
      <c r="AN73" s="2021" t="str">
        <f t="shared" si="33"/>
        <v/>
      </c>
      <c r="AO73" s="2021" t="str">
        <f t="shared" si="34"/>
        <v/>
      </c>
      <c r="AP73" s="2021" t="str">
        <f t="shared" si="35"/>
        <v/>
      </c>
    </row>
    <row r="74" spans="1:42" x14ac:dyDescent="0.25">
      <c r="A74" s="2017">
        <f t="shared" si="36"/>
        <v>0.58327546296296295</v>
      </c>
      <c r="B74">
        <v>23</v>
      </c>
      <c r="C74" s="2018">
        <v>124</v>
      </c>
      <c r="D74" t="str">
        <f>VLOOKUP(C74,Résultats!B:V,2,FALSE)</f>
        <v>HURTELOUP</v>
      </c>
      <c r="E74" t="str">
        <f>VLOOKUP(C74,Résultats!B:V,3,FALSE)</f>
        <v>Adèle</v>
      </c>
      <c r="F74" s="2019" t="str">
        <f>VLOOKUP(C74,Résultats!B:V,8,FALSE)</f>
        <v>EC CHATEAU THIERRY</v>
      </c>
      <c r="G74" s="2024">
        <f>IFERROR(VLOOKUP(CONCATENATE(TEXT(G$2,"00"),"-",$C74),Résultats!$A:$Z,16,FALSE)-$A74,"")</f>
        <v>3.0983796296291111E-4</v>
      </c>
      <c r="H74" s="2024">
        <f>IFERROR(VLOOKUP(CONCATENATE(TEXT(H$2,"00"),"-",$C74),Résultats!$A:$Z,16,FALSE)-$A74,"")</f>
        <v>3.6435185185185182E-3</v>
      </c>
      <c r="I74" s="2024">
        <f>IFERROR(VLOOKUP(CONCATENATE(TEXT(I$2,"00"),"-",$C74),Résultats!$A:$Z,16,FALSE)-$A74,"")</f>
        <v>6.9559027777778004E-3</v>
      </c>
      <c r="J74" s="2024">
        <f>IFERROR(VLOOKUP(CONCATENATE(TEXT(J$2,"00"),"-",$C74),Résultats!$A:$Z,16,FALSE)-$A74,"")</f>
        <v>1.0415972222222236E-2</v>
      </c>
      <c r="K74" s="2024">
        <f>IFERROR(VLOOKUP(CONCATENATE(TEXT(K$2,"00"),"-",$C74),Résultats!$A:$Z,16,FALSE)-$A74,"")</f>
        <v>1.3748148148148176E-2</v>
      </c>
      <c r="L74" s="2024">
        <f>IFERROR(VLOOKUP(CONCATENATE(TEXT(L$2,"00"),"-",$C74),Résultats!$A:$Z,16,FALSE)-$A74,"")</f>
        <v>1.7272569444444441E-2</v>
      </c>
      <c r="M74" s="2024">
        <f>IFERROR(VLOOKUP(CONCATENATE(TEXT(M$2,"00"),"-",$C74),Résultats!$A:$Z,16,FALSE)-$A74,"")</f>
        <v>2.060254629629632E-2</v>
      </c>
      <c r="N74" s="2024">
        <f>IFERROR(VLOOKUP(CONCATENATE(TEXT(N$2,"00"),"-",$C74),Résultats!$A:$Z,16,FALSE)-$A74,"")</f>
        <v>2.4212037037037115E-2</v>
      </c>
      <c r="O74" s="2024">
        <f>IFERROR(VLOOKUP(CONCATENATE(TEXT(O$2,"00"),"-",$C74),Résultats!$A:$Z,16,FALSE)-$A74,"")</f>
        <v>2.7602199074074019E-2</v>
      </c>
      <c r="P74" s="2024">
        <f>IFERROR(VLOOKUP(CONCATENATE(TEXT(P$2,"00"),"-",$C74),Résultats!$A:$Z,16,FALSE)-$A74,"")</f>
        <v>3.1107060185185165E-2</v>
      </c>
      <c r="Q74" s="2024">
        <f>IFERROR(VLOOKUP(CONCATENATE(TEXT(Q$2,"00"),"-",$C74),Résultats!$A:$Z,16,FALSE)-$A74,"")</f>
        <v>3.4496990740740752E-2</v>
      </c>
      <c r="R74" s="2024" t="str">
        <f>IFERROR(VLOOKUP(CONCATENATE(TEXT(R$2,"00"),"-",$C74),Résultats!$A:$Z,16,FALSE)-$A74,"")</f>
        <v/>
      </c>
      <c r="S74" s="2024" t="str">
        <f>IFERROR(VLOOKUP(CONCATENATE(TEXT(S$2,"00"),"-",$C74),Résultats!$A:$Z,16,FALSE)-$A74,"")</f>
        <v/>
      </c>
      <c r="T74" s="2024" t="str">
        <f>IFERROR(VLOOKUP(CONCATENATE(TEXT(T$2,"00"),"-",$C74),Résultats!$A:$Z,16,FALSE)-$A74,"")</f>
        <v/>
      </c>
      <c r="U74" s="2024" t="str">
        <f>IFERROR(VLOOKUP(CONCATENATE(TEXT(U$2,"00"),"-",$C74),Résultats!$A:$Z,16,FALSE)-$A74,"")</f>
        <v/>
      </c>
      <c r="V74" s="2025" t="str">
        <f>IFERROR(VLOOKUP(CONCATENATE(TEXT(V$2,"00"),"-",$C74),Résultats!$A:$Z,16,FALSE)-$A74,"")</f>
        <v/>
      </c>
      <c r="W74" s="2025" t="str">
        <f>IFERROR(VLOOKUP(CONCATENATE(TEXT(W$2,"00"),"-",$C74),Résultats!$A:$Z,16,FALSE)-$A74,"")</f>
        <v/>
      </c>
      <c r="X74" s="2025" t="str">
        <f>IFERROR(VLOOKUP(CONCATENATE(TEXT(X$2,"00"),"-",$C74),Résultats!$A:$Z,16,FALSE)-$A74,"")</f>
        <v/>
      </c>
      <c r="Y74" s="2025" t="str">
        <f>IFERROR(VLOOKUP(CONCATENATE(TEXT(Y$2,"00"),"-",$C74),Résultats!$A:$Z,16,FALSE)-$A74,"")</f>
        <v/>
      </c>
      <c r="Z74" s="2021">
        <f t="shared" si="19"/>
        <v>6.6460648148148893E-3</v>
      </c>
      <c r="AA74" s="2021">
        <f t="shared" si="20"/>
        <v>6.772453703703718E-3</v>
      </c>
      <c r="AB74" s="2021">
        <f t="shared" si="21"/>
        <v>6.7922453703703756E-3</v>
      </c>
      <c r="AC74" s="2021">
        <f t="shared" si="22"/>
        <v>6.8565972222222049E-3</v>
      </c>
      <c r="AD74" s="2021">
        <f t="shared" si="23"/>
        <v>6.8543981481481442E-3</v>
      </c>
      <c r="AE74" s="2021">
        <f t="shared" si="24"/>
        <v>6.9394675925926741E-3</v>
      </c>
      <c r="AF74" s="2021">
        <f t="shared" si="25"/>
        <v>6.9996527777776985E-3</v>
      </c>
      <c r="AG74" s="2021">
        <f t="shared" si="26"/>
        <v>6.8950231481480495E-3</v>
      </c>
      <c r="AH74" s="2021">
        <f t="shared" si="27"/>
        <v>6.894791666666733E-3</v>
      </c>
      <c r="AI74" s="2021" t="str">
        <f t="shared" si="28"/>
        <v/>
      </c>
      <c r="AJ74" s="2021" t="str">
        <f t="shared" si="29"/>
        <v/>
      </c>
      <c r="AK74" s="2021" t="str">
        <f t="shared" si="30"/>
        <v/>
      </c>
      <c r="AL74" s="2021" t="str">
        <f t="shared" si="31"/>
        <v/>
      </c>
      <c r="AM74" s="2021" t="str">
        <f t="shared" si="32"/>
        <v/>
      </c>
      <c r="AN74" s="2021" t="str">
        <f t="shared" si="33"/>
        <v/>
      </c>
      <c r="AO74" s="2021" t="str">
        <f t="shared" si="34"/>
        <v/>
      </c>
      <c r="AP74" s="2021" t="str">
        <f t="shared" si="35"/>
        <v/>
      </c>
    </row>
    <row r="75" spans="1:42" x14ac:dyDescent="0.25">
      <c r="A75" s="2017">
        <f t="shared" si="36"/>
        <v>0.58327546296296295</v>
      </c>
      <c r="B75">
        <v>24</v>
      </c>
      <c r="C75" s="2018">
        <v>125</v>
      </c>
      <c r="D75" t="str">
        <f>VLOOKUP(C75,Résultats!B:V,2,FALSE)</f>
        <v>BEZIN</v>
      </c>
      <c r="E75" t="str">
        <f>VLOOKUP(C75,Résultats!B:V,3,FALSE)</f>
        <v>Andréa</v>
      </c>
      <c r="F75" s="2019" t="str">
        <f>VLOOKUP(C75,Résultats!B:V,8,FALSE)</f>
        <v>ES CAEN</v>
      </c>
      <c r="G75" s="2024">
        <f>IFERROR(VLOOKUP(CONCATENATE(TEXT(G$2,"00"),"-",$C75),Résultats!$A:$Z,16,FALSE)-$A75,"")</f>
        <v>3.1365740740740833E-4</v>
      </c>
      <c r="H75" s="2024">
        <f>IFERROR(VLOOKUP(CONCATENATE(TEXT(H$2,"00"),"-",$C75),Résultats!$A:$Z,16,FALSE)-$A75,"")</f>
        <v>3.6759259259259158E-3</v>
      </c>
      <c r="I75" s="2024">
        <f>IFERROR(VLOOKUP(CONCATENATE(TEXT(I$2,"00"),"-",$C75),Résultats!$A:$Z,16,FALSE)-$A75,"")</f>
        <v>7.1230324074074147E-3</v>
      </c>
      <c r="J75" s="2024">
        <f>IFERROR(VLOOKUP(CONCATENATE(TEXT(J$2,"00"),"-",$C75),Résultats!$A:$Z,16,FALSE)-$A75,"")</f>
        <v>1.0642013888888968E-2</v>
      </c>
      <c r="K75" s="2024">
        <f>IFERROR(VLOOKUP(CONCATENATE(TEXT(K$2,"00"),"-",$C75),Résultats!$A:$Z,16,FALSE)-$A75,"")</f>
        <v>1.403819444444443E-2</v>
      </c>
      <c r="L75" s="2024">
        <f>IFERROR(VLOOKUP(CONCATENATE(TEXT(L$2,"00"),"-",$C75),Résultats!$A:$Z,16,FALSE)-$A75,"")</f>
        <v>1.7556018518518512E-2</v>
      </c>
      <c r="M75" s="2024">
        <f>IFERROR(VLOOKUP(CONCATENATE(TEXT(M$2,"00"),"-",$C75),Résultats!$A:$Z,16,FALSE)-$A75,"")</f>
        <v>2.1006134259259235E-2</v>
      </c>
      <c r="N75" s="2024">
        <f>IFERROR(VLOOKUP(CONCATENATE(TEXT(N$2,"00"),"-",$C75),Résultats!$A:$Z,16,FALSE)-$A75,"")</f>
        <v>2.459259259259261E-2</v>
      </c>
      <c r="O75" s="2024">
        <f>IFERROR(VLOOKUP(CONCATENATE(TEXT(O$2,"00"),"-",$C75),Résultats!$A:$Z,16,FALSE)-$A75,"")</f>
        <v>2.8065624999999983E-2</v>
      </c>
      <c r="P75" s="2024">
        <f>IFERROR(VLOOKUP(CONCATENATE(TEXT(P$2,"00"),"-",$C75),Résultats!$A:$Z,16,FALSE)-$A75,"")</f>
        <v>3.1794444444444458E-2</v>
      </c>
      <c r="Q75" s="2024">
        <f>IFERROR(VLOOKUP(CONCATENATE(TEXT(Q$2,"00"),"-",$C75),Résultats!$A:$Z,16,FALSE)-$A75,"")</f>
        <v>3.5475462962963E-2</v>
      </c>
      <c r="R75" s="2024" t="str">
        <f>IFERROR(VLOOKUP(CONCATENATE(TEXT(R$2,"00"),"-",$C75),Résultats!$A:$Z,16,FALSE)-$A75,"")</f>
        <v/>
      </c>
      <c r="S75" s="2024" t="str">
        <f>IFERROR(VLOOKUP(CONCATENATE(TEXT(S$2,"00"),"-",$C75),Résultats!$A:$Z,16,FALSE)-$A75,"")</f>
        <v/>
      </c>
      <c r="T75" s="2024" t="str">
        <f>IFERROR(VLOOKUP(CONCATENATE(TEXT(T$2,"00"),"-",$C75),Résultats!$A:$Z,16,FALSE)-$A75,"")</f>
        <v/>
      </c>
      <c r="U75" s="2024" t="str">
        <f>IFERROR(VLOOKUP(CONCATENATE(TEXT(U$2,"00"),"-",$C75),Résultats!$A:$Z,16,FALSE)-$A75,"")</f>
        <v/>
      </c>
      <c r="V75" s="2025" t="str">
        <f>IFERROR(VLOOKUP(CONCATENATE(TEXT(V$2,"00"),"-",$C75),Résultats!$A:$Z,16,FALSE)-$A75,"")</f>
        <v/>
      </c>
      <c r="W75" s="2025" t="str">
        <f>IFERROR(VLOOKUP(CONCATENATE(TEXT(W$2,"00"),"-",$C75),Résultats!$A:$Z,16,FALSE)-$A75,"")</f>
        <v/>
      </c>
      <c r="X75" s="2025" t="str">
        <f>IFERROR(VLOOKUP(CONCATENATE(TEXT(X$2,"00"),"-",$C75),Résultats!$A:$Z,16,FALSE)-$A75,"")</f>
        <v/>
      </c>
      <c r="Y75" s="2025" t="str">
        <f>IFERROR(VLOOKUP(CONCATENATE(TEXT(Y$2,"00"),"-",$C75),Résultats!$A:$Z,16,FALSE)-$A75,"")</f>
        <v/>
      </c>
      <c r="Z75" s="2021">
        <f t="shared" si="19"/>
        <v>6.8093750000000064E-3</v>
      </c>
      <c r="AA75" s="2021">
        <f t="shared" si="20"/>
        <v>6.9660879629630523E-3</v>
      </c>
      <c r="AB75" s="2021">
        <f t="shared" si="21"/>
        <v>6.9151620370370148E-3</v>
      </c>
      <c r="AC75" s="2021">
        <f t="shared" si="22"/>
        <v>6.9140046296295443E-3</v>
      </c>
      <c r="AD75" s="2021">
        <f t="shared" si="23"/>
        <v>6.9679398148148053E-3</v>
      </c>
      <c r="AE75" s="2021">
        <f t="shared" si="24"/>
        <v>7.0365740740740979E-3</v>
      </c>
      <c r="AF75" s="2021">
        <f t="shared" si="25"/>
        <v>7.0594907407407481E-3</v>
      </c>
      <c r="AG75" s="2021">
        <f t="shared" si="26"/>
        <v>7.2018518518518482E-3</v>
      </c>
      <c r="AH75" s="2021">
        <f t="shared" si="27"/>
        <v>7.4098379629630173E-3</v>
      </c>
      <c r="AI75" s="2021" t="str">
        <f t="shared" si="28"/>
        <v/>
      </c>
      <c r="AJ75" s="2021" t="str">
        <f t="shared" si="29"/>
        <v/>
      </c>
      <c r="AK75" s="2021" t="str">
        <f t="shared" si="30"/>
        <v/>
      </c>
      <c r="AL75" s="2021" t="str">
        <f t="shared" si="31"/>
        <v/>
      </c>
      <c r="AM75" s="2021" t="str">
        <f t="shared" si="32"/>
        <v/>
      </c>
      <c r="AN75" s="2021" t="str">
        <f t="shared" si="33"/>
        <v/>
      </c>
      <c r="AO75" s="2021" t="str">
        <f t="shared" si="34"/>
        <v/>
      </c>
      <c r="AP75" s="2021" t="str">
        <f t="shared" si="35"/>
        <v/>
      </c>
    </row>
    <row r="76" spans="1:42" x14ac:dyDescent="0.25">
      <c r="A76" s="2017">
        <f t="shared" si="36"/>
        <v>0.58327546296296295</v>
      </c>
      <c r="B76">
        <v>25</v>
      </c>
      <c r="C76" s="2018">
        <v>126</v>
      </c>
      <c r="D76" t="str">
        <f>VLOOKUP(C76,Résultats!B:V,2,FALSE)</f>
        <v>DELPRAT</v>
      </c>
      <c r="E76" t="str">
        <f>VLOOKUP(C76,Résultats!B:V,3,FALSE)</f>
        <v>Eloise</v>
      </c>
      <c r="F76" s="2019" t="str">
        <f>VLOOKUP(C76,Résultats!B:V,8,FALSE)</f>
        <v>ES TORIGNI</v>
      </c>
      <c r="G76" s="2024">
        <f>IFERROR(VLOOKUP(CONCATENATE(TEXT(G$2,"00"),"-",$C76),Résultats!$A:$Z,16,FALSE)-$A76,"")</f>
        <v>2.9363425925921227E-4</v>
      </c>
      <c r="H76" s="2024">
        <f>IFERROR(VLOOKUP(CONCATENATE(TEXT(H$2,"00"),"-",$C76),Résultats!$A:$Z,16,FALSE)-$A76,"")</f>
        <v>3.729976851851835E-3</v>
      </c>
      <c r="I76" s="2024">
        <f>IFERROR(VLOOKUP(CONCATENATE(TEXT(I$2,"00"),"-",$C76),Résultats!$A:$Z,16,FALSE)-$A76,"")</f>
        <v>7.1513888888888877E-3</v>
      </c>
      <c r="J76" s="2024">
        <f>IFERROR(VLOOKUP(CONCATENATE(TEXT(J$2,"00"),"-",$C76),Résultats!$A:$Z,16,FALSE)-$A76,"")</f>
        <v>1.0637731481481505E-2</v>
      </c>
      <c r="K76" s="2024">
        <f>IFERROR(VLOOKUP(CONCATENATE(TEXT(K$2,"00"),"-",$C76),Résultats!$A:$Z,16,FALSE)-$A76,"")</f>
        <v>1.4097337962962975E-2</v>
      </c>
      <c r="L76" s="2024">
        <f>IFERROR(VLOOKUP(CONCATENATE(TEXT(L$2,"00"),"-",$C76),Résultats!$A:$Z,16,FALSE)-$A76,"")</f>
        <v>1.7680439814814819E-2</v>
      </c>
      <c r="M76" s="2024">
        <f>IFERROR(VLOOKUP(CONCATENATE(TEXT(M$2,"00"),"-",$C76),Résultats!$A:$Z,16,FALSE)-$A76,"")</f>
        <v>2.1170254629629626E-2</v>
      </c>
      <c r="N76" s="2024">
        <f>IFERROR(VLOOKUP(CONCATENATE(TEXT(N$2,"00"),"-",$C76),Résultats!$A:$Z,16,FALSE)-$A76,"")</f>
        <v>2.4778356481481523E-2</v>
      </c>
      <c r="O76" s="2024">
        <f>IFERROR(VLOOKUP(CONCATENATE(TEXT(O$2,"00"),"-",$C76),Résultats!$A:$Z,16,FALSE)-$A76,"")</f>
        <v>2.830706018518514E-2</v>
      </c>
      <c r="P76" s="2024">
        <f>IFERROR(VLOOKUP(CONCATENATE(TEXT(P$2,"00"),"-",$C76),Résultats!$A:$Z,16,FALSE)-$A76,"")</f>
        <v>3.2011805555555606E-2</v>
      </c>
      <c r="Q76" s="2024">
        <f>IFERROR(VLOOKUP(CONCATENATE(TEXT(Q$2,"00"),"-",$C76),Résultats!$A:$Z,16,FALSE)-$A76,"")</f>
        <v>3.5655208333333355E-2</v>
      </c>
      <c r="R76" s="2024" t="str">
        <f>IFERROR(VLOOKUP(CONCATENATE(TEXT(R$2,"00"),"-",$C76),Résultats!$A:$Z,16,FALSE)-$A76,"")</f>
        <v/>
      </c>
      <c r="S76" s="2024" t="str">
        <f>IFERROR(VLOOKUP(CONCATENATE(TEXT(S$2,"00"),"-",$C76),Résultats!$A:$Z,16,FALSE)-$A76,"")</f>
        <v/>
      </c>
      <c r="T76" s="2024" t="str">
        <f>IFERROR(VLOOKUP(CONCATENATE(TEXT(T$2,"00"),"-",$C76),Résultats!$A:$Z,16,FALSE)-$A76,"")</f>
        <v/>
      </c>
      <c r="U76" s="2024" t="str">
        <f>IFERROR(VLOOKUP(CONCATENATE(TEXT(U$2,"00"),"-",$C76),Résultats!$A:$Z,16,FALSE)-$A76,"")</f>
        <v/>
      </c>
      <c r="V76" s="2025" t="str">
        <f>IFERROR(VLOOKUP(CONCATENATE(TEXT(V$2,"00"),"-",$C76),Résultats!$A:$Z,16,FALSE)-$A76,"")</f>
        <v/>
      </c>
      <c r="W76" s="2025" t="str">
        <f>IFERROR(VLOOKUP(CONCATENATE(TEXT(W$2,"00"),"-",$C76),Résultats!$A:$Z,16,FALSE)-$A76,"")</f>
        <v/>
      </c>
      <c r="X76" s="2025" t="str">
        <f>IFERROR(VLOOKUP(CONCATENATE(TEXT(X$2,"00"),"-",$C76),Résultats!$A:$Z,16,FALSE)-$A76,"")</f>
        <v/>
      </c>
      <c r="Y76" s="2025" t="str">
        <f>IFERROR(VLOOKUP(CONCATENATE(TEXT(Y$2,"00"),"-",$C76),Résultats!$A:$Z,16,FALSE)-$A76,"")</f>
        <v/>
      </c>
      <c r="Z76" s="2021">
        <f t="shared" si="19"/>
        <v>6.8577546296296754E-3</v>
      </c>
      <c r="AA76" s="2021">
        <f t="shared" si="20"/>
        <v>6.9077546296296699E-3</v>
      </c>
      <c r="AB76" s="2021">
        <f t="shared" si="21"/>
        <v>6.945949074074087E-3</v>
      </c>
      <c r="AC76" s="2021">
        <f t="shared" si="22"/>
        <v>7.042708333333314E-3</v>
      </c>
      <c r="AD76" s="2021">
        <f t="shared" si="23"/>
        <v>7.072916666666651E-3</v>
      </c>
      <c r="AE76" s="2021">
        <f t="shared" si="24"/>
        <v>7.0979166666667037E-3</v>
      </c>
      <c r="AF76" s="2021">
        <f t="shared" si="25"/>
        <v>7.1368055555555143E-3</v>
      </c>
      <c r="AG76" s="2021">
        <f t="shared" si="26"/>
        <v>7.2334490740740831E-3</v>
      </c>
      <c r="AH76" s="2021">
        <f t="shared" si="27"/>
        <v>7.3481481481482147E-3</v>
      </c>
      <c r="AI76" s="2021" t="str">
        <f t="shared" si="28"/>
        <v/>
      </c>
      <c r="AJ76" s="2021" t="str">
        <f t="shared" si="29"/>
        <v/>
      </c>
      <c r="AK76" s="2021" t="str">
        <f t="shared" si="30"/>
        <v/>
      </c>
      <c r="AL76" s="2021" t="str">
        <f t="shared" si="31"/>
        <v/>
      </c>
      <c r="AM76" s="2021" t="str">
        <f t="shared" si="32"/>
        <v/>
      </c>
      <c r="AN76" s="2021" t="str">
        <f t="shared" si="33"/>
        <v/>
      </c>
      <c r="AO76" s="2021" t="str">
        <f t="shared" si="34"/>
        <v/>
      </c>
      <c r="AP76" s="2021" t="str">
        <f t="shared" si="35"/>
        <v/>
      </c>
    </row>
    <row r="77" spans="1:42" x14ac:dyDescent="0.25">
      <c r="A77" s="2017">
        <f t="shared" si="36"/>
        <v>0.58327546296296295</v>
      </c>
      <c r="B77">
        <v>26</v>
      </c>
      <c r="C77" s="2018">
        <v>118</v>
      </c>
      <c r="D77" t="str">
        <f>VLOOKUP(C77,Résultats!B:V,2,FALSE)</f>
        <v>WEINGARTEN</v>
      </c>
      <c r="E77" t="str">
        <f>VLOOKUP(C77,Résultats!B:V,3,FALSE)</f>
        <v>Audrey</v>
      </c>
      <c r="F77" s="2019" t="str">
        <f>VLOOKUP(C77,Résultats!B:V,8,FALSE)</f>
        <v>AAA SÖRIUS</v>
      </c>
      <c r="G77" s="2024">
        <f>IFERROR(VLOOKUP(CONCATENATE(TEXT(G$2,"00"),"-",$C77),Résultats!$A:$Z,16,FALSE)-$A77,"")</f>
        <v>3.0983796296291111E-4</v>
      </c>
      <c r="H77" s="2024">
        <f>IFERROR(VLOOKUP(CONCATENATE(TEXT(H$2,"00"),"-",$C77),Résultats!$A:$Z,16,FALSE)-$A77,"")</f>
        <v>3.5888888888888637E-3</v>
      </c>
      <c r="I77" s="2024">
        <f>IFERROR(VLOOKUP(CONCATENATE(TEXT(I$2,"00"),"-",$C77),Résultats!$A:$Z,16,FALSE)-$A77,"")</f>
        <v>6.8913194444444326E-3</v>
      </c>
      <c r="J77" s="2024">
        <f>IFERROR(VLOOKUP(CONCATENATE(TEXT(J$2,"00"),"-",$C77),Résultats!$A:$Z,16,FALSE)-$A77,"")</f>
        <v>1.0454398148148192E-2</v>
      </c>
      <c r="K77" s="2024">
        <f>IFERROR(VLOOKUP(CONCATENATE(TEXT(K$2,"00"),"-",$C77),Résultats!$A:$Z,16,FALSE)-$A77,"")</f>
        <v>1.3794328703703673E-2</v>
      </c>
      <c r="L77" s="2024">
        <f>IFERROR(VLOOKUP(CONCATENATE(TEXT(L$2,"00"),"-",$C77),Résultats!$A:$Z,16,FALSE)-$A77,"")</f>
        <v>1.7569560185185185E-2</v>
      </c>
      <c r="M77" s="2024">
        <f>IFERROR(VLOOKUP(CONCATENATE(TEXT(M$2,"00"),"-",$C77),Résultats!$A:$Z,16,FALSE)-$A77,"")</f>
        <v>2.1355555555555572E-2</v>
      </c>
      <c r="N77" s="2024">
        <f>IFERROR(VLOOKUP(CONCATENATE(TEXT(N$2,"00"),"-",$C77),Résultats!$A:$Z,16,FALSE)-$A77,"")</f>
        <v>2.5036111111111148E-2</v>
      </c>
      <c r="O77" s="2024" t="str">
        <f>IFERROR(VLOOKUP(CONCATENATE(TEXT(O$2,"00"),"-",$C77),Résultats!$A:$Z,16,FALSE)-$A77,"")</f>
        <v/>
      </c>
      <c r="P77" s="2024" t="str">
        <f>IFERROR(VLOOKUP(CONCATENATE(TEXT(P$2,"00"),"-",$C77),Résultats!$A:$Z,16,FALSE)-$A77,"")</f>
        <v/>
      </c>
      <c r="Q77" s="2024" t="str">
        <f>IFERROR(VLOOKUP(CONCATENATE(TEXT(Q$2,"00"),"-",$C77),Résultats!$A:$Z,16,FALSE)-$A77,"")</f>
        <v/>
      </c>
      <c r="R77" s="2024" t="str">
        <f>IFERROR(VLOOKUP(CONCATENATE(TEXT(R$2,"00"),"-",$C77),Résultats!$A:$Z,16,FALSE)-$A77,"")</f>
        <v/>
      </c>
      <c r="S77" s="2024" t="str">
        <f>IFERROR(VLOOKUP(CONCATENATE(TEXT(S$2,"00"),"-",$C77),Résultats!$A:$Z,16,FALSE)-$A77,"")</f>
        <v/>
      </c>
      <c r="T77" s="2024" t="str">
        <f>IFERROR(VLOOKUP(CONCATENATE(TEXT(T$2,"00"),"-",$C77),Résultats!$A:$Z,16,FALSE)-$A77,"")</f>
        <v/>
      </c>
      <c r="U77" s="2024" t="str">
        <f>IFERROR(VLOOKUP(CONCATENATE(TEXT(U$2,"00"),"-",$C77),Résultats!$A:$Z,16,FALSE)-$A77,"")</f>
        <v/>
      </c>
      <c r="V77" s="2025" t="str">
        <f>IFERROR(VLOOKUP(CONCATENATE(TEXT(V$2,"00"),"-",$C77),Résultats!$A:$Z,16,FALSE)-$A77,"")</f>
        <v/>
      </c>
      <c r="W77" s="2025" t="str">
        <f>IFERROR(VLOOKUP(CONCATENATE(TEXT(W$2,"00"),"-",$C77),Résultats!$A:$Z,16,FALSE)-$A77,"")</f>
        <v/>
      </c>
      <c r="X77" s="2025" t="str">
        <f>IFERROR(VLOOKUP(CONCATENATE(TEXT(X$2,"00"),"-",$C77),Résultats!$A:$Z,16,FALSE)-$A77,"")</f>
        <v/>
      </c>
      <c r="Y77" s="2025" t="str">
        <f>IFERROR(VLOOKUP(CONCATENATE(TEXT(Y$2,"00"),"-",$C77),Résultats!$A:$Z,16,FALSE)-$A77,"")</f>
        <v/>
      </c>
      <c r="Z77" s="2021">
        <f t="shared" si="19"/>
        <v>6.5814814814815215E-3</v>
      </c>
      <c r="AA77" s="2021">
        <f t="shared" si="20"/>
        <v>6.8655092592593281E-3</v>
      </c>
      <c r="AB77" s="2021">
        <f t="shared" si="21"/>
        <v>6.9030092592592407E-3</v>
      </c>
      <c r="AC77" s="2021">
        <f t="shared" si="22"/>
        <v>7.1151620370369928E-3</v>
      </c>
      <c r="AD77" s="2021">
        <f t="shared" si="23"/>
        <v>7.5612268518518988E-3</v>
      </c>
      <c r="AE77" s="2021">
        <f t="shared" si="24"/>
        <v>7.4665509259259633E-3</v>
      </c>
      <c r="AF77" s="2021" t="str">
        <f t="shared" si="25"/>
        <v/>
      </c>
      <c r="AG77" s="2021" t="str">
        <f t="shared" si="26"/>
        <v/>
      </c>
      <c r="AH77" s="2021" t="str">
        <f t="shared" si="27"/>
        <v/>
      </c>
      <c r="AI77" s="2021" t="str">
        <f t="shared" si="28"/>
        <v/>
      </c>
      <c r="AJ77" s="2021" t="str">
        <f t="shared" si="29"/>
        <v/>
      </c>
      <c r="AK77" s="2021" t="str">
        <f t="shared" si="30"/>
        <v/>
      </c>
      <c r="AL77" s="2021" t="str">
        <f t="shared" si="31"/>
        <v/>
      </c>
      <c r="AM77" s="2021" t="str">
        <f t="shared" si="32"/>
        <v/>
      </c>
      <c r="AN77" s="2021" t="str">
        <f t="shared" si="33"/>
        <v/>
      </c>
      <c r="AO77" s="2021" t="str">
        <f t="shared" si="34"/>
        <v/>
      </c>
      <c r="AP77" s="2021" t="str">
        <f t="shared" si="35"/>
        <v/>
      </c>
    </row>
    <row r="78" spans="1:42" x14ac:dyDescent="0.25">
      <c r="A78" s="2017">
        <f t="shared" si="36"/>
        <v>0.58327546296296295</v>
      </c>
      <c r="B78">
        <v>27</v>
      </c>
      <c r="C78" s="2018">
        <v>122</v>
      </c>
      <c r="D78" t="str">
        <f>VLOOKUP(C78,Résultats!B:V,2,FALSE)</f>
        <v>REBOUT</v>
      </c>
      <c r="E78" t="str">
        <f>VLOOKUP(C78,Résultats!B:V,3,FALSE)</f>
        <v>Elodie</v>
      </c>
      <c r="F78" s="2019" t="str">
        <f>VLOOKUP(C78,Résultats!B:V,8,FALSE)</f>
        <v>VELOCE CLUB SPINALIEN</v>
      </c>
      <c r="G78" s="2024">
        <f>IFERROR(VLOOKUP(CONCATENATE(TEXT(G$2,"00"),"-",$C78),Résultats!$A:$Z,16,FALSE)-$A78,"")</f>
        <v>3.2534722222221646E-4</v>
      </c>
      <c r="H78" s="2024">
        <f>IFERROR(VLOOKUP(CONCATENATE(TEXT(H$2,"00"),"-",$C78),Résultats!$A:$Z,16,FALSE)-$A78,"")</f>
        <v>4.0253472222222531E-3</v>
      </c>
      <c r="I78" s="2024">
        <f>IFERROR(VLOOKUP(CONCATENATE(TEXT(I$2,"00"),"-",$C78),Résultats!$A:$Z,16,FALSE)-$A78,"")</f>
        <v>7.8565972222222058E-3</v>
      </c>
      <c r="J78" s="2024">
        <f>IFERROR(VLOOKUP(CONCATENATE(TEXT(J$2,"00"),"-",$C78),Résultats!$A:$Z,16,FALSE)-$A78,"")</f>
        <v>1.1676620370370427E-2</v>
      </c>
      <c r="K78" s="2024">
        <f>IFERROR(VLOOKUP(CONCATENATE(TEXT(K$2,"00"),"-",$C78),Résultats!$A:$Z,16,FALSE)-$A78,"")</f>
        <v>1.5543055555555574E-2</v>
      </c>
      <c r="L78" s="2024">
        <f>IFERROR(VLOOKUP(CONCATENATE(TEXT(L$2,"00"),"-",$C78),Résultats!$A:$Z,16,FALSE)-$A78,"")</f>
        <v>1.9412152777777747E-2</v>
      </c>
      <c r="M78" s="2024" t="str">
        <f>IFERROR(VLOOKUP(CONCATENATE(TEXT(M$2,"00"),"-",$C78),Résultats!$A:$Z,16,FALSE)-$A78,"")</f>
        <v/>
      </c>
      <c r="N78" s="2024" t="str">
        <f>IFERROR(VLOOKUP(CONCATENATE(TEXT(N$2,"00"),"-",$C78),Résultats!$A:$Z,16,FALSE)-$A78,"")</f>
        <v/>
      </c>
      <c r="O78" s="2024" t="str">
        <f>IFERROR(VLOOKUP(CONCATENATE(TEXT(O$2,"00"),"-",$C78),Résultats!$A:$Z,16,FALSE)-$A78,"")</f>
        <v/>
      </c>
      <c r="P78" s="2024" t="str">
        <f>IFERROR(VLOOKUP(CONCATENATE(TEXT(P$2,"00"),"-",$C78),Résultats!$A:$Z,16,FALSE)-$A78,"")</f>
        <v/>
      </c>
      <c r="Q78" s="2024" t="str">
        <f>IFERROR(VLOOKUP(CONCATENATE(TEXT(Q$2,"00"),"-",$C78),Résultats!$A:$Z,16,FALSE)-$A78,"")</f>
        <v/>
      </c>
      <c r="R78" s="2024" t="str">
        <f>IFERROR(VLOOKUP(CONCATENATE(TEXT(R$2,"00"),"-",$C78),Résultats!$A:$Z,16,FALSE)-$A78,"")</f>
        <v/>
      </c>
      <c r="S78" s="2024" t="str">
        <f>IFERROR(VLOOKUP(CONCATENATE(TEXT(S$2,"00"),"-",$C78),Résultats!$A:$Z,16,FALSE)-$A78,"")</f>
        <v/>
      </c>
      <c r="T78" s="2024" t="str">
        <f>IFERROR(VLOOKUP(CONCATENATE(TEXT(T$2,"00"),"-",$C78),Résultats!$A:$Z,16,FALSE)-$A78,"")</f>
        <v/>
      </c>
      <c r="U78" s="2024" t="str">
        <f>IFERROR(VLOOKUP(CONCATENATE(TEXT(U$2,"00"),"-",$C78),Résultats!$A:$Z,16,FALSE)-$A78,"")</f>
        <v/>
      </c>
      <c r="V78" s="2025" t="str">
        <f>IFERROR(VLOOKUP(CONCATENATE(TEXT(V$2,"00"),"-",$C78),Résultats!$A:$Z,16,FALSE)-$A78,"")</f>
        <v/>
      </c>
      <c r="W78" s="2025" t="str">
        <f>IFERROR(VLOOKUP(CONCATENATE(TEXT(W$2,"00"),"-",$C78),Résultats!$A:$Z,16,FALSE)-$A78,"")</f>
        <v/>
      </c>
      <c r="X78" s="2025" t="str">
        <f>IFERROR(VLOOKUP(CONCATENATE(TEXT(X$2,"00"),"-",$C78),Résultats!$A:$Z,16,FALSE)-$A78,"")</f>
        <v/>
      </c>
      <c r="Y78" s="2025" t="str">
        <f>IFERROR(VLOOKUP(CONCATENATE(TEXT(Y$2,"00"),"-",$C78),Résultats!$A:$Z,16,FALSE)-$A78,"")</f>
        <v/>
      </c>
      <c r="Z78" s="2021">
        <f t="shared" si="19"/>
        <v>7.5312499999999893E-3</v>
      </c>
      <c r="AA78" s="2021">
        <f t="shared" si="20"/>
        <v>7.6512731481481744E-3</v>
      </c>
      <c r="AB78" s="2021">
        <f t="shared" si="21"/>
        <v>7.686458333333368E-3</v>
      </c>
      <c r="AC78" s="2021">
        <f t="shared" si="22"/>
        <v>7.7355324074073195E-3</v>
      </c>
      <c r="AD78" s="2021" t="str">
        <f t="shared" si="23"/>
        <v/>
      </c>
      <c r="AE78" s="2021" t="str">
        <f t="shared" si="24"/>
        <v/>
      </c>
      <c r="AF78" s="2021" t="str">
        <f t="shared" si="25"/>
        <v/>
      </c>
      <c r="AG78" s="2021" t="str">
        <f t="shared" si="26"/>
        <v/>
      </c>
      <c r="AH78" s="2021" t="str">
        <f t="shared" si="27"/>
        <v/>
      </c>
      <c r="AI78" s="2021" t="str">
        <f t="shared" si="28"/>
        <v/>
      </c>
      <c r="AJ78" s="2021" t="str">
        <f t="shared" si="29"/>
        <v/>
      </c>
      <c r="AK78" s="2021" t="str">
        <f t="shared" si="30"/>
        <v/>
      </c>
      <c r="AL78" s="2021" t="str">
        <f t="shared" si="31"/>
        <v/>
      </c>
      <c r="AM78" s="2021" t="str">
        <f t="shared" si="32"/>
        <v/>
      </c>
      <c r="AN78" s="2021" t="str">
        <f t="shared" si="33"/>
        <v/>
      </c>
      <c r="AO78" s="2021" t="str">
        <f t="shared" si="34"/>
        <v/>
      </c>
      <c r="AP78" s="2021" t="str">
        <f t="shared" si="35"/>
        <v/>
      </c>
    </row>
    <row r="79" spans="1:42" x14ac:dyDescent="0.25">
      <c r="A79" s="2014">
        <v>0.63531250000000006</v>
      </c>
      <c r="B79">
        <v>1</v>
      </c>
      <c r="C79" s="2018">
        <v>4</v>
      </c>
      <c r="D79" t="str">
        <f>VLOOKUP(C79,Résultats!B:V,2,FALSE)</f>
        <v>VAN DER POEL</v>
      </c>
      <c r="E79" t="str">
        <f>VLOOKUP(C79,Résultats!B:V,3,FALSE)</f>
        <v>David</v>
      </c>
      <c r="F79" s="2019" t="str">
        <f>VLOOKUP(C79,Résultats!B:V,8,FALSE)</f>
        <v>Alpecin-Fenix</v>
      </c>
      <c r="G79" s="2024">
        <f>IFERROR(VLOOKUP(CONCATENATE(TEXT(G$2,"00"),"-",$C79),Résultats!$A:$Z,16,FALSE)-$A79,"")</f>
        <v>2.1400462962950506E-4</v>
      </c>
      <c r="H79" s="2024">
        <f>IFERROR(VLOOKUP(CONCATENATE(TEXT(H$2,"00"),"-",$C79),Résultats!$A:$Z,16,FALSE)-$A79,"")</f>
        <v>2.7483796296295937E-3</v>
      </c>
      <c r="I79" s="2024">
        <f>IFERROR(VLOOKUP(CONCATENATE(TEXT(I$2,"00"),"-",$C79),Résultats!$A:$Z,16,FALSE)-$A79,"")</f>
        <v>5.1710648148147742E-3</v>
      </c>
      <c r="J79" s="2024">
        <f>IFERROR(VLOOKUP(CONCATENATE(TEXT(J$2,"00"),"-",$C79),Résultats!$A:$Z,16,FALSE)-$A79,"")</f>
        <v>7.6648148148147355E-3</v>
      </c>
      <c r="K79" s="2024">
        <f>IFERROR(VLOOKUP(CONCATENATE(TEXT(K$2,"00"),"-",$C79),Résultats!$A:$Z,16,FALSE)-$A79,"")</f>
        <v>1.0082754629629598E-2</v>
      </c>
      <c r="L79" s="2024">
        <f>IFERROR(VLOOKUP(CONCATENATE(TEXT(L$2,"00"),"-",$C79),Résultats!$A:$Z,16,FALSE)-$A79,"")</f>
        <v>1.2613657407407386E-2</v>
      </c>
      <c r="M79" s="2024">
        <f>IFERROR(VLOOKUP(CONCATENATE(TEXT(M$2,"00"),"-",$C79),Résultats!$A:$Z,16,FALSE)-$A79,"")</f>
        <v>1.4989699074073992E-2</v>
      </c>
      <c r="N79" s="2024">
        <f>IFERROR(VLOOKUP(CONCATENATE(TEXT(N$2,"00"),"-",$C79),Résultats!$A:$Z,16,FALSE)-$A79,"")</f>
        <v>1.7504745370370278E-2</v>
      </c>
      <c r="O79" s="2024">
        <f>IFERROR(VLOOKUP(CONCATENATE(TEXT(O$2,"00"),"-",$C79),Résultats!$A:$Z,16,FALSE)-$A79,"")</f>
        <v>1.990543981481474E-2</v>
      </c>
      <c r="P79" s="2024">
        <f>IFERROR(VLOOKUP(CONCATENATE(TEXT(P$2,"00"),"-",$C79),Résultats!$A:$Z,16,FALSE)-$A79,"")</f>
        <v>2.2475347222222108E-2</v>
      </c>
      <c r="Q79" s="2024">
        <f>IFERROR(VLOOKUP(CONCATENATE(TEXT(Q$2,"00"),"-",$C79),Résultats!$A:$Z,16,FALSE)-$A79,"")</f>
        <v>2.4854513888888818E-2</v>
      </c>
      <c r="R79" s="2024">
        <f>IFERROR(VLOOKUP(CONCATENATE(TEXT(R$2,"00"),"-",$C79),Résultats!$A:$Z,16,FALSE)-$A79,"")</f>
        <v>2.7440856481481424E-2</v>
      </c>
      <c r="S79" s="2024">
        <f>IFERROR(VLOOKUP(CONCATENATE(TEXT(S$2,"00"),"-",$C79),Résultats!$A:$Z,16,FALSE)-$A79,"")</f>
        <v>2.9887962962962922E-2</v>
      </c>
      <c r="T79" s="2024">
        <f>IFERROR(VLOOKUP(CONCATENATE(TEXT(T$2,"00"),"-",$C79),Résultats!$A:$Z,16,FALSE)-$A79,"")</f>
        <v>3.250960648148149E-2</v>
      </c>
      <c r="U79" s="2024">
        <f>IFERROR(VLOOKUP(CONCATENATE(TEXT(U$2,"00"),"-",$C79),Résultats!$A:$Z,16,FALSE)-$A79,"")</f>
        <v>3.4990162037036976E-2</v>
      </c>
      <c r="V79" s="2025">
        <f>IFERROR(VLOOKUP(CONCATENATE(TEXT(V$2,"00"),"-",$C79),Résultats!$A:$Z,16,FALSE)-$A79,"")</f>
        <v>3.7537615740740771E-2</v>
      </c>
      <c r="W79" s="2025">
        <f>IFERROR(VLOOKUP(CONCATENATE(TEXT(W$2,"00"),"-",$C79),Résultats!$A:$Z,16,FALSE)-$A79,"")</f>
        <v>3.995462962962959E-2</v>
      </c>
      <c r="X79" s="2025">
        <f>IFERROR(VLOOKUP(CONCATENATE(TEXT(X$2,"00"),"-",$C79),Résultats!$A:$Z,16,FALSE)-$A79,"")</f>
        <v>4.2551041666666567E-2</v>
      </c>
      <c r="Y79" s="2025">
        <f>IFERROR(VLOOKUP(CONCATENATE(TEXT(Y$2,"00"),"-",$C79),Résultats!$A:$Z,16,FALSE)-$A79,"")</f>
        <v>4.4955555555555526E-2</v>
      </c>
      <c r="Z79" s="2021">
        <f t="shared" si="19"/>
        <v>4.9570601851852691E-3</v>
      </c>
      <c r="AA79" s="2021">
        <f t="shared" si="20"/>
        <v>4.9164351851851418E-3</v>
      </c>
      <c r="AB79" s="2021">
        <f t="shared" si="21"/>
        <v>4.9116898148148236E-3</v>
      </c>
      <c r="AC79" s="2021">
        <f t="shared" si="22"/>
        <v>4.9488425925926505E-3</v>
      </c>
      <c r="AD79" s="2021">
        <f t="shared" si="23"/>
        <v>4.9069444444443944E-3</v>
      </c>
      <c r="AE79" s="2021">
        <f t="shared" si="24"/>
        <v>4.8910879629628923E-3</v>
      </c>
      <c r="AF79" s="2021">
        <f t="shared" si="25"/>
        <v>4.9157407407407483E-3</v>
      </c>
      <c r="AG79" s="2021">
        <f t="shared" si="26"/>
        <v>4.9706018518518302E-3</v>
      </c>
      <c r="AH79" s="2021">
        <f t="shared" si="27"/>
        <v>4.949074074074078E-3</v>
      </c>
      <c r="AI79" s="2021">
        <f t="shared" si="28"/>
        <v>4.9655092592593153E-3</v>
      </c>
      <c r="AJ79" s="2021">
        <f t="shared" si="29"/>
        <v>5.0334490740741034E-3</v>
      </c>
      <c r="AK79" s="2021">
        <f t="shared" si="30"/>
        <v>5.0687500000000663E-3</v>
      </c>
      <c r="AL79" s="2021">
        <f t="shared" si="31"/>
        <v>5.1021990740740542E-3</v>
      </c>
      <c r="AM79" s="2021">
        <f t="shared" si="32"/>
        <v>5.0280092592592807E-3</v>
      </c>
      <c r="AN79" s="2021">
        <f t="shared" si="33"/>
        <v>4.9644675925926141E-3</v>
      </c>
      <c r="AO79" s="2021">
        <f t="shared" si="34"/>
        <v>5.0134259259257963E-3</v>
      </c>
      <c r="AP79" s="2021">
        <f t="shared" si="35"/>
        <v>5.0009259259259364E-3</v>
      </c>
    </row>
    <row r="80" spans="1:42" x14ac:dyDescent="0.25">
      <c r="A80" s="2017">
        <f t="shared" si="36"/>
        <v>0.63531250000000006</v>
      </c>
      <c r="B80">
        <v>2</v>
      </c>
      <c r="C80" s="2018">
        <v>1</v>
      </c>
      <c r="D80" t="str">
        <f>VLOOKUP(C80,Résultats!B:V,2,FALSE)</f>
        <v>VENTURINI</v>
      </c>
      <c r="E80" t="str">
        <f>VLOOKUP(C80,Résultats!B:V,3,FALSE)</f>
        <v>Clément</v>
      </c>
      <c r="F80" s="2019" t="str">
        <f>VLOOKUP(C80,Résultats!B:V,8,FALSE)</f>
        <v>AG2R-CITROEN</v>
      </c>
      <c r="G80" s="2024">
        <f>IFERROR(VLOOKUP(CONCATENATE(TEXT(G$2,"00"),"-",$C80),Résultats!$A:$Z,16,FALSE)-$A80,"")</f>
        <v>2.1469907407400957E-4</v>
      </c>
      <c r="H80" s="2024">
        <f>IFERROR(VLOOKUP(CONCATENATE(TEXT(H$2,"00"),"-",$C80),Résultats!$A:$Z,16,FALSE)-$A80,"")</f>
        <v>2.7609953703703338E-3</v>
      </c>
      <c r="I80" s="2024">
        <f>IFERROR(VLOOKUP(CONCATENATE(TEXT(I$2,"00"),"-",$C80),Résultats!$A:$Z,16,FALSE)-$A80,"")</f>
        <v>5.1844907407406771E-3</v>
      </c>
      <c r="J80" s="2024">
        <f>IFERROR(VLOOKUP(CONCATENATE(TEXT(J$2,"00"),"-",$C80),Résultats!$A:$Z,16,FALSE)-$A80,"")</f>
        <v>7.6579861111110148E-3</v>
      </c>
      <c r="K80" s="2024">
        <f>IFERROR(VLOOKUP(CONCATENATE(TEXT(K$2,"00"),"-",$C80),Résultats!$A:$Z,16,FALSE)-$A80,"")</f>
        <v>1.0077314814814775E-2</v>
      </c>
      <c r="L80" s="2024">
        <f>IFERROR(VLOOKUP(CONCATENATE(TEXT(L$2,"00"),"-",$C80),Résultats!$A:$Z,16,FALSE)-$A80,"")</f>
        <v>1.2538078703703714E-2</v>
      </c>
      <c r="M80" s="2024">
        <f>IFERROR(VLOOKUP(CONCATENATE(TEXT(M$2,"00"),"-",$C80),Résultats!$A:$Z,16,FALSE)-$A80,"")</f>
        <v>1.4927662037036993E-2</v>
      </c>
      <c r="N80" s="2024">
        <f>IFERROR(VLOOKUP(CONCATENATE(TEXT(N$2,"00"),"-",$C80),Résultats!$A:$Z,16,FALSE)-$A80,"")</f>
        <v>1.7438425925925927E-2</v>
      </c>
      <c r="O80" s="2024">
        <f>IFERROR(VLOOKUP(CONCATENATE(TEXT(O$2,"00"),"-",$C80),Résultats!$A:$Z,16,FALSE)-$A80,"")</f>
        <v>1.9810300925925839E-2</v>
      </c>
      <c r="P80" s="2024">
        <f>IFERROR(VLOOKUP(CONCATENATE(TEXT(P$2,"00"),"-",$C80),Résultats!$A:$Z,16,FALSE)-$A80,"")</f>
        <v>2.2359374999999959E-2</v>
      </c>
      <c r="Q80" s="2024">
        <f>IFERROR(VLOOKUP(CONCATENATE(TEXT(Q$2,"00"),"-",$C80),Résultats!$A:$Z,16,FALSE)-$A80,"")</f>
        <v>2.4772337962962965E-2</v>
      </c>
      <c r="R80" s="2024">
        <f>IFERROR(VLOOKUP(CONCATENATE(TEXT(R$2,"00"),"-",$C80),Résultats!$A:$Z,16,FALSE)-$A80,"")</f>
        <v>2.7306712962962942E-2</v>
      </c>
      <c r="S80" s="2024">
        <f>IFERROR(VLOOKUP(CONCATENATE(TEXT(S$2,"00"),"-",$C80),Résultats!$A:$Z,16,FALSE)-$A80,"")</f>
        <v>2.973078703703691E-2</v>
      </c>
      <c r="T80" s="2024">
        <f>IFERROR(VLOOKUP(CONCATENATE(TEXT(T$2,"00"),"-",$C80),Résultats!$A:$Z,16,FALSE)-$A80,"")</f>
        <v>3.2334374999999915E-2</v>
      </c>
      <c r="U80" s="2024">
        <f>IFERROR(VLOOKUP(CONCATENATE(TEXT(U$2,"00"),"-",$C80),Résultats!$A:$Z,16,FALSE)-$A80,"")</f>
        <v>3.4833217592592502E-2</v>
      </c>
      <c r="V80" s="2025">
        <f>IFERROR(VLOOKUP(CONCATENATE(TEXT(V$2,"00"),"-",$C80),Résultats!$A:$Z,16,FALSE)-$A80,"")</f>
        <v>3.7472337962962898E-2</v>
      </c>
      <c r="W80" s="2025">
        <f>IFERROR(VLOOKUP(CONCATENATE(TEXT(W$2,"00"),"-",$C80),Résultats!$A:$Z,16,FALSE)-$A80,"")</f>
        <v>3.9974768518518444E-2</v>
      </c>
      <c r="X80" s="2025">
        <f>IFERROR(VLOOKUP(CONCATENATE(TEXT(X$2,"00"),"-",$C80),Résultats!$A:$Z,16,FALSE)-$A80,"")</f>
        <v>4.2546412037037018E-2</v>
      </c>
      <c r="Y80" s="2025">
        <f>IFERROR(VLOOKUP(CONCATENATE(TEXT(Y$2,"00"),"-",$C80),Résultats!$A:$Z,16,FALSE)-$A80,"")</f>
        <v>4.5163541666666585E-2</v>
      </c>
      <c r="Z80" s="2021">
        <f t="shared" si="19"/>
        <v>4.9697916666666675E-3</v>
      </c>
      <c r="AA80" s="2021">
        <f t="shared" si="20"/>
        <v>4.896990740740681E-3</v>
      </c>
      <c r="AB80" s="2021">
        <f t="shared" si="21"/>
        <v>4.892824074074098E-3</v>
      </c>
      <c r="AC80" s="2021">
        <f t="shared" si="22"/>
        <v>4.8800925925926997E-3</v>
      </c>
      <c r="AD80" s="2021">
        <f t="shared" si="23"/>
        <v>4.8503472222222177E-3</v>
      </c>
      <c r="AE80" s="2021">
        <f t="shared" si="24"/>
        <v>4.9003472222222122E-3</v>
      </c>
      <c r="AF80" s="2021">
        <f t="shared" si="25"/>
        <v>4.8826388888888461E-3</v>
      </c>
      <c r="AG80" s="2021">
        <f t="shared" si="26"/>
        <v>4.9209490740740325E-3</v>
      </c>
      <c r="AH80" s="2021">
        <f t="shared" si="27"/>
        <v>4.9620370370371258E-3</v>
      </c>
      <c r="AI80" s="2021">
        <f t="shared" si="28"/>
        <v>4.9473379629629832E-3</v>
      </c>
      <c r="AJ80" s="2021">
        <f t="shared" si="29"/>
        <v>4.9584490740739451E-3</v>
      </c>
      <c r="AK80" s="2021">
        <f t="shared" si="30"/>
        <v>5.0276620370369729E-3</v>
      </c>
      <c r="AL80" s="2021">
        <f t="shared" si="31"/>
        <v>5.1024305555555927E-3</v>
      </c>
      <c r="AM80" s="2021">
        <f t="shared" si="32"/>
        <v>5.137962962962983E-3</v>
      </c>
      <c r="AN80" s="2021">
        <f t="shared" si="33"/>
        <v>5.1415509259259418E-3</v>
      </c>
      <c r="AO80" s="2021">
        <f t="shared" si="34"/>
        <v>5.0740740740741197E-3</v>
      </c>
      <c r="AP80" s="2021">
        <f t="shared" si="35"/>
        <v>5.1887731481481403E-3</v>
      </c>
    </row>
    <row r="81" spans="1:42" x14ac:dyDescent="0.25">
      <c r="A81" s="2017">
        <f t="shared" si="36"/>
        <v>0.63531250000000006</v>
      </c>
      <c r="B81">
        <v>3</v>
      </c>
      <c r="C81" s="2018">
        <v>18</v>
      </c>
      <c r="D81" t="str">
        <f>VLOOKUP(C81,Résultats!B:V,2,FALSE)</f>
        <v>ANANIE</v>
      </c>
      <c r="E81" t="str">
        <f>VLOOKUP(C81,Résultats!B:V,3,FALSE)</f>
        <v>Ugo</v>
      </c>
      <c r="F81" s="2019" t="str">
        <f>VLOOKUP(C81,Résultats!B:V,8,FALSE)</f>
        <v>CROSS TEAM LEGENDRE</v>
      </c>
      <c r="G81" s="2024">
        <f>IFERROR(VLOOKUP(CONCATENATE(TEXT(G$2,"00"),"-",$C81),Résultats!$A:$Z,16,FALSE)-$A81,"")</f>
        <v>2.1990740740740478E-4</v>
      </c>
      <c r="H81" s="2024">
        <f>IFERROR(VLOOKUP(CONCATENATE(TEXT(H$2,"00"),"-",$C81),Résultats!$A:$Z,16,FALSE)-$A81,"")</f>
        <v>2.8827546296295026E-3</v>
      </c>
      <c r="I81" s="2024">
        <f>IFERROR(VLOOKUP(CONCATENATE(TEXT(I$2,"00"),"-",$C81),Résultats!$A:$Z,16,FALSE)-$A81,"")</f>
        <v>5.292361111111088E-3</v>
      </c>
      <c r="J81" s="2024">
        <f>IFERROR(VLOOKUP(CONCATENATE(TEXT(J$2,"00"),"-",$C81),Résultats!$A:$Z,16,FALSE)-$A81,"")</f>
        <v>7.8290509259258956E-3</v>
      </c>
      <c r="K81" s="2024">
        <f>IFERROR(VLOOKUP(CONCATENATE(TEXT(K$2,"00"),"-",$C81),Résultats!$A:$Z,16,FALSE)-$A81,"")</f>
        <v>1.0212731481481496E-2</v>
      </c>
      <c r="L81" s="2024">
        <f>IFERROR(VLOOKUP(CONCATENATE(TEXT(L$2,"00"),"-",$C81),Résultats!$A:$Z,16,FALSE)-$A81,"")</f>
        <v>1.2829398148148097E-2</v>
      </c>
      <c r="M81" s="2024">
        <f>IFERROR(VLOOKUP(CONCATENATE(TEXT(M$2,"00"),"-",$C81),Résultats!$A:$Z,16,FALSE)-$A81,"")</f>
        <v>1.5309027777777651E-2</v>
      </c>
      <c r="N81" s="2024">
        <f>IFERROR(VLOOKUP(CONCATENATE(TEXT(N$2,"00"),"-",$C81),Résultats!$A:$Z,16,FALSE)-$A81,"")</f>
        <v>1.7863078703703628E-2</v>
      </c>
      <c r="O81" s="2024">
        <f>IFERROR(VLOOKUP(CONCATENATE(TEXT(O$2,"00"),"-",$C81),Résultats!$A:$Z,16,FALSE)-$A81,"")</f>
        <v>2.0264236111111056E-2</v>
      </c>
      <c r="P81" s="2024">
        <f>IFERROR(VLOOKUP(CONCATENATE(TEXT(P$2,"00"),"-",$C81),Résultats!$A:$Z,16,FALSE)-$A81,"")</f>
        <v>2.2883564814814794E-2</v>
      </c>
      <c r="Q81" s="2024">
        <f>IFERROR(VLOOKUP(CONCATENATE(TEXT(Q$2,"00"),"-",$C81),Résultats!$A:$Z,16,FALSE)-$A81,"")</f>
        <v>2.535150462962954E-2</v>
      </c>
      <c r="R81" s="2024">
        <f>IFERROR(VLOOKUP(CONCATENATE(TEXT(R$2,"00"),"-",$C81),Résultats!$A:$Z,16,FALSE)-$A81,"")</f>
        <v>2.7975347222222169E-2</v>
      </c>
      <c r="S81" s="2024">
        <f>IFERROR(VLOOKUP(CONCATENATE(TEXT(S$2,"00"),"-",$C81),Résultats!$A:$Z,16,FALSE)-$A81,"")</f>
        <v>3.0404976851851728E-2</v>
      </c>
      <c r="T81" s="2024">
        <f>IFERROR(VLOOKUP(CONCATENATE(TEXT(T$2,"00"),"-",$C81),Résultats!$A:$Z,16,FALSE)-$A81,"")</f>
        <v>3.3063425925925816E-2</v>
      </c>
      <c r="U81" s="2024">
        <f>IFERROR(VLOOKUP(CONCATENATE(TEXT(U$2,"00"),"-",$C81),Résultats!$A:$Z,16,FALSE)-$A81,"")</f>
        <v>3.5503356481481396E-2</v>
      </c>
      <c r="V81" s="2025">
        <f>IFERROR(VLOOKUP(CONCATENATE(TEXT(V$2,"00"),"-",$C81),Résultats!$A:$Z,16,FALSE)-$A81,"")</f>
        <v>3.8168981481481401E-2</v>
      </c>
      <c r="W81" s="2025">
        <f>IFERROR(VLOOKUP(CONCATENATE(TEXT(W$2,"00"),"-",$C81),Résultats!$A:$Z,16,FALSE)-$A81,"")</f>
        <v>4.0589699074073948E-2</v>
      </c>
      <c r="X81" s="2025">
        <f>IFERROR(VLOOKUP(CONCATENATE(TEXT(X$2,"00"),"-",$C81),Résultats!$A:$Z,16,FALSE)-$A81,"")</f>
        <v>4.329016203703695E-2</v>
      </c>
      <c r="Y81" s="2025">
        <f>IFERROR(VLOOKUP(CONCATENATE(TEXT(Y$2,"00"),"-",$C81),Résultats!$A:$Z,16,FALSE)-$A81,"")</f>
        <v>4.5811342592592563E-2</v>
      </c>
      <c r="Z81" s="2021">
        <f t="shared" si="19"/>
        <v>5.0724537037036832E-3</v>
      </c>
      <c r="AA81" s="2021">
        <f t="shared" si="20"/>
        <v>4.946296296296393E-3</v>
      </c>
      <c r="AB81" s="2021">
        <f t="shared" si="21"/>
        <v>4.9203703703704083E-3</v>
      </c>
      <c r="AC81" s="2021">
        <f t="shared" si="22"/>
        <v>5.0003472222222012E-3</v>
      </c>
      <c r="AD81" s="2021">
        <f t="shared" si="23"/>
        <v>5.0962962962961544E-3</v>
      </c>
      <c r="AE81" s="2021">
        <f t="shared" si="24"/>
        <v>5.0336805555555308E-3</v>
      </c>
      <c r="AF81" s="2021">
        <f t="shared" si="25"/>
        <v>4.9552083333334052E-3</v>
      </c>
      <c r="AG81" s="2021">
        <f t="shared" si="26"/>
        <v>5.0204861111111665E-3</v>
      </c>
      <c r="AH81" s="2021">
        <f t="shared" si="27"/>
        <v>5.0872685185184841E-3</v>
      </c>
      <c r="AI81" s="2021">
        <f t="shared" si="28"/>
        <v>5.0917824074073748E-3</v>
      </c>
      <c r="AJ81" s="2021">
        <f t="shared" si="29"/>
        <v>5.0534722222221884E-3</v>
      </c>
      <c r="AK81" s="2021">
        <f t="shared" si="30"/>
        <v>5.0880787037036468E-3</v>
      </c>
      <c r="AL81" s="2021">
        <f t="shared" si="31"/>
        <v>5.098379629629668E-3</v>
      </c>
      <c r="AM81" s="2021">
        <f t="shared" si="32"/>
        <v>5.1055555555555854E-3</v>
      </c>
      <c r="AN81" s="2021">
        <f t="shared" si="33"/>
        <v>5.0863425925925521E-3</v>
      </c>
      <c r="AO81" s="2021">
        <f t="shared" si="34"/>
        <v>5.121180555555549E-3</v>
      </c>
      <c r="AP81" s="2021">
        <f t="shared" si="35"/>
        <v>5.221643518518615E-3</v>
      </c>
    </row>
    <row r="82" spans="1:42" x14ac:dyDescent="0.25">
      <c r="A82" s="2017">
        <f t="shared" si="36"/>
        <v>0.63531250000000006</v>
      </c>
      <c r="B82">
        <v>4</v>
      </c>
      <c r="C82" s="2018">
        <v>2</v>
      </c>
      <c r="D82" t="str">
        <f>VLOOKUP(C82,Résultats!B:V,2,FALSE)</f>
        <v>CHAINEL</v>
      </c>
      <c r="E82" t="str">
        <f>VLOOKUP(C82,Résultats!B:V,3,FALSE)</f>
        <v>Steve</v>
      </c>
      <c r="F82" s="2019" t="str">
        <f>VLOOKUP(C82,Résultats!B:V,8,FALSE)</f>
        <v>CROSS TEAM LEGENDRE</v>
      </c>
      <c r="G82" s="2024">
        <f>IFERROR(VLOOKUP(CONCATENATE(TEXT(G$2,"00"),"-",$C82),Résultats!$A:$Z,16,FALSE)-$A82,"")</f>
        <v>2.1817129629631005E-4</v>
      </c>
      <c r="H82" s="2024">
        <f>IFERROR(VLOOKUP(CONCATENATE(TEXT(H$2,"00"),"-",$C82),Résultats!$A:$Z,16,FALSE)-$A82,"")</f>
        <v>2.839236111111032E-3</v>
      </c>
      <c r="I82" s="2024">
        <f>IFERROR(VLOOKUP(CONCATENATE(TEXT(I$2,"00"),"-",$C82),Résultats!$A:$Z,16,FALSE)-$A82,"")</f>
        <v>5.2815972222222118E-3</v>
      </c>
      <c r="J82" s="2024">
        <f>IFERROR(VLOOKUP(CONCATENATE(TEXT(J$2,"00"),"-",$C82),Résultats!$A:$Z,16,FALSE)-$A82,"")</f>
        <v>7.8221064814814056E-3</v>
      </c>
      <c r="K82" s="2024">
        <f>IFERROR(VLOOKUP(CONCATENATE(TEXT(K$2,"00"),"-",$C82),Résultats!$A:$Z,16,FALSE)-$A82,"")</f>
        <v>1.0241898148148021E-2</v>
      </c>
      <c r="L82" s="2024">
        <f>IFERROR(VLOOKUP(CONCATENATE(TEXT(L$2,"00"),"-",$C82),Résultats!$A:$Z,16,FALSE)-$A82,"")</f>
        <v>1.2822800925925915E-2</v>
      </c>
      <c r="M82" s="2024">
        <f>IFERROR(VLOOKUP(CONCATENATE(TEXT(M$2,"00"),"-",$C82),Résultats!$A:$Z,16,FALSE)-$A82,"")</f>
        <v>1.5281018518518485E-2</v>
      </c>
      <c r="N82" s="2024">
        <f>IFERROR(VLOOKUP(CONCATENATE(TEXT(N$2,"00"),"-",$C82),Résultats!$A:$Z,16,FALSE)-$A82,"")</f>
        <v>1.7842476851851807E-2</v>
      </c>
      <c r="O82" s="2024">
        <f>IFERROR(VLOOKUP(CONCATENATE(TEXT(O$2,"00"),"-",$C82),Résultats!$A:$Z,16,FALSE)-$A82,"")</f>
        <v>2.0297222222222189E-2</v>
      </c>
      <c r="P82" s="2024">
        <f>IFERROR(VLOOKUP(CONCATENATE(TEXT(P$2,"00"),"-",$C82),Résultats!$A:$Z,16,FALSE)-$A82,"")</f>
        <v>2.2877199074074039E-2</v>
      </c>
      <c r="Q82" s="2024">
        <f>IFERROR(VLOOKUP(CONCATENATE(TEXT(Q$2,"00"),"-",$C82),Résultats!$A:$Z,16,FALSE)-$A82,"")</f>
        <v>2.5356018518518431E-2</v>
      </c>
      <c r="R82" s="2024">
        <f>IFERROR(VLOOKUP(CONCATENATE(TEXT(R$2,"00"),"-",$C82),Résultats!$A:$Z,16,FALSE)-$A82,"")</f>
        <v>2.8071759259259199E-2</v>
      </c>
      <c r="S82" s="2024">
        <f>IFERROR(VLOOKUP(CONCATENATE(TEXT(S$2,"00"),"-",$C82),Résultats!$A:$Z,16,FALSE)-$A82,"")</f>
        <v>3.0589236111111084E-2</v>
      </c>
      <c r="T82" s="2024">
        <f>IFERROR(VLOOKUP(CONCATENATE(TEXT(T$2,"00"),"-",$C82),Résultats!$A:$Z,16,FALSE)-$A82,"")</f>
        <v>3.3245717592592428E-2</v>
      </c>
      <c r="U82" s="2024">
        <f>IFERROR(VLOOKUP(CONCATENATE(TEXT(U$2,"00"),"-",$C82),Résultats!$A:$Z,16,FALSE)-$A82,"")</f>
        <v>3.5709837962963009E-2</v>
      </c>
      <c r="V82" s="2025">
        <f>IFERROR(VLOOKUP(CONCATENATE(TEXT(V$2,"00"),"-",$C82),Résultats!$A:$Z,16,FALSE)-$A82,"")</f>
        <v>3.8317361111110948E-2</v>
      </c>
      <c r="W82" s="2025">
        <f>IFERROR(VLOOKUP(CONCATENATE(TEXT(W$2,"00"),"-",$C82),Résultats!$A:$Z,16,FALSE)-$A82,"")</f>
        <v>4.0783333333333172E-2</v>
      </c>
      <c r="X82" s="2025">
        <f>IFERROR(VLOOKUP(CONCATENATE(TEXT(X$2,"00"),"-",$C82),Résultats!$A:$Z,16,FALSE)-$A82,"")</f>
        <v>4.3421643518518405E-2</v>
      </c>
      <c r="Y82" s="2025">
        <f>IFERROR(VLOOKUP(CONCATENATE(TEXT(Y$2,"00"),"-",$C82),Résultats!$A:$Z,16,FALSE)-$A82,"")</f>
        <v>4.5942708333333249E-2</v>
      </c>
      <c r="Z82" s="2021">
        <f t="shared" si="19"/>
        <v>5.0634259259259018E-3</v>
      </c>
      <c r="AA82" s="2021">
        <f t="shared" si="20"/>
        <v>4.9828703703703736E-3</v>
      </c>
      <c r="AB82" s="2021">
        <f t="shared" si="21"/>
        <v>4.9603009259258091E-3</v>
      </c>
      <c r="AC82" s="2021">
        <f t="shared" si="22"/>
        <v>5.0006944444445089E-3</v>
      </c>
      <c r="AD82" s="2021">
        <f t="shared" si="23"/>
        <v>5.0391203703704646E-3</v>
      </c>
      <c r="AE82" s="2021">
        <f t="shared" si="24"/>
        <v>5.0196759259258927E-3</v>
      </c>
      <c r="AF82" s="2021">
        <f t="shared" si="25"/>
        <v>5.0162037037037033E-3</v>
      </c>
      <c r="AG82" s="2021">
        <f t="shared" si="26"/>
        <v>5.0347222222222321E-3</v>
      </c>
      <c r="AH82" s="2021">
        <f t="shared" si="27"/>
        <v>5.0587962962962418E-3</v>
      </c>
      <c r="AI82" s="2021">
        <f t="shared" si="28"/>
        <v>5.1945601851851597E-3</v>
      </c>
      <c r="AJ82" s="2021">
        <f t="shared" si="29"/>
        <v>5.2332175925926538E-3</v>
      </c>
      <c r="AK82" s="2021">
        <f t="shared" si="30"/>
        <v>5.1739583333332284E-3</v>
      </c>
      <c r="AL82" s="2021">
        <f t="shared" si="31"/>
        <v>5.1206018518519247E-3</v>
      </c>
      <c r="AM82" s="2021">
        <f t="shared" si="32"/>
        <v>5.0716435185185205E-3</v>
      </c>
      <c r="AN82" s="2021">
        <f t="shared" si="33"/>
        <v>5.0734953703701624E-3</v>
      </c>
      <c r="AO82" s="2021">
        <f t="shared" si="34"/>
        <v>5.1042824074074566E-3</v>
      </c>
      <c r="AP82" s="2021">
        <f t="shared" si="35"/>
        <v>5.1593750000000771E-3</v>
      </c>
    </row>
    <row r="83" spans="1:42" x14ac:dyDescent="0.25">
      <c r="A83" s="2017">
        <f t="shared" si="36"/>
        <v>0.63531250000000006</v>
      </c>
      <c r="B83">
        <v>5</v>
      </c>
      <c r="C83" s="2018">
        <v>20</v>
      </c>
      <c r="D83" t="str">
        <f>VLOOKUP(C83,Résultats!B:V,2,FALSE)</f>
        <v>VERCHER</v>
      </c>
      <c r="E83" t="str">
        <f>VLOOKUP(C83,Résultats!B:V,3,FALSE)</f>
        <v>Mattéo</v>
      </c>
      <c r="F83" s="2019" t="str">
        <f>VLOOKUP(C83,Résultats!B:V,8,FALSE)</f>
        <v>V.C. VAULX EN VELIN</v>
      </c>
      <c r="G83" s="2024">
        <f>IFERROR(VLOOKUP(CONCATENATE(TEXT(G$2,"00"),"-",$C83),Résultats!$A:$Z,16,FALSE)-$A83,"")</f>
        <v>2.1354166666665009E-4</v>
      </c>
      <c r="H83" s="2024">
        <f>IFERROR(VLOOKUP(CONCATENATE(TEXT(H$2,"00"),"-",$C83),Résultats!$A:$Z,16,FALSE)-$A83,"")</f>
        <v>2.8339120370369786E-3</v>
      </c>
      <c r="I83" s="2024">
        <f>IFERROR(VLOOKUP(CONCATENATE(TEXT(I$2,"00"),"-",$C83),Résultats!$A:$Z,16,FALSE)-$A83,"")</f>
        <v>5.3001157407406296E-3</v>
      </c>
      <c r="J83" s="2024">
        <f>IFERROR(VLOOKUP(CONCATENATE(TEXT(J$2,"00"),"-",$C83),Résultats!$A:$Z,16,FALSE)-$A83,"")</f>
        <v>7.862731481481422E-3</v>
      </c>
      <c r="K83" s="2024">
        <f>IFERROR(VLOOKUP(CONCATENATE(TEXT(K$2,"00"),"-",$C83),Résultats!$A:$Z,16,FALSE)-$A83,"")</f>
        <v>1.0357870370370281E-2</v>
      </c>
      <c r="L83" s="2024">
        <f>IFERROR(VLOOKUP(CONCATENATE(TEXT(L$2,"00"),"-",$C83),Résultats!$A:$Z,16,FALSE)-$A83,"")</f>
        <v>1.2948958333333316E-2</v>
      </c>
      <c r="M83" s="2024">
        <f>IFERROR(VLOOKUP(CONCATENATE(TEXT(M$2,"00"),"-",$C83),Résultats!$A:$Z,16,FALSE)-$A83,"")</f>
        <v>1.540451388888886E-2</v>
      </c>
      <c r="N83" s="2024">
        <f>IFERROR(VLOOKUP(CONCATENATE(TEXT(N$2,"00"),"-",$C83),Résultats!$A:$Z,16,FALSE)-$A83,"")</f>
        <v>1.796273148148142E-2</v>
      </c>
      <c r="O83" s="2024">
        <f>IFERROR(VLOOKUP(CONCATENATE(TEXT(O$2,"00"),"-",$C83),Résultats!$A:$Z,16,FALSE)-$A83,"")</f>
        <v>2.0498032407407329E-2</v>
      </c>
      <c r="P83" s="2024">
        <f>IFERROR(VLOOKUP(CONCATENATE(TEXT(P$2,"00"),"-",$C83),Résultats!$A:$Z,16,FALSE)-$A83,"")</f>
        <v>2.3110532407407347E-2</v>
      </c>
      <c r="Q83" s="2024">
        <f>IFERROR(VLOOKUP(CONCATENATE(TEXT(Q$2,"00"),"-",$C83),Résultats!$A:$Z,16,FALSE)-$A83,"")</f>
        <v>2.5620949074073973E-2</v>
      </c>
      <c r="R83" s="2024">
        <f>IFERROR(VLOOKUP(CONCATENATE(TEXT(R$2,"00"),"-",$C83),Résultats!$A:$Z,16,FALSE)-$A83,"")</f>
        <v>2.8233333333333333E-2</v>
      </c>
      <c r="S83" s="2024">
        <f>IFERROR(VLOOKUP(CONCATENATE(TEXT(S$2,"00"),"-",$C83),Résultats!$A:$Z,16,FALSE)-$A83,"")</f>
        <v>3.0751504629629611E-2</v>
      </c>
      <c r="T83" s="2024">
        <f>IFERROR(VLOOKUP(CONCATENATE(TEXT(T$2,"00"),"-",$C83),Résultats!$A:$Z,16,FALSE)-$A83,"")</f>
        <v>3.3338773148148149E-2</v>
      </c>
      <c r="U83" s="2024">
        <f>IFERROR(VLOOKUP(CONCATENATE(TEXT(U$2,"00"),"-",$C83),Résultats!$A:$Z,16,FALSE)-$A83,"")</f>
        <v>3.5812152777777717E-2</v>
      </c>
      <c r="V83" s="2025">
        <f>IFERROR(VLOOKUP(CONCATENATE(TEXT(V$2,"00"),"-",$C83),Résultats!$A:$Z,16,FALSE)-$A83,"")</f>
        <v>3.843449074074079E-2</v>
      </c>
      <c r="W83" s="2025">
        <f>IFERROR(VLOOKUP(CONCATENATE(TEXT(W$2,"00"),"-",$C83),Résultats!$A:$Z,16,FALSE)-$A83,"")</f>
        <v>4.0935069444444361E-2</v>
      </c>
      <c r="X83" s="2025">
        <f>IFERROR(VLOOKUP(CONCATENATE(TEXT(X$2,"00"),"-",$C83),Résultats!$A:$Z,16,FALSE)-$A83,"")</f>
        <v>4.3530902777777714E-2</v>
      </c>
      <c r="Y83" s="2025">
        <f>IFERROR(VLOOKUP(CONCATENATE(TEXT(Y$2,"00"),"-",$C83),Résultats!$A:$Z,16,FALSE)-$A83,"")</f>
        <v>4.6183101851851815E-2</v>
      </c>
      <c r="Z83" s="2021">
        <f t="shared" si="19"/>
        <v>5.0865740740739795E-3</v>
      </c>
      <c r="AA83" s="2021">
        <f t="shared" si="20"/>
        <v>5.0288194444444434E-3</v>
      </c>
      <c r="AB83" s="2021">
        <f t="shared" si="21"/>
        <v>5.0577546296296516E-3</v>
      </c>
      <c r="AC83" s="2021">
        <f t="shared" si="22"/>
        <v>5.0862268518518938E-3</v>
      </c>
      <c r="AD83" s="2021">
        <f t="shared" si="23"/>
        <v>5.0466435185185787E-3</v>
      </c>
      <c r="AE83" s="2021">
        <f t="shared" si="24"/>
        <v>5.013773148148104E-3</v>
      </c>
      <c r="AF83" s="2021">
        <f t="shared" si="25"/>
        <v>5.0935185185184695E-3</v>
      </c>
      <c r="AG83" s="2021">
        <f t="shared" si="26"/>
        <v>5.1478009259259272E-3</v>
      </c>
      <c r="AH83" s="2021">
        <f t="shared" si="27"/>
        <v>5.1229166666666437E-3</v>
      </c>
      <c r="AI83" s="2021">
        <f t="shared" si="28"/>
        <v>5.1228009259259855E-3</v>
      </c>
      <c r="AJ83" s="2021">
        <f t="shared" si="29"/>
        <v>5.1305555555556381E-3</v>
      </c>
      <c r="AK83" s="2021">
        <f t="shared" si="30"/>
        <v>5.1054398148148161E-3</v>
      </c>
      <c r="AL83" s="2021">
        <f t="shared" si="31"/>
        <v>5.0606481481481058E-3</v>
      </c>
      <c r="AM83" s="2021">
        <f t="shared" si="32"/>
        <v>5.0957175925926412E-3</v>
      </c>
      <c r="AN83" s="2021">
        <f t="shared" si="33"/>
        <v>5.1229166666666437E-3</v>
      </c>
      <c r="AO83" s="2021">
        <f t="shared" si="34"/>
        <v>5.0964120370369237E-3</v>
      </c>
      <c r="AP83" s="2021">
        <f t="shared" si="35"/>
        <v>5.2480324074074547E-3</v>
      </c>
    </row>
    <row r="84" spans="1:42" x14ac:dyDescent="0.25">
      <c r="A84" s="2017">
        <f t="shared" si="36"/>
        <v>0.63531250000000006</v>
      </c>
      <c r="B84">
        <v>6</v>
      </c>
      <c r="C84" s="2018">
        <v>9</v>
      </c>
      <c r="D84" t="str">
        <f>VLOOKUP(C84,Résultats!B:V,2,FALSE)</f>
        <v>DELBOVE</v>
      </c>
      <c r="E84" t="str">
        <f>VLOOKUP(C84,Résultats!B:V,3,FALSE)</f>
        <v>Joris</v>
      </c>
      <c r="F84" s="2019" t="str">
        <f>VLOOKUP(C84,Résultats!B:V,8,FALSE)</f>
        <v>TEAM S1NEO-GRAAL-BJORKA</v>
      </c>
      <c r="G84" s="2024">
        <f>IFERROR(VLOOKUP(CONCATENATE(TEXT(G$2,"00"),"-",$C84),Résultats!$A:$Z,16,FALSE)-$A84,"")</f>
        <v>2.1226851851841033E-4</v>
      </c>
      <c r="H84" s="2024">
        <f>IFERROR(VLOOKUP(CONCATENATE(TEXT(H$2,"00"),"-",$C84),Résultats!$A:$Z,16,FALSE)-$A84,"")</f>
        <v>2.7665509259258148E-3</v>
      </c>
      <c r="I84" s="2024">
        <f>IFERROR(VLOOKUP(CONCATENATE(TEXT(I$2,"00"),"-",$C84),Résultats!$A:$Z,16,FALSE)-$A84,"")</f>
        <v>5.2054398148146941E-3</v>
      </c>
      <c r="J84" s="2024">
        <f>IFERROR(VLOOKUP(CONCATENATE(TEXT(J$2,"00"),"-",$C84),Résultats!$A:$Z,16,FALSE)-$A84,"")</f>
        <v>7.7396990740740135E-3</v>
      </c>
      <c r="K84" s="2024">
        <f>IFERROR(VLOOKUP(CONCATENATE(TEXT(K$2,"00"),"-",$C84),Résultats!$A:$Z,16,FALSE)-$A84,"")</f>
        <v>1.0210416666666555E-2</v>
      </c>
      <c r="L84" s="2024">
        <f>IFERROR(VLOOKUP(CONCATENATE(TEXT(L$2,"00"),"-",$C84),Résultats!$A:$Z,16,FALSE)-$A84,"")</f>
        <v>1.2803009259259257E-2</v>
      </c>
      <c r="M84" s="2024">
        <f>IFERROR(VLOOKUP(CONCATENATE(TEXT(M$2,"00"),"-",$C84),Résultats!$A:$Z,16,FALSE)-$A84,"")</f>
        <v>1.5277777777777724E-2</v>
      </c>
      <c r="N84" s="2024">
        <f>IFERROR(VLOOKUP(CONCATENATE(TEXT(N$2,"00"),"-",$C84),Résultats!$A:$Z,16,FALSE)-$A84,"")</f>
        <v>1.7846296296296194E-2</v>
      </c>
      <c r="O84" s="2024">
        <f>IFERROR(VLOOKUP(CONCATENATE(TEXT(O$2,"00"),"-",$C84),Résultats!$A:$Z,16,FALSE)-$A84,"")</f>
        <v>2.029363425925923E-2</v>
      </c>
      <c r="P84" s="2024">
        <f>IFERROR(VLOOKUP(CONCATENATE(TEXT(P$2,"00"),"-",$C84),Résultats!$A:$Z,16,FALSE)-$A84,"")</f>
        <v>2.2873148148148115E-2</v>
      </c>
      <c r="Q84" s="2024">
        <f>IFERROR(VLOOKUP(CONCATENATE(TEXT(Q$2,"00"),"-",$C84),Résultats!$A:$Z,16,FALSE)-$A84,"")</f>
        <v>2.5352893518518438E-2</v>
      </c>
      <c r="R84" s="2024">
        <f>IFERROR(VLOOKUP(CONCATENATE(TEXT(R$2,"00"),"-",$C84),Résultats!$A:$Z,16,FALSE)-$A84,"")</f>
        <v>2.8115740740740636E-2</v>
      </c>
      <c r="S84" s="2024">
        <f>IFERROR(VLOOKUP(CONCATENATE(TEXT(S$2,"00"),"-",$C84),Résultats!$A:$Z,16,FALSE)-$A84,"")</f>
        <v>3.0587037037036913E-2</v>
      </c>
      <c r="T84" s="2024">
        <f>IFERROR(VLOOKUP(CONCATENATE(TEXT(T$2,"00"),"-",$C84),Résultats!$A:$Z,16,FALSE)-$A84,"")</f>
        <v>3.3242592592592546E-2</v>
      </c>
      <c r="U84" s="2024">
        <f>IFERROR(VLOOKUP(CONCATENATE(TEXT(U$2,"00"),"-",$C84),Résultats!$A:$Z,16,FALSE)-$A84,"")</f>
        <v>3.5770601851851769E-2</v>
      </c>
      <c r="V84" s="2025">
        <f>IFERROR(VLOOKUP(CONCATENATE(TEXT(V$2,"00"),"-",$C84),Résultats!$A:$Z,16,FALSE)-$A84,"")</f>
        <v>3.8430671296296182E-2</v>
      </c>
      <c r="W84" s="2025">
        <f>IFERROR(VLOOKUP(CONCATENATE(TEXT(W$2,"00"),"-",$C84),Résultats!$A:$Z,16,FALSE)-$A84,"")</f>
        <v>4.0924305555555485E-2</v>
      </c>
      <c r="X84" s="2025">
        <f>IFERROR(VLOOKUP(CONCATENATE(TEXT(X$2,"00"),"-",$C84),Résultats!$A:$Z,16,FALSE)-$A84,"")</f>
        <v>4.3609722222222258E-2</v>
      </c>
      <c r="Y84" s="2025">
        <f>IFERROR(VLOOKUP(CONCATENATE(TEXT(Y$2,"00"),"-",$C84),Résultats!$A:$Z,16,FALSE)-$A84,"")</f>
        <v>4.6245254629629584E-2</v>
      </c>
      <c r="Z84" s="2021">
        <f t="shared" si="19"/>
        <v>4.9931712962962838E-3</v>
      </c>
      <c r="AA84" s="2021">
        <f t="shared" si="20"/>
        <v>4.9731481481481987E-3</v>
      </c>
      <c r="AB84" s="2021">
        <f t="shared" si="21"/>
        <v>5.0049768518518611E-3</v>
      </c>
      <c r="AC84" s="2021">
        <f t="shared" si="22"/>
        <v>5.0633101851852436E-3</v>
      </c>
      <c r="AD84" s="2021">
        <f t="shared" si="23"/>
        <v>5.0673611111111683E-3</v>
      </c>
      <c r="AE84" s="2021">
        <f t="shared" si="24"/>
        <v>5.0432870370369365E-3</v>
      </c>
      <c r="AF84" s="2021">
        <f t="shared" si="25"/>
        <v>5.0158564814815065E-3</v>
      </c>
      <c r="AG84" s="2021">
        <f t="shared" si="26"/>
        <v>5.0268518518519212E-3</v>
      </c>
      <c r="AH84" s="2021">
        <f t="shared" si="27"/>
        <v>5.0592592592592078E-3</v>
      </c>
      <c r="AI84" s="2021">
        <f t="shared" si="28"/>
        <v>5.242592592592521E-3</v>
      </c>
      <c r="AJ84" s="2021">
        <f t="shared" si="29"/>
        <v>5.2341435185184748E-3</v>
      </c>
      <c r="AK84" s="2021">
        <f t="shared" si="30"/>
        <v>5.1268518518519102E-3</v>
      </c>
      <c r="AL84" s="2021">
        <f t="shared" si="31"/>
        <v>5.1835648148148561E-3</v>
      </c>
      <c r="AM84" s="2021">
        <f t="shared" si="32"/>
        <v>5.1880787037036358E-3</v>
      </c>
      <c r="AN84" s="2021">
        <f t="shared" si="33"/>
        <v>5.1537037037037159E-3</v>
      </c>
      <c r="AO84" s="2021">
        <f t="shared" si="34"/>
        <v>5.1790509259260764E-3</v>
      </c>
      <c r="AP84" s="2021">
        <f t="shared" si="35"/>
        <v>5.3209490740740994E-3</v>
      </c>
    </row>
    <row r="85" spans="1:42" x14ac:dyDescent="0.25">
      <c r="A85" s="2017">
        <f t="shared" si="36"/>
        <v>0.63531250000000006</v>
      </c>
      <c r="B85">
        <v>7</v>
      </c>
      <c r="C85" s="2018">
        <v>40</v>
      </c>
      <c r="D85" t="str">
        <f>VLOOKUP(C85,Résultats!B:V,2,FALSE)</f>
        <v>TURGIS</v>
      </c>
      <c r="E85" t="str">
        <f>VLOOKUP(C85,Résultats!B:V,3,FALSE)</f>
        <v>Anthony</v>
      </c>
      <c r="F85" s="2019" t="str">
        <f>VLOOKUP(C85,Résultats!B:V,8,FALSE)</f>
        <v>TOTAL-DIRECT ENERGIE</v>
      </c>
      <c r="G85" s="2024">
        <f>IFERROR(VLOOKUP(CONCATENATE(TEXT(G$2,"00"),"-",$C85),Résultats!$A:$Z,16,FALSE)-$A85,"")</f>
        <v>2.2615740740739021E-4</v>
      </c>
      <c r="H85" s="2024">
        <f>IFERROR(VLOOKUP(CONCATENATE(TEXT(H$2,"00"),"-",$C85),Résultats!$A:$Z,16,FALSE)-$A85,"")</f>
        <v>2.8909722222221212E-3</v>
      </c>
      <c r="I85" s="2024">
        <f>IFERROR(VLOOKUP(CONCATENATE(TEXT(I$2,"00"),"-",$C85),Résultats!$A:$Z,16,FALSE)-$A85,"")</f>
        <v>5.390046296296247E-3</v>
      </c>
      <c r="J85" s="2024">
        <f>IFERROR(VLOOKUP(CONCATENATE(TEXT(J$2,"00"),"-",$C85),Résultats!$A:$Z,16,FALSE)-$A85,"")</f>
        <v>7.9603009259259228E-3</v>
      </c>
      <c r="K85" s="2024">
        <f>IFERROR(VLOOKUP(CONCATENATE(TEXT(K$2,"00"),"-",$C85),Résultats!$A:$Z,16,FALSE)-$A85,"")</f>
        <v>1.0441203703703605E-2</v>
      </c>
      <c r="L85" s="2024">
        <f>IFERROR(VLOOKUP(CONCATENATE(TEXT(L$2,"00"),"-",$C85),Résultats!$A:$Z,16,FALSE)-$A85,"")</f>
        <v>1.3011342592592512E-2</v>
      </c>
      <c r="M85" s="2024">
        <f>IFERROR(VLOOKUP(CONCATENATE(TEXT(M$2,"00"),"-",$C85),Résultats!$A:$Z,16,FALSE)-$A85,"")</f>
        <v>1.5469560185185083E-2</v>
      </c>
      <c r="N85" s="2024">
        <f>IFERROR(VLOOKUP(CONCATENATE(TEXT(N$2,"00"),"-",$C85),Résultats!$A:$Z,16,FALSE)-$A85,"")</f>
        <v>1.806249999999987E-2</v>
      </c>
      <c r="O85" s="2024">
        <f>IFERROR(VLOOKUP(CONCATENATE(TEXT(O$2,"00"),"-",$C85),Résultats!$A:$Z,16,FALSE)-$A85,"")</f>
        <v>2.0587384259259212E-2</v>
      </c>
      <c r="P85" s="2024">
        <f>IFERROR(VLOOKUP(CONCATENATE(TEXT(P$2,"00"),"-",$C85),Résultats!$A:$Z,16,FALSE)-$A85,"")</f>
        <v>2.314583333333331E-2</v>
      </c>
      <c r="Q85" s="2024">
        <f>IFERROR(VLOOKUP(CONCATENATE(TEXT(Q$2,"00"),"-",$C85),Résultats!$A:$Z,16,FALSE)-$A85,"")</f>
        <v>2.561678240740739E-2</v>
      </c>
      <c r="R85" s="2024">
        <f>IFERROR(VLOOKUP(CONCATENATE(TEXT(R$2,"00"),"-",$C85),Résultats!$A:$Z,16,FALSE)-$A85,"")</f>
        <v>2.8174421296296215E-2</v>
      </c>
      <c r="S85" s="2024">
        <f>IFERROR(VLOOKUP(CONCATENATE(TEXT(S$2,"00"),"-",$C85),Résultats!$A:$Z,16,FALSE)-$A85,"")</f>
        <v>3.0670601851851775E-2</v>
      </c>
      <c r="T85" s="2024">
        <f>IFERROR(VLOOKUP(CONCATENATE(TEXT(T$2,"00"),"-",$C85),Résultats!$A:$Z,16,FALSE)-$A85,"")</f>
        <v>3.3491782407407356E-2</v>
      </c>
      <c r="U85" s="2024">
        <f>IFERROR(VLOOKUP(CONCATENATE(TEXT(U$2,"00"),"-",$C85),Résultats!$A:$Z,16,FALSE)-$A85,"")</f>
        <v>3.6071412037037009E-2</v>
      </c>
      <c r="V85" s="2025">
        <f>IFERROR(VLOOKUP(CONCATENATE(TEXT(V$2,"00"),"-",$C85),Résultats!$A:$Z,16,FALSE)-$A85,"")</f>
        <v>3.8730208333333294E-2</v>
      </c>
      <c r="W85" s="2025">
        <f>IFERROR(VLOOKUP(CONCATENATE(TEXT(W$2,"00"),"-",$C85),Résultats!$A:$Z,16,FALSE)-$A85,"")</f>
        <v>4.1253587962962857E-2</v>
      </c>
      <c r="X85" s="2025">
        <f>IFERROR(VLOOKUP(CONCATENATE(TEXT(X$2,"00"),"-",$C85),Résultats!$A:$Z,16,FALSE)-$A85,"")</f>
        <v>4.3871875000000005E-2</v>
      </c>
      <c r="Y85" s="2025">
        <f>IFERROR(VLOOKUP(CONCATENATE(TEXT(Y$2,"00"),"-",$C85),Résultats!$A:$Z,16,FALSE)-$A85,"")</f>
        <v>4.628935185185179E-2</v>
      </c>
      <c r="Z85" s="2021">
        <f t="shared" si="19"/>
        <v>5.1638888888888568E-3</v>
      </c>
      <c r="AA85" s="2021">
        <f t="shared" si="20"/>
        <v>5.0693287037038015E-3</v>
      </c>
      <c r="AB85" s="2021">
        <f t="shared" si="21"/>
        <v>5.0511574074073584E-3</v>
      </c>
      <c r="AC85" s="2021">
        <f t="shared" si="22"/>
        <v>5.0510416666665892E-3</v>
      </c>
      <c r="AD85" s="2021">
        <f t="shared" si="23"/>
        <v>5.0283564814814774E-3</v>
      </c>
      <c r="AE85" s="2021">
        <f t="shared" si="24"/>
        <v>5.0511574074073584E-3</v>
      </c>
      <c r="AF85" s="2021">
        <f t="shared" si="25"/>
        <v>5.1178240740741288E-3</v>
      </c>
      <c r="AG85" s="2021">
        <f t="shared" si="26"/>
        <v>5.0833333333334396E-3</v>
      </c>
      <c r="AH85" s="2021">
        <f t="shared" si="27"/>
        <v>5.0293981481481786E-3</v>
      </c>
      <c r="AI85" s="2021">
        <f t="shared" si="28"/>
        <v>5.0285879629629049E-3</v>
      </c>
      <c r="AJ85" s="2021">
        <f t="shared" si="29"/>
        <v>5.0538194444443851E-3</v>
      </c>
      <c r="AK85" s="2021">
        <f t="shared" si="30"/>
        <v>5.3173611111111407E-3</v>
      </c>
      <c r="AL85" s="2021">
        <f t="shared" si="31"/>
        <v>5.4008101851852341E-3</v>
      </c>
      <c r="AM85" s="2021">
        <f t="shared" si="32"/>
        <v>5.238425925925938E-3</v>
      </c>
      <c r="AN85" s="2021">
        <f t="shared" si="33"/>
        <v>5.1821759259258471E-3</v>
      </c>
      <c r="AO85" s="2021">
        <f t="shared" si="34"/>
        <v>5.141666666666711E-3</v>
      </c>
      <c r="AP85" s="2021">
        <f t="shared" si="35"/>
        <v>5.0357638888889333E-3</v>
      </c>
    </row>
    <row r="86" spans="1:42" x14ac:dyDescent="0.25">
      <c r="A86" s="2017">
        <f t="shared" si="36"/>
        <v>0.63531250000000006</v>
      </c>
      <c r="B86">
        <v>8</v>
      </c>
      <c r="C86" s="2018">
        <v>38</v>
      </c>
      <c r="D86" t="str">
        <f>VLOOKUP(C86,Résultats!B:V,2,FALSE)</f>
        <v>HORNY</v>
      </c>
      <c r="E86" t="str">
        <f>VLOOKUP(C86,Résultats!B:V,3,FALSE)</f>
        <v>Clement</v>
      </c>
      <c r="F86" s="2019" t="str">
        <f>VLOOKUP(C86,Résultats!B:V,8,FALSE)</f>
        <v>BH-Wallonie MTB Team</v>
      </c>
      <c r="G86" s="2024">
        <f>IFERROR(VLOOKUP(CONCATENATE(TEXT(G$2,"00"),"-",$C86),Résultats!$A:$Z,16,FALSE)-$A86,"")</f>
        <v>2.2372685185179098E-4</v>
      </c>
      <c r="H86" s="2024">
        <f>IFERROR(VLOOKUP(CONCATENATE(TEXT(H$2,"00"),"-",$C86),Résultats!$A:$Z,16,FALSE)-$A86,"")</f>
        <v>2.8074074074073696E-3</v>
      </c>
      <c r="I86" s="2024">
        <f>IFERROR(VLOOKUP(CONCATENATE(TEXT(I$2,"00"),"-",$C86),Résultats!$A:$Z,16,FALSE)-$A86,"")</f>
        <v>5.2475694444443777E-3</v>
      </c>
      <c r="J86" s="2024">
        <f>IFERROR(VLOOKUP(CONCATENATE(TEXT(J$2,"00"),"-",$C86),Résultats!$A:$Z,16,FALSE)-$A86,"")</f>
        <v>7.8221064814814056E-3</v>
      </c>
      <c r="K86" s="2024">
        <f>IFERROR(VLOOKUP(CONCATENATE(TEXT(K$2,"00"),"-",$C86),Résultats!$A:$Z,16,FALSE)-$A86,"")</f>
        <v>1.0278356481481454E-2</v>
      </c>
      <c r="L86" s="2024">
        <f>IFERROR(VLOOKUP(CONCATENATE(TEXT(L$2,"00"),"-",$C86),Résultats!$A:$Z,16,FALSE)-$A86,"")</f>
        <v>1.2851736111111123E-2</v>
      </c>
      <c r="M86" s="2024">
        <f>IFERROR(VLOOKUP(CONCATENATE(TEXT(M$2,"00"),"-",$C86),Résultats!$A:$Z,16,FALSE)-$A86,"")</f>
        <v>1.5310879629629515E-2</v>
      </c>
      <c r="N86" s="2024">
        <f>IFERROR(VLOOKUP(CONCATENATE(TEXT(N$2,"00"),"-",$C86),Résultats!$A:$Z,16,FALSE)-$A86,"")</f>
        <v>1.7895601851851795E-2</v>
      </c>
      <c r="O86" s="2024">
        <f>IFERROR(VLOOKUP(CONCATENATE(TEXT(O$2,"00"),"-",$C86),Résultats!$A:$Z,16,FALSE)-$A86,"")</f>
        <v>2.0378472222222221E-2</v>
      </c>
      <c r="P86" s="2024">
        <f>IFERROR(VLOOKUP(CONCATENATE(TEXT(P$2,"00"),"-",$C86),Résultats!$A:$Z,16,FALSE)-$A86,"")</f>
        <v>2.3044328703703654E-2</v>
      </c>
      <c r="Q86" s="2024">
        <f>IFERROR(VLOOKUP(CONCATENATE(TEXT(Q$2,"00"),"-",$C86),Résultats!$A:$Z,16,FALSE)-$A86,"")</f>
        <v>2.5616435185185082E-2</v>
      </c>
      <c r="R86" s="2024">
        <f>IFERROR(VLOOKUP(CONCATENATE(TEXT(R$2,"00"),"-",$C86),Résultats!$A:$Z,16,FALSE)-$A86,"")</f>
        <v>2.8226967592592578E-2</v>
      </c>
      <c r="S86" s="2024">
        <f>IFERROR(VLOOKUP(CONCATENATE(TEXT(S$2,"00"),"-",$C86),Résultats!$A:$Z,16,FALSE)-$A86,"")</f>
        <v>3.0748495370370277E-2</v>
      </c>
      <c r="T86" s="2024">
        <f>IFERROR(VLOOKUP(CONCATENATE(TEXT(T$2,"00"),"-",$C86),Résultats!$A:$Z,16,FALSE)-$A86,"")</f>
        <v>3.3386226851851886E-2</v>
      </c>
      <c r="U86" s="2024">
        <f>IFERROR(VLOOKUP(CONCATENATE(TEXT(U$2,"00"),"-",$C86),Résultats!$A:$Z,16,FALSE)-$A86,"")</f>
        <v>3.5901273148148061E-2</v>
      </c>
      <c r="V86" s="2025">
        <f>IFERROR(VLOOKUP(CONCATENATE(TEXT(V$2,"00"),"-",$C86),Résultats!$A:$Z,16,FALSE)-$A86,"")</f>
        <v>3.860543981481479E-2</v>
      </c>
      <c r="W86" s="2025">
        <f>IFERROR(VLOOKUP(CONCATENATE(TEXT(W$2,"00"),"-",$C86),Résultats!$A:$Z,16,FALSE)-$A86,"")</f>
        <v>4.113506944444445E-2</v>
      </c>
      <c r="X86" s="2025">
        <f>IFERROR(VLOOKUP(CONCATENATE(TEXT(X$2,"00"),"-",$C86),Résultats!$A:$Z,16,FALSE)-$A86,"")</f>
        <v>4.3790277777777664E-2</v>
      </c>
      <c r="Y86" s="2025">
        <f>IFERROR(VLOOKUP(CONCATENATE(TEXT(Y$2,"00"),"-",$C86),Résultats!$A:$Z,16,FALSE)-$A86,"")</f>
        <v>4.6298263888888913E-2</v>
      </c>
      <c r="Z86" s="2021">
        <f t="shared" si="19"/>
        <v>5.0238425925925867E-3</v>
      </c>
      <c r="AA86" s="2021">
        <f t="shared" si="20"/>
        <v>5.014699074074036E-3</v>
      </c>
      <c r="AB86" s="2021">
        <f t="shared" si="21"/>
        <v>5.0307870370370766E-3</v>
      </c>
      <c r="AC86" s="2021">
        <f t="shared" si="22"/>
        <v>5.0296296296297172E-3</v>
      </c>
      <c r="AD86" s="2021">
        <f t="shared" si="23"/>
        <v>5.0325231481480603E-3</v>
      </c>
      <c r="AE86" s="2021">
        <f t="shared" si="24"/>
        <v>5.0438657407406717E-3</v>
      </c>
      <c r="AF86" s="2021">
        <f t="shared" si="25"/>
        <v>5.0675925925927068E-3</v>
      </c>
      <c r="AG86" s="2021">
        <f t="shared" si="26"/>
        <v>5.1487268518518592E-3</v>
      </c>
      <c r="AH86" s="2021">
        <f t="shared" si="27"/>
        <v>5.237962962962861E-3</v>
      </c>
      <c r="AI86" s="2021">
        <f t="shared" si="28"/>
        <v>5.1826388888889241E-3</v>
      </c>
      <c r="AJ86" s="2021">
        <f t="shared" si="29"/>
        <v>5.1320601851851944E-3</v>
      </c>
      <c r="AK86" s="2021">
        <f t="shared" si="30"/>
        <v>5.1592592592593078E-3</v>
      </c>
      <c r="AL86" s="2021">
        <f t="shared" si="31"/>
        <v>5.1527777777777839E-3</v>
      </c>
      <c r="AM86" s="2021">
        <f t="shared" si="32"/>
        <v>5.2192129629629047E-3</v>
      </c>
      <c r="AN86" s="2021">
        <f t="shared" si="33"/>
        <v>5.2337962962963891E-3</v>
      </c>
      <c r="AO86" s="2021">
        <f t="shared" si="34"/>
        <v>5.1848379629628738E-3</v>
      </c>
      <c r="AP86" s="2021">
        <f t="shared" si="35"/>
        <v>5.1631944444444633E-3</v>
      </c>
    </row>
    <row r="87" spans="1:42" x14ac:dyDescent="0.25">
      <c r="A87" s="2017">
        <f t="shared" si="36"/>
        <v>0.63531250000000006</v>
      </c>
      <c r="B87">
        <v>9</v>
      </c>
      <c r="C87" s="2018">
        <v>6</v>
      </c>
      <c r="D87" t="str">
        <f>VLOOKUP(C87,Résultats!B:V,2,FALSE)</f>
        <v>CRISPIN</v>
      </c>
      <c r="E87" t="str">
        <f>VLOOKUP(C87,Résultats!B:V,3,FALSE)</f>
        <v>Mickaël</v>
      </c>
      <c r="F87" s="2019" t="str">
        <f>VLOOKUP(C87,Résultats!B:V,8,FALSE)</f>
        <v>CROSS TEAM LEGENDRE</v>
      </c>
      <c r="G87" s="2024">
        <f>IFERROR(VLOOKUP(CONCATENATE(TEXT(G$2,"00"),"-",$C87),Résultats!$A:$Z,16,FALSE)-$A87,"")</f>
        <v>2.1365740740741934E-4</v>
      </c>
      <c r="H87" s="2024">
        <f>IFERROR(VLOOKUP(CONCATENATE(TEXT(H$2,"00"),"-",$C87),Résultats!$A:$Z,16,FALSE)-$A87,"")</f>
        <v>2.7501157407406884E-3</v>
      </c>
      <c r="I87" s="2024">
        <f>IFERROR(VLOOKUP(CONCATENATE(TEXT(I$2,"00"),"-",$C87),Résultats!$A:$Z,16,FALSE)-$A87,"")</f>
        <v>5.1729166666666382E-3</v>
      </c>
      <c r="J87" s="2024">
        <f>IFERROR(VLOOKUP(CONCATENATE(TEXT(J$2,"00"),"-",$C87),Résultats!$A:$Z,16,FALSE)-$A87,"")</f>
        <v>7.7212962962962539E-3</v>
      </c>
      <c r="K87" s="2024">
        <f>IFERROR(VLOOKUP(CONCATENATE(TEXT(K$2,"00"),"-",$C87),Résultats!$A:$Z,16,FALSE)-$A87,"")</f>
        <v>1.0207870370370298E-2</v>
      </c>
      <c r="L87" s="2024">
        <f>IFERROR(VLOOKUP(CONCATENATE(TEXT(L$2,"00"),"-",$C87),Résultats!$A:$Z,16,FALSE)-$A87,"")</f>
        <v>1.2799074074073991E-2</v>
      </c>
      <c r="M87" s="2024">
        <f>IFERROR(VLOOKUP(CONCATENATE(TEXT(M$2,"00"),"-",$C87),Résultats!$A:$Z,16,FALSE)-$A87,"")</f>
        <v>1.5298958333333279E-2</v>
      </c>
      <c r="N87" s="2024">
        <f>IFERROR(VLOOKUP(CONCATENATE(TEXT(N$2,"00"),"-",$C87),Résultats!$A:$Z,16,FALSE)-$A87,"")</f>
        <v>1.7872222222222178E-2</v>
      </c>
      <c r="O87" s="2024">
        <f>IFERROR(VLOOKUP(CONCATENATE(TEXT(O$2,"00"),"-",$C87),Résultats!$A:$Z,16,FALSE)-$A87,"")</f>
        <v>2.0374768518518493E-2</v>
      </c>
      <c r="P87" s="2024">
        <f>IFERROR(VLOOKUP(CONCATENATE(TEXT(P$2,"00"),"-",$C87),Résultats!$A:$Z,16,FALSE)-$A87,"")</f>
        <v>2.3049768518518476E-2</v>
      </c>
      <c r="Q87" s="2024">
        <f>IFERROR(VLOOKUP(CONCATENATE(TEXT(Q$2,"00"),"-",$C87),Résultats!$A:$Z,16,FALSE)-$A87,"")</f>
        <v>2.5614351851851791E-2</v>
      </c>
      <c r="R87" s="2024">
        <f>IFERROR(VLOOKUP(CONCATENATE(TEXT(R$2,"00"),"-",$C87),Résultats!$A:$Z,16,FALSE)-$A87,"")</f>
        <v>2.8221064814814789E-2</v>
      </c>
      <c r="S87" s="2024">
        <f>IFERROR(VLOOKUP(CONCATENATE(TEXT(S$2,"00"),"-",$C87),Résultats!$A:$Z,16,FALSE)-$A87,"")</f>
        <v>3.0712268518518493E-2</v>
      </c>
      <c r="T87" s="2024">
        <f>IFERROR(VLOOKUP(CONCATENATE(TEXT(T$2,"00"),"-",$C87),Résultats!$A:$Z,16,FALSE)-$A87,"")</f>
        <v>3.3324768518518399E-2</v>
      </c>
      <c r="U87" s="2024">
        <f>IFERROR(VLOOKUP(CONCATENATE(TEXT(U$2,"00"),"-",$C87),Résultats!$A:$Z,16,FALSE)-$A87,"")</f>
        <v>3.5801388888888841E-2</v>
      </c>
      <c r="V87" s="2025">
        <f>IFERROR(VLOOKUP(CONCATENATE(TEXT(V$2,"00"),"-",$C87),Résultats!$A:$Z,16,FALSE)-$A87,"")</f>
        <v>3.849178240740736E-2</v>
      </c>
      <c r="W87" s="2025">
        <f>IFERROR(VLOOKUP(CONCATENATE(TEXT(W$2,"00"),"-",$C87),Résultats!$A:$Z,16,FALSE)-$A87,"")</f>
        <v>4.1104050925925839E-2</v>
      </c>
      <c r="X87" s="2025">
        <f>IFERROR(VLOOKUP(CONCATENATE(TEXT(X$2,"00"),"-",$C87),Résultats!$A:$Z,16,FALSE)-$A87,"")</f>
        <v>4.3858796296296187E-2</v>
      </c>
      <c r="Y87" s="2025">
        <f>IFERROR(VLOOKUP(CONCATENATE(TEXT(Y$2,"00"),"-",$C87),Résultats!$A:$Z,16,FALSE)-$A87,"")</f>
        <v>4.6431828703703548E-2</v>
      </c>
      <c r="Z87" s="2021">
        <f t="shared" si="19"/>
        <v>4.9592592592592188E-3</v>
      </c>
      <c r="AA87" s="2021">
        <f t="shared" si="20"/>
        <v>4.9711805555555655E-3</v>
      </c>
      <c r="AB87" s="2021">
        <f t="shared" si="21"/>
        <v>5.0349537037036596E-3</v>
      </c>
      <c r="AC87" s="2021">
        <f t="shared" si="22"/>
        <v>5.0777777777777366E-3</v>
      </c>
      <c r="AD87" s="2021">
        <f t="shared" si="23"/>
        <v>5.0910879629629813E-3</v>
      </c>
      <c r="AE87" s="2021">
        <f t="shared" si="24"/>
        <v>5.0731481481481877E-3</v>
      </c>
      <c r="AF87" s="2021">
        <f t="shared" si="25"/>
        <v>5.0758101851852144E-3</v>
      </c>
      <c r="AG87" s="2021">
        <f t="shared" si="26"/>
        <v>5.1775462962962981E-3</v>
      </c>
      <c r="AH87" s="2021">
        <f t="shared" si="27"/>
        <v>5.2395833333332975E-3</v>
      </c>
      <c r="AI87" s="2021">
        <f t="shared" si="28"/>
        <v>5.1712962962963127E-3</v>
      </c>
      <c r="AJ87" s="2021">
        <f t="shared" si="29"/>
        <v>5.097916666666702E-3</v>
      </c>
      <c r="AK87" s="2021">
        <f t="shared" si="30"/>
        <v>5.1037037037036104E-3</v>
      </c>
      <c r="AL87" s="2021">
        <f t="shared" si="31"/>
        <v>5.089120370370348E-3</v>
      </c>
      <c r="AM87" s="2021">
        <f t="shared" si="32"/>
        <v>5.1670138888889605E-3</v>
      </c>
      <c r="AN87" s="2021">
        <f t="shared" si="33"/>
        <v>5.3026620370369981E-3</v>
      </c>
      <c r="AO87" s="2021">
        <f t="shared" si="34"/>
        <v>5.3670138888888275E-3</v>
      </c>
      <c r="AP87" s="2021">
        <f t="shared" si="35"/>
        <v>5.3277777777777091E-3</v>
      </c>
    </row>
    <row r="88" spans="1:42" x14ac:dyDescent="0.25">
      <c r="A88" s="2017">
        <f t="shared" si="36"/>
        <v>0.63531250000000006</v>
      </c>
      <c r="B88">
        <v>10</v>
      </c>
      <c r="C88" s="2018">
        <v>7</v>
      </c>
      <c r="D88" t="str">
        <f>VLOOKUP(C88,Résultats!B:V,2,FALSE)</f>
        <v>DUBAU</v>
      </c>
      <c r="E88" t="str">
        <f>VLOOKUP(C88,Résultats!B:V,3,FALSE)</f>
        <v>Lucas</v>
      </c>
      <c r="F88" s="2019" t="str">
        <f>VLOOKUP(C88,Résultats!B:V,8,FALSE)</f>
        <v>TEAM PELTRAX - CSD</v>
      </c>
      <c r="G88" s="2024">
        <f>IFERROR(VLOOKUP(CONCATENATE(TEXT(G$2,"00"),"-",$C88),Résultats!$A:$Z,16,FALSE)-$A88,"")</f>
        <v>2.116898148147861E-4</v>
      </c>
      <c r="H88" s="2024">
        <f>IFERROR(VLOOKUP(CONCATENATE(TEXT(H$2,"00"),"-",$C88),Résultats!$A:$Z,16,FALSE)-$A88,"")</f>
        <v>2.7538194444444164E-3</v>
      </c>
      <c r="I88" s="2024">
        <f>IFERROR(VLOOKUP(CONCATENATE(TEXT(I$2,"00"),"-",$C88),Résultats!$A:$Z,16,FALSE)-$A88,"")</f>
        <v>5.1806712962962909E-3</v>
      </c>
      <c r="J88" s="2024">
        <f>IFERROR(VLOOKUP(CONCATENATE(TEXT(J$2,"00"),"-",$C88),Résultats!$A:$Z,16,FALSE)-$A88,"")</f>
        <v>7.7365740740740208E-3</v>
      </c>
      <c r="K88" s="2024">
        <f>IFERROR(VLOOKUP(CONCATENATE(TEXT(K$2,"00"),"-",$C88),Résultats!$A:$Z,16,FALSE)-$A88,"")</f>
        <v>1.0217129629629618E-2</v>
      </c>
      <c r="L88" s="2024">
        <f>IFERROR(VLOOKUP(CONCATENATE(TEXT(L$2,"00"),"-",$C88),Résultats!$A:$Z,16,FALSE)-$A88,"")</f>
        <v>1.2840162037036973E-2</v>
      </c>
      <c r="M88" s="2024">
        <f>IFERROR(VLOOKUP(CONCATENATE(TEXT(M$2,"00"),"-",$C88),Résultats!$A:$Z,16,FALSE)-$A88,"")</f>
        <v>1.5390277777777683E-2</v>
      </c>
      <c r="N88" s="2024">
        <f>IFERROR(VLOOKUP(CONCATENATE(TEXT(N$2,"00"),"-",$C88),Résultats!$A:$Z,16,FALSE)-$A88,"")</f>
        <v>1.7950578703703646E-2</v>
      </c>
      <c r="O88" s="2024">
        <f>IFERROR(VLOOKUP(CONCATENATE(TEXT(O$2,"00"),"-",$C88),Résultats!$A:$Z,16,FALSE)-$A88,"")</f>
        <v>2.042106481481476E-2</v>
      </c>
      <c r="P88" s="2024">
        <f>IFERROR(VLOOKUP(CONCATENATE(TEXT(P$2,"00"),"-",$C88),Résultats!$A:$Z,16,FALSE)-$A88,"")</f>
        <v>2.3218634259259185E-2</v>
      </c>
      <c r="Q88" s="2024">
        <f>IFERROR(VLOOKUP(CONCATENATE(TEXT(Q$2,"00"),"-",$C88),Résultats!$A:$Z,16,FALSE)-$A88,"")</f>
        <v>2.5716435185185071E-2</v>
      </c>
      <c r="R88" s="2024">
        <f>IFERROR(VLOOKUP(CONCATENATE(TEXT(R$2,"00"),"-",$C88),Résultats!$A:$Z,16,FALSE)-$A88,"")</f>
        <v>2.8361226851851828E-2</v>
      </c>
      <c r="S88" s="2024">
        <f>IFERROR(VLOOKUP(CONCATENATE(TEXT(S$2,"00"),"-",$C88),Résultats!$A:$Z,16,FALSE)-$A88,"")</f>
        <v>3.0894560185185105E-2</v>
      </c>
      <c r="T88" s="2024">
        <f>IFERROR(VLOOKUP(CONCATENATE(TEXT(T$2,"00"),"-",$C88),Résultats!$A:$Z,16,FALSE)-$A88,"")</f>
        <v>3.3567824074073993E-2</v>
      </c>
      <c r="U88" s="2024">
        <f>IFERROR(VLOOKUP(CONCATENATE(TEXT(U$2,"00"),"-",$C88),Résultats!$A:$Z,16,FALSE)-$A88,"")</f>
        <v>3.6089120370370376E-2</v>
      </c>
      <c r="V88" s="2025">
        <f>IFERROR(VLOOKUP(CONCATENATE(TEXT(V$2,"00"),"-",$C88),Résultats!$A:$Z,16,FALSE)-$A88,"")</f>
        <v>3.8738888888888878E-2</v>
      </c>
      <c r="W88" s="2025">
        <f>IFERROR(VLOOKUP(CONCATENATE(TEXT(W$2,"00"),"-",$C88),Résultats!$A:$Z,16,FALSE)-$A88,"")</f>
        <v>4.1278703703703679E-2</v>
      </c>
      <c r="X88" s="2025">
        <f>IFERROR(VLOOKUP(CONCATENATE(TEXT(X$2,"00"),"-",$C88),Résultats!$A:$Z,16,FALSE)-$A88,"")</f>
        <v>4.3929976851851738E-2</v>
      </c>
      <c r="Y88" s="2025">
        <f>IFERROR(VLOOKUP(CONCATENATE(TEXT(Y$2,"00"),"-",$C88),Résultats!$A:$Z,16,FALSE)-$A88,"")</f>
        <v>4.6444212962962861E-2</v>
      </c>
      <c r="Z88" s="2021">
        <f t="shared" si="19"/>
        <v>4.9689814814815048E-3</v>
      </c>
      <c r="AA88" s="2021">
        <f t="shared" si="20"/>
        <v>4.9827546296296044E-3</v>
      </c>
      <c r="AB88" s="2021">
        <f t="shared" si="21"/>
        <v>5.0364583333333268E-3</v>
      </c>
      <c r="AC88" s="2021">
        <f t="shared" si="22"/>
        <v>5.1035879629629521E-3</v>
      </c>
      <c r="AD88" s="2021">
        <f t="shared" si="23"/>
        <v>5.1731481481480657E-3</v>
      </c>
      <c r="AE88" s="2021">
        <f t="shared" si="24"/>
        <v>5.1104166666666728E-3</v>
      </c>
      <c r="AF88" s="2021">
        <f t="shared" si="25"/>
        <v>5.0307870370370766E-3</v>
      </c>
      <c r="AG88" s="2021">
        <f t="shared" si="26"/>
        <v>5.2680555555555397E-3</v>
      </c>
      <c r="AH88" s="2021">
        <f t="shared" si="27"/>
        <v>5.2953703703703114E-3</v>
      </c>
      <c r="AI88" s="2021">
        <f t="shared" si="28"/>
        <v>5.142592592592643E-3</v>
      </c>
      <c r="AJ88" s="2021">
        <f t="shared" si="29"/>
        <v>5.1781250000000334E-3</v>
      </c>
      <c r="AK88" s="2021">
        <f t="shared" si="30"/>
        <v>5.2065972222221646E-3</v>
      </c>
      <c r="AL88" s="2021">
        <f t="shared" si="31"/>
        <v>5.1945601851852707E-3</v>
      </c>
      <c r="AM88" s="2021">
        <f t="shared" si="32"/>
        <v>5.1710648148148852E-3</v>
      </c>
      <c r="AN88" s="2021">
        <f t="shared" si="33"/>
        <v>5.189583333333303E-3</v>
      </c>
      <c r="AO88" s="2021">
        <f t="shared" si="34"/>
        <v>5.1910879629628592E-3</v>
      </c>
      <c r="AP88" s="2021">
        <f t="shared" si="35"/>
        <v>5.1655092592591823E-3</v>
      </c>
    </row>
    <row r="89" spans="1:42" x14ac:dyDescent="0.25">
      <c r="A89" s="2017">
        <f t="shared" si="36"/>
        <v>0.63531250000000006</v>
      </c>
      <c r="B89">
        <v>11</v>
      </c>
      <c r="C89" s="2018">
        <v>12</v>
      </c>
      <c r="D89" t="str">
        <f>VLOOKUP(C89,Résultats!B:V,2,FALSE)</f>
        <v>CASTILLE</v>
      </c>
      <c r="E89" t="str">
        <f>VLOOKUP(C89,Résultats!B:V,3,FALSE)</f>
        <v>Noé</v>
      </c>
      <c r="F89" s="2019" t="str">
        <f>VLOOKUP(C89,Résultats!B:V,8,FALSE)</f>
        <v>CROSS TEAM LEGENDRE</v>
      </c>
      <c r="G89" s="2024">
        <f>IFERROR(VLOOKUP(CONCATENATE(TEXT(G$2,"00"),"-",$C89),Résultats!$A:$Z,16,FALSE)-$A89,"")</f>
        <v>2.2349537037036349E-4</v>
      </c>
      <c r="H89" s="2024">
        <f>IFERROR(VLOOKUP(CONCATENATE(TEXT(H$2,"00"),"-",$C89),Résultats!$A:$Z,16,FALSE)-$A89,"")</f>
        <v>2.8765046296295171E-3</v>
      </c>
      <c r="I89" s="2024">
        <f>IFERROR(VLOOKUP(CONCATENATE(TEXT(I$2,"00"),"-",$C89),Résultats!$A:$Z,16,FALSE)-$A89,"")</f>
        <v>5.3657407407406987E-3</v>
      </c>
      <c r="J89" s="2024">
        <f>IFERROR(VLOOKUP(CONCATENATE(TEXT(J$2,"00"),"-",$C89),Résultats!$A:$Z,16,FALSE)-$A89,"")</f>
        <v>7.9503472222222094E-3</v>
      </c>
      <c r="K89" s="2024">
        <f>IFERROR(VLOOKUP(CONCATENATE(TEXT(K$2,"00"),"-",$C89),Résultats!$A:$Z,16,FALSE)-$A89,"")</f>
        <v>1.0462037037036964E-2</v>
      </c>
      <c r="L89" s="2024">
        <f>IFERROR(VLOOKUP(CONCATENATE(TEXT(L$2,"00"),"-",$C89),Résultats!$A:$Z,16,FALSE)-$A89,"")</f>
        <v>1.305752314814812E-2</v>
      </c>
      <c r="M89" s="2024">
        <f>IFERROR(VLOOKUP(CONCATENATE(TEXT(M$2,"00"),"-",$C89),Résultats!$A:$Z,16,FALSE)-$A89,"")</f>
        <v>1.5523032407407378E-2</v>
      </c>
      <c r="N89" s="2024">
        <f>IFERROR(VLOOKUP(CONCATENATE(TEXT(N$2,"00"),"-",$C89),Résultats!$A:$Z,16,FALSE)-$A89,"")</f>
        <v>1.8156249999999874E-2</v>
      </c>
      <c r="O89" s="2024">
        <f>IFERROR(VLOOKUP(CONCATENATE(TEXT(O$2,"00"),"-",$C89),Résultats!$A:$Z,16,FALSE)-$A89,"")</f>
        <v>2.0755902777777724E-2</v>
      </c>
      <c r="P89" s="2024">
        <f>IFERROR(VLOOKUP(CONCATENATE(TEXT(P$2,"00"),"-",$C89),Résultats!$A:$Z,16,FALSE)-$A89,"")</f>
        <v>2.3429398148148151E-2</v>
      </c>
      <c r="Q89" s="2024">
        <f>IFERROR(VLOOKUP(CONCATENATE(TEXT(Q$2,"00"),"-",$C89),Résultats!$A:$Z,16,FALSE)-$A89,"")</f>
        <v>2.5939120370370272E-2</v>
      </c>
      <c r="R89" s="2024">
        <f>IFERROR(VLOOKUP(CONCATENATE(TEXT(R$2,"00"),"-",$C89),Résultats!$A:$Z,16,FALSE)-$A89,"")</f>
        <v>2.8584722222222192E-2</v>
      </c>
      <c r="S89" s="2024">
        <f>IFERROR(VLOOKUP(CONCATENATE(TEXT(S$2,"00"),"-",$C89),Résultats!$A:$Z,16,FALSE)-$A89,"")</f>
        <v>3.106053240740736E-2</v>
      </c>
      <c r="T89" s="2024">
        <f>IFERROR(VLOOKUP(CONCATENATE(TEXT(T$2,"00"),"-",$C89),Résultats!$A:$Z,16,FALSE)-$A89,"")</f>
        <v>3.3751273148148075E-2</v>
      </c>
      <c r="U89" s="2024">
        <f>IFERROR(VLOOKUP(CONCATENATE(TEXT(U$2,"00"),"-",$C89),Résultats!$A:$Z,16,FALSE)-$A89,"")</f>
        <v>3.6239699074074094E-2</v>
      </c>
      <c r="V89" s="2025">
        <f>IFERROR(VLOOKUP(CONCATENATE(TEXT(V$2,"00"),"-",$C89),Résultats!$A:$Z,16,FALSE)-$A89,"")</f>
        <v>3.8946296296296312E-2</v>
      </c>
      <c r="W89" s="2025">
        <f>IFERROR(VLOOKUP(CONCATENATE(TEXT(W$2,"00"),"-",$C89),Résultats!$A:$Z,16,FALSE)-$A89,"")</f>
        <v>4.145081018518515E-2</v>
      </c>
      <c r="X89" s="2025">
        <f>IFERROR(VLOOKUP(CONCATENATE(TEXT(X$2,"00"),"-",$C89),Résultats!$A:$Z,16,FALSE)-$A89,"")</f>
        <v>4.4167939814814705E-2</v>
      </c>
      <c r="Y89" s="2025">
        <f>IFERROR(VLOOKUP(CONCATENATE(TEXT(Y$2,"00"),"-",$C89),Résultats!$A:$Z,16,FALSE)-$A89,"")</f>
        <v>4.6733449074073952E-2</v>
      </c>
      <c r="Z89" s="2021">
        <f t="shared" si="19"/>
        <v>5.1422453703703352E-3</v>
      </c>
      <c r="AA89" s="2021">
        <f t="shared" si="20"/>
        <v>5.0738425925926922E-3</v>
      </c>
      <c r="AB89" s="2021">
        <f t="shared" si="21"/>
        <v>5.0962962962962655E-3</v>
      </c>
      <c r="AC89" s="2021">
        <f t="shared" si="22"/>
        <v>5.1071759259259109E-3</v>
      </c>
      <c r="AD89" s="2021">
        <f t="shared" si="23"/>
        <v>5.0609953703704136E-3</v>
      </c>
      <c r="AE89" s="2021">
        <f t="shared" si="24"/>
        <v>5.0987268518517537E-3</v>
      </c>
      <c r="AF89" s="2021">
        <f t="shared" si="25"/>
        <v>5.2328703703703461E-3</v>
      </c>
      <c r="AG89" s="2021">
        <f t="shared" si="26"/>
        <v>5.2731481481482767E-3</v>
      </c>
      <c r="AH89" s="2021">
        <f t="shared" si="27"/>
        <v>5.1832175925925483E-3</v>
      </c>
      <c r="AI89" s="2021">
        <f t="shared" si="28"/>
        <v>5.1553240740740414E-3</v>
      </c>
      <c r="AJ89" s="2021">
        <f t="shared" si="29"/>
        <v>5.1214120370370875E-3</v>
      </c>
      <c r="AK89" s="2021">
        <f t="shared" si="30"/>
        <v>5.1665509259258835E-3</v>
      </c>
      <c r="AL89" s="2021">
        <f t="shared" si="31"/>
        <v>5.1791666666667346E-3</v>
      </c>
      <c r="AM89" s="2021">
        <f t="shared" si="32"/>
        <v>5.1950231481482367E-3</v>
      </c>
      <c r="AN89" s="2021">
        <f t="shared" si="33"/>
        <v>5.2111111111110553E-3</v>
      </c>
      <c r="AO89" s="2021">
        <f t="shared" si="34"/>
        <v>5.2216435185183929E-3</v>
      </c>
      <c r="AP89" s="2021">
        <f t="shared" si="35"/>
        <v>5.2826388888888021E-3</v>
      </c>
    </row>
    <row r="90" spans="1:42" x14ac:dyDescent="0.25">
      <c r="A90" s="2017">
        <f t="shared" si="36"/>
        <v>0.63531250000000006</v>
      </c>
      <c r="B90">
        <v>12</v>
      </c>
      <c r="C90" s="2018">
        <v>10</v>
      </c>
      <c r="D90" t="str">
        <f>VLOOKUP(C90,Résultats!B:V,2,FALSE)</f>
        <v>BOULO</v>
      </c>
      <c r="E90" t="str">
        <f>VLOOKUP(C90,Résultats!B:V,3,FALSE)</f>
        <v>Matthieu</v>
      </c>
      <c r="F90" s="2019" t="str">
        <f>VLOOKUP(C90,Résultats!B:V,8,FALSE)</f>
        <v>VC DINANNAIS</v>
      </c>
      <c r="G90" s="2024">
        <f>IFERROR(VLOOKUP(CONCATENATE(TEXT(G$2,"00"),"-",$C90),Résultats!$A:$Z,16,FALSE)-$A90,"")</f>
        <v>2.2662037037024518E-4</v>
      </c>
      <c r="H90" s="2024">
        <f>IFERROR(VLOOKUP(CONCATENATE(TEXT(H$2,"00"),"-",$C90),Résultats!$A:$Z,16,FALSE)-$A90,"")</f>
        <v>2.9756944444443434E-3</v>
      </c>
      <c r="I90" s="2024">
        <f>IFERROR(VLOOKUP(CONCATENATE(TEXT(I$2,"00"),"-",$C90),Résultats!$A:$Z,16,FALSE)-$A90,"")</f>
        <v>5.5072916666666361E-3</v>
      </c>
      <c r="J90" s="2024">
        <f>IFERROR(VLOOKUP(CONCATENATE(TEXT(J$2,"00"),"-",$C90),Résultats!$A:$Z,16,FALSE)-$A90,"")</f>
        <v>8.0854166666666227E-3</v>
      </c>
      <c r="K90" s="2024">
        <f>IFERROR(VLOOKUP(CONCATENATE(TEXT(K$2,"00"),"-",$C90),Résultats!$A:$Z,16,FALSE)-$A90,"")</f>
        <v>1.0585185185185142E-2</v>
      </c>
      <c r="L90" s="2024">
        <f>IFERROR(VLOOKUP(CONCATENATE(TEXT(L$2,"00"),"-",$C90),Résultats!$A:$Z,16,FALSE)-$A90,"")</f>
        <v>1.3177083333333339E-2</v>
      </c>
      <c r="M90" s="2024">
        <f>IFERROR(VLOOKUP(CONCATENATE(TEXT(M$2,"00"),"-",$C90),Résultats!$A:$Z,16,FALSE)-$A90,"")</f>
        <v>1.6008912037037026E-2</v>
      </c>
      <c r="N90" s="2024">
        <f>IFERROR(VLOOKUP(CONCATENATE(TEXT(N$2,"00"),"-",$C90),Résultats!$A:$Z,16,FALSE)-$A90,"")</f>
        <v>1.8775347222222183E-2</v>
      </c>
      <c r="O90" s="2024">
        <f>IFERROR(VLOOKUP(CONCATENATE(TEXT(O$2,"00"),"-",$C90),Résultats!$A:$Z,16,FALSE)-$A90,"")</f>
        <v>2.1309722222222161E-2</v>
      </c>
      <c r="P90" s="2024">
        <f>IFERROR(VLOOKUP(CONCATENATE(TEXT(P$2,"00"),"-",$C90),Résultats!$A:$Z,16,FALSE)-$A90,"")</f>
        <v>2.3888078703703686E-2</v>
      </c>
      <c r="Q90" s="2024">
        <f>IFERROR(VLOOKUP(CONCATENATE(TEXT(Q$2,"00"),"-",$C90),Résultats!$A:$Z,16,FALSE)-$A90,"")</f>
        <v>2.6346874999999992E-2</v>
      </c>
      <c r="R90" s="2024">
        <f>IFERROR(VLOOKUP(CONCATENATE(TEXT(R$2,"00"),"-",$C90),Résultats!$A:$Z,16,FALSE)-$A90,"")</f>
        <v>2.8954166666666614E-2</v>
      </c>
      <c r="S90" s="2024">
        <f>IFERROR(VLOOKUP(CONCATENATE(TEXT(S$2,"00"),"-",$C90),Résultats!$A:$Z,16,FALSE)-$A90,"")</f>
        <v>3.1446412037037019E-2</v>
      </c>
      <c r="T90" s="2024">
        <f>IFERROR(VLOOKUP(CONCATENATE(TEXT(T$2,"00"),"-",$C90),Résultats!$A:$Z,16,FALSE)-$A90,"")</f>
        <v>3.4110416666666588E-2</v>
      </c>
      <c r="U90" s="2024">
        <f>IFERROR(VLOOKUP(CONCATENATE(TEXT(U$2,"00"),"-",$C90),Résultats!$A:$Z,16,FALSE)-$A90,"")</f>
        <v>3.6587962962962961E-2</v>
      </c>
      <c r="V90" s="2025">
        <f>IFERROR(VLOOKUP(CONCATENATE(TEXT(V$2,"00"),"-",$C90),Résultats!$A:$Z,16,FALSE)-$A90,"")</f>
        <v>3.9214351851851847E-2</v>
      </c>
      <c r="W90" s="2025">
        <f>IFERROR(VLOOKUP(CONCATENATE(TEXT(W$2,"00"),"-",$C90),Résultats!$A:$Z,16,FALSE)-$A90,"")</f>
        <v>4.1750925925925886E-2</v>
      </c>
      <c r="X90" s="2025">
        <f>IFERROR(VLOOKUP(CONCATENATE(TEXT(X$2,"00"),"-",$C90),Résultats!$A:$Z,16,FALSE)-$A90,"")</f>
        <v>4.4398958333333294E-2</v>
      </c>
      <c r="Y90" s="2025">
        <f>IFERROR(VLOOKUP(CONCATENATE(TEXT(Y$2,"00"),"-",$C90),Résultats!$A:$Z,16,FALSE)-$A90,"")</f>
        <v>4.6870138888888802E-2</v>
      </c>
      <c r="Z90" s="2021">
        <f t="shared" si="19"/>
        <v>5.2806712962963909E-3</v>
      </c>
      <c r="AA90" s="2021">
        <f t="shared" si="20"/>
        <v>5.1097222222222793E-3</v>
      </c>
      <c r="AB90" s="2021">
        <f t="shared" si="21"/>
        <v>5.0778935185185059E-3</v>
      </c>
      <c r="AC90" s="2021">
        <f t="shared" si="22"/>
        <v>5.0916666666667165E-3</v>
      </c>
      <c r="AD90" s="2021">
        <f t="shared" si="23"/>
        <v>5.4237268518518844E-3</v>
      </c>
      <c r="AE90" s="2021">
        <f t="shared" si="24"/>
        <v>5.5982638888888436E-3</v>
      </c>
      <c r="AF90" s="2021">
        <f t="shared" si="25"/>
        <v>5.3008101851851341E-3</v>
      </c>
      <c r="AG90" s="2021">
        <f t="shared" si="26"/>
        <v>5.1127314814815028E-3</v>
      </c>
      <c r="AH90" s="2021">
        <f t="shared" si="27"/>
        <v>5.0371527777778313E-3</v>
      </c>
      <c r="AI90" s="2021">
        <f t="shared" si="28"/>
        <v>5.0660879629629285E-3</v>
      </c>
      <c r="AJ90" s="2021">
        <f t="shared" si="29"/>
        <v>5.0995370370370274E-3</v>
      </c>
      <c r="AK90" s="2021">
        <f t="shared" si="30"/>
        <v>5.1562499999999734E-3</v>
      </c>
      <c r="AL90" s="2021">
        <f t="shared" si="31"/>
        <v>5.1415509259259418E-3</v>
      </c>
      <c r="AM90" s="2021">
        <f t="shared" si="32"/>
        <v>5.1039351851852599E-3</v>
      </c>
      <c r="AN90" s="2021">
        <f t="shared" si="33"/>
        <v>5.1629629629629248E-3</v>
      </c>
      <c r="AO90" s="2021">
        <f t="shared" si="34"/>
        <v>5.1846064814814463E-3</v>
      </c>
      <c r="AP90" s="2021">
        <f t="shared" si="35"/>
        <v>5.1192129629629157E-3</v>
      </c>
    </row>
    <row r="91" spans="1:42" x14ac:dyDescent="0.25">
      <c r="A91" s="2017">
        <f t="shared" si="36"/>
        <v>0.63531250000000006</v>
      </c>
      <c r="B91">
        <v>13</v>
      </c>
      <c r="C91" s="2018">
        <v>14</v>
      </c>
      <c r="D91" t="str">
        <f>VLOOKUP(C91,Résultats!B:V,2,FALSE)</f>
        <v>JOT</v>
      </c>
      <c r="E91" t="str">
        <f>VLOOKUP(C91,Résultats!B:V,3,FALSE)</f>
        <v>Hugo</v>
      </c>
      <c r="F91" s="2019" t="str">
        <f>VLOOKUP(C91,Résultats!B:V,8,FALSE)</f>
        <v>ARDENNES CROSS TEAM</v>
      </c>
      <c r="G91" s="2024">
        <f>IFERROR(VLOOKUP(CONCATENATE(TEXT(G$2,"00"),"-",$C91),Résultats!$A:$Z,16,FALSE)-$A91,"")</f>
        <v>2.2280092592585898E-4</v>
      </c>
      <c r="H91" s="2024">
        <f>IFERROR(VLOOKUP(CONCATENATE(TEXT(H$2,"00"),"-",$C91),Résultats!$A:$Z,16,FALSE)-$A91,"")</f>
        <v>2.8637731481481188E-3</v>
      </c>
      <c r="I91" s="2024">
        <f>IFERROR(VLOOKUP(CONCATENATE(TEXT(I$2,"00"),"-",$C91),Résultats!$A:$Z,16,FALSE)-$A91,"")</f>
        <v>5.4488425925924844E-3</v>
      </c>
      <c r="J91" s="2024">
        <f>IFERROR(VLOOKUP(CONCATENATE(TEXT(J$2,"00"),"-",$C91),Résultats!$A:$Z,16,FALSE)-$A91,"")</f>
        <v>8.0530092592592251E-3</v>
      </c>
      <c r="K91" s="2024">
        <f>IFERROR(VLOOKUP(CONCATENATE(TEXT(K$2,"00"),"-",$C91),Résultats!$A:$Z,16,FALSE)-$A91,"")</f>
        <v>1.0556828703703669E-2</v>
      </c>
      <c r="L91" s="2024">
        <f>IFERROR(VLOOKUP(CONCATENATE(TEXT(L$2,"00"),"-",$C91),Résultats!$A:$Z,16,FALSE)-$A91,"")</f>
        <v>1.3163310185185129E-2</v>
      </c>
      <c r="M91" s="2024">
        <f>IFERROR(VLOOKUP(CONCATENATE(TEXT(M$2,"00"),"-",$C91),Résultats!$A:$Z,16,FALSE)-$A91,"")</f>
        <v>1.5685300925925905E-2</v>
      </c>
      <c r="N91" s="2024">
        <f>IFERROR(VLOOKUP(CONCATENATE(TEXT(N$2,"00"),"-",$C91),Résultats!$A:$Z,16,FALSE)-$A91,"")</f>
        <v>1.8320254629629606E-2</v>
      </c>
      <c r="O91" s="2024">
        <f>IFERROR(VLOOKUP(CONCATENATE(TEXT(O$2,"00"),"-",$C91),Résultats!$A:$Z,16,FALSE)-$A91,"")</f>
        <v>2.0841898148148075E-2</v>
      </c>
      <c r="P91" s="2024">
        <f>IFERROR(VLOOKUP(CONCATENATE(TEXT(P$2,"00"),"-",$C91),Résultats!$A:$Z,16,FALSE)-$A91,"")</f>
        <v>2.3478472222222102E-2</v>
      </c>
      <c r="Q91" s="2024">
        <f>IFERROR(VLOOKUP(CONCATENATE(TEXT(Q$2,"00"),"-",$C91),Résultats!$A:$Z,16,FALSE)-$A91,"")</f>
        <v>2.5936458333333245E-2</v>
      </c>
      <c r="R91" s="2024">
        <f>IFERROR(VLOOKUP(CONCATENATE(TEXT(R$2,"00"),"-",$C91),Résultats!$A:$Z,16,FALSE)-$A91,"")</f>
        <v>2.8589814814814707E-2</v>
      </c>
      <c r="S91" s="2024">
        <f>IFERROR(VLOOKUP(CONCATENATE(TEXT(S$2,"00"),"-",$C91),Résultats!$A:$Z,16,FALSE)-$A91,"")</f>
        <v>3.11534722222222E-2</v>
      </c>
      <c r="T91" s="2024">
        <f>IFERROR(VLOOKUP(CONCATENATE(TEXT(T$2,"00"),"-",$C91),Résultats!$A:$Z,16,FALSE)-$A91,"")</f>
        <v>3.3837847222222162E-2</v>
      </c>
      <c r="U91" s="2024">
        <f>IFERROR(VLOOKUP(CONCATENATE(TEXT(U$2,"00"),"-",$C91),Résultats!$A:$Z,16,FALSE)-$A91,"")</f>
        <v>3.6421412037036971E-2</v>
      </c>
      <c r="V91" s="2025">
        <f>IFERROR(VLOOKUP(CONCATENATE(TEXT(V$2,"00"),"-",$C91),Résultats!$A:$Z,16,FALSE)-$A91,"")</f>
        <v>3.9129629629629625E-2</v>
      </c>
      <c r="W91" s="2025">
        <f>IFERROR(VLOOKUP(CONCATENATE(TEXT(W$2,"00"),"-",$C91),Résultats!$A:$Z,16,FALSE)-$A91,"")</f>
        <v>4.1658449074074122E-2</v>
      </c>
      <c r="X91" s="2025">
        <f>IFERROR(VLOOKUP(CONCATENATE(TEXT(X$2,"00"),"-",$C91),Résultats!$A:$Z,16,FALSE)-$A91,"")</f>
        <v>4.4379629629629491E-2</v>
      </c>
      <c r="Y91" s="2025">
        <f>IFERROR(VLOOKUP(CONCATENATE(TEXT(Y$2,"00"),"-",$C91),Résultats!$A:$Z,16,FALSE)-$A91,"")</f>
        <v>4.6989351851851824E-2</v>
      </c>
      <c r="Z91" s="2021">
        <f t="shared" si="19"/>
        <v>5.2260416666666254E-3</v>
      </c>
      <c r="AA91" s="2021">
        <f t="shared" si="20"/>
        <v>5.1892361111111063E-3</v>
      </c>
      <c r="AB91" s="2021">
        <f t="shared" si="21"/>
        <v>5.1079861111111846E-3</v>
      </c>
      <c r="AC91" s="2021">
        <f t="shared" si="22"/>
        <v>5.1103009259259036E-3</v>
      </c>
      <c r="AD91" s="2021">
        <f t="shared" si="23"/>
        <v>5.1284722222222356E-3</v>
      </c>
      <c r="AE91" s="2021">
        <f t="shared" si="24"/>
        <v>5.1569444444444779E-3</v>
      </c>
      <c r="AF91" s="2021">
        <f t="shared" si="25"/>
        <v>5.1565972222221701E-3</v>
      </c>
      <c r="AG91" s="2021">
        <f t="shared" si="26"/>
        <v>5.1582175925924956E-3</v>
      </c>
      <c r="AH91" s="2021">
        <f t="shared" si="27"/>
        <v>5.0945601851851707E-3</v>
      </c>
      <c r="AI91" s="2021">
        <f t="shared" si="28"/>
        <v>5.1113425925926048E-3</v>
      </c>
      <c r="AJ91" s="2021">
        <f t="shared" si="29"/>
        <v>5.217013888888955E-3</v>
      </c>
      <c r="AK91" s="2021">
        <f t="shared" si="30"/>
        <v>5.2480324074074547E-3</v>
      </c>
      <c r="AL91" s="2021">
        <f t="shared" si="31"/>
        <v>5.2679398148147705E-3</v>
      </c>
      <c r="AM91" s="2021">
        <f t="shared" si="32"/>
        <v>5.2917824074074638E-3</v>
      </c>
      <c r="AN91" s="2021">
        <f t="shared" si="33"/>
        <v>5.2370370370371511E-3</v>
      </c>
      <c r="AO91" s="2021">
        <f t="shared" si="34"/>
        <v>5.2499999999998659E-3</v>
      </c>
      <c r="AP91" s="2021">
        <f t="shared" si="35"/>
        <v>5.3309027777777018E-3</v>
      </c>
    </row>
    <row r="92" spans="1:42" x14ac:dyDescent="0.25">
      <c r="A92" s="2017">
        <f t="shared" si="36"/>
        <v>0.63531250000000006</v>
      </c>
      <c r="B92">
        <v>14</v>
      </c>
      <c r="C92" s="2018">
        <v>13</v>
      </c>
      <c r="D92" t="str">
        <f>VLOOKUP(C92,Résultats!B:V,2,FALSE)</f>
        <v>RICHARD ANDRADE</v>
      </c>
      <c r="E92" t="str">
        <f>VLOOKUP(C92,Résultats!B:V,3,FALSE)</f>
        <v>Florian</v>
      </c>
      <c r="F92" s="2019" t="str">
        <f>VLOOKUP(C92,Résultats!B:V,8,FALSE)</f>
        <v>CROSS TEAM LEGENDRE</v>
      </c>
      <c r="G92" s="2024">
        <f>IFERROR(VLOOKUP(CONCATENATE(TEXT(G$2,"00"),"-",$C92),Résultats!$A:$Z,16,FALSE)-$A92,"")</f>
        <v>2.1828703703696828E-4</v>
      </c>
      <c r="H92" s="2024">
        <f>IFERROR(VLOOKUP(CONCATENATE(TEXT(H$2,"00"),"-",$C92),Résultats!$A:$Z,16,FALSE)-$A92,"")</f>
        <v>2.8495370370369422E-3</v>
      </c>
      <c r="I92" s="2024">
        <f>IFERROR(VLOOKUP(CONCATENATE(TEXT(I$2,"00"),"-",$C92),Résultats!$A:$Z,16,FALSE)-$A92,"")</f>
        <v>5.3641203703702622E-3</v>
      </c>
      <c r="J92" s="2024">
        <f>IFERROR(VLOOKUP(CONCATENATE(TEXT(J$2,"00"),"-",$C92),Résultats!$A:$Z,16,FALSE)-$A92,"")</f>
        <v>7.9693287037037042E-3</v>
      </c>
      <c r="K92" s="2024">
        <f>IFERROR(VLOOKUP(CONCATENATE(TEXT(K$2,"00"),"-",$C92),Résultats!$A:$Z,16,FALSE)-$A92,"")</f>
        <v>1.0457986111111039E-2</v>
      </c>
      <c r="L92" s="2024">
        <f>IFERROR(VLOOKUP(CONCATENATE(TEXT(L$2,"00"),"-",$C92),Résultats!$A:$Z,16,FALSE)-$A92,"")</f>
        <v>1.3027777777777749E-2</v>
      </c>
      <c r="M92" s="2024">
        <f>IFERROR(VLOOKUP(CONCATENATE(TEXT(M$2,"00"),"-",$C92),Résultats!$A:$Z,16,FALSE)-$A92,"")</f>
        <v>1.5489699074074048E-2</v>
      </c>
      <c r="N92" s="2024">
        <f>IFERROR(VLOOKUP(CONCATENATE(TEXT(N$2,"00"),"-",$C92),Résultats!$A:$Z,16,FALSE)-$A92,"")</f>
        <v>1.8098263888888799E-2</v>
      </c>
      <c r="O92" s="2024">
        <f>IFERROR(VLOOKUP(CONCATENATE(TEXT(O$2,"00"),"-",$C92),Résultats!$A:$Z,16,FALSE)-$A92,"")</f>
        <v>2.0605208333333236E-2</v>
      </c>
      <c r="P92" s="2024">
        <f>IFERROR(VLOOKUP(CONCATENATE(TEXT(P$2,"00"),"-",$C92),Résultats!$A:$Z,16,FALSE)-$A92,"")</f>
        <v>2.3236111111111013E-2</v>
      </c>
      <c r="Q92" s="2024">
        <f>IFERROR(VLOOKUP(CONCATENATE(TEXT(Q$2,"00"),"-",$C92),Résultats!$A:$Z,16,FALSE)-$A92,"")</f>
        <v>2.5771527777777692E-2</v>
      </c>
      <c r="R92" s="2024">
        <f>IFERROR(VLOOKUP(CONCATENATE(TEXT(R$2,"00"),"-",$C92),Résultats!$A:$Z,16,FALSE)-$A92,"")</f>
        <v>2.8457060185185123E-2</v>
      </c>
      <c r="S92" s="2024">
        <f>IFERROR(VLOOKUP(CONCATENATE(TEXT(S$2,"00"),"-",$C92),Résultats!$A:$Z,16,FALSE)-$A92,"")</f>
        <v>3.0976504629629531E-2</v>
      </c>
      <c r="T92" s="2024">
        <f>IFERROR(VLOOKUP(CONCATENATE(TEXT(T$2,"00"),"-",$C92),Résultats!$A:$Z,16,FALSE)-$A92,"")</f>
        <v>3.3684374999999878E-2</v>
      </c>
      <c r="U92" s="2024">
        <f>IFERROR(VLOOKUP(CONCATENATE(TEXT(U$2,"00"),"-",$C92),Résultats!$A:$Z,16,FALSE)-$A92,"")</f>
        <v>3.633773148148145E-2</v>
      </c>
      <c r="V92" s="2025">
        <f>IFERROR(VLOOKUP(CONCATENATE(TEXT(V$2,"00"),"-",$C92),Résultats!$A:$Z,16,FALSE)-$A92,"")</f>
        <v>3.9099999999999913E-2</v>
      </c>
      <c r="W92" s="2025">
        <f>IFERROR(VLOOKUP(CONCATENATE(TEXT(W$2,"00"),"-",$C92),Résultats!$A:$Z,16,FALSE)-$A92,"")</f>
        <v>4.1680439814814729E-2</v>
      </c>
      <c r="X92" s="2025">
        <f>IFERROR(VLOOKUP(CONCATENATE(TEXT(X$2,"00"),"-",$C92),Résultats!$A:$Z,16,FALSE)-$A92,"")</f>
        <v>4.4423495370370381E-2</v>
      </c>
      <c r="Y92" s="2025">
        <f>IFERROR(VLOOKUP(CONCATENATE(TEXT(Y$2,"00"),"-",$C92),Résultats!$A:$Z,16,FALSE)-$A92,"")</f>
        <v>4.7021412037036914E-2</v>
      </c>
      <c r="Z92" s="2021">
        <f t="shared" si="19"/>
        <v>5.145833333333294E-3</v>
      </c>
      <c r="AA92" s="2021">
        <f t="shared" si="20"/>
        <v>5.119791666666762E-3</v>
      </c>
      <c r="AB92" s="2021">
        <f t="shared" si="21"/>
        <v>5.0938657407407772E-3</v>
      </c>
      <c r="AC92" s="2021">
        <f t="shared" si="22"/>
        <v>5.0584490740740451E-3</v>
      </c>
      <c r="AD92" s="2021">
        <f t="shared" si="23"/>
        <v>5.0317129629630086E-3</v>
      </c>
      <c r="AE92" s="2021">
        <f t="shared" si="24"/>
        <v>5.07048611111105E-3</v>
      </c>
      <c r="AF92" s="2021">
        <f t="shared" si="25"/>
        <v>5.1155092592591878E-3</v>
      </c>
      <c r="AG92" s="2021">
        <f t="shared" si="26"/>
        <v>5.1378472222222138E-3</v>
      </c>
      <c r="AH92" s="2021">
        <f t="shared" si="27"/>
        <v>5.166319444444456E-3</v>
      </c>
      <c r="AI92" s="2021">
        <f t="shared" si="28"/>
        <v>5.2209490740741105E-3</v>
      </c>
      <c r="AJ92" s="2021">
        <f t="shared" si="29"/>
        <v>5.2049768518518391E-3</v>
      </c>
      <c r="AK92" s="2021">
        <f t="shared" si="30"/>
        <v>5.2273148148147541E-3</v>
      </c>
      <c r="AL92" s="2021">
        <f t="shared" si="31"/>
        <v>5.3612268518519191E-3</v>
      </c>
      <c r="AM92" s="2021">
        <f t="shared" si="32"/>
        <v>5.415625000000035E-3</v>
      </c>
      <c r="AN92" s="2021">
        <f t="shared" si="33"/>
        <v>5.3427083333332792E-3</v>
      </c>
      <c r="AO92" s="2021">
        <f t="shared" si="34"/>
        <v>5.3234953703704679E-3</v>
      </c>
      <c r="AP92" s="2021">
        <f t="shared" si="35"/>
        <v>5.3409722222221845E-3</v>
      </c>
    </row>
    <row r="93" spans="1:42" x14ac:dyDescent="0.25">
      <c r="A93" s="2017">
        <f t="shared" si="36"/>
        <v>0.63531250000000006</v>
      </c>
      <c r="B93">
        <v>15</v>
      </c>
      <c r="C93" s="2018">
        <v>8</v>
      </c>
      <c r="D93" t="str">
        <f>VLOOKUP(C93,Résultats!B:V,2,FALSE)</f>
        <v>PHILIBERT</v>
      </c>
      <c r="E93" t="str">
        <f>VLOOKUP(C93,Résultats!B:V,3,FALSE)</f>
        <v>Aurélien</v>
      </c>
      <c r="F93" s="2019" t="str">
        <f>VLOOKUP(C93,Résultats!B:V,8,FALSE)</f>
        <v>ARDENNES CROSS TEAM</v>
      </c>
      <c r="G93" s="2024">
        <f>IFERROR(VLOOKUP(CONCATENATE(TEXT(G$2,"00"),"-",$C93),Résultats!$A:$Z,16,FALSE)-$A93,"")</f>
        <v>2.1527777777774482E-4</v>
      </c>
      <c r="H93" s="2024">
        <f>IFERROR(VLOOKUP(CONCATENATE(TEXT(H$2,"00"),"-",$C93),Résultats!$A:$Z,16,FALSE)-$A93,"")</f>
        <v>2.8552083333333034E-3</v>
      </c>
      <c r="I93" s="2024">
        <f>IFERROR(VLOOKUP(CONCATENATE(TEXT(I$2,"00"),"-",$C93),Résultats!$A:$Z,16,FALSE)-$A93,"")</f>
        <v>5.4304398148147248E-3</v>
      </c>
      <c r="J93" s="2024">
        <f>IFERROR(VLOOKUP(CONCATENATE(TEXT(J$2,"00"),"-",$C93),Résultats!$A:$Z,16,FALSE)-$A93,"")</f>
        <v>8.0739583333332421E-3</v>
      </c>
      <c r="K93" s="2024">
        <f>IFERROR(VLOOKUP(CONCATENATE(TEXT(K$2,"00"),"-",$C93),Résultats!$A:$Z,16,FALSE)-$A93,"")</f>
        <v>1.0628703703703613E-2</v>
      </c>
      <c r="L93" s="2024">
        <f>IFERROR(VLOOKUP(CONCATENATE(TEXT(L$2,"00"),"-",$C93),Résultats!$A:$Z,16,FALSE)-$A93,"")</f>
        <v>1.3231018518518489E-2</v>
      </c>
      <c r="M93" s="2024">
        <f>IFERROR(VLOOKUP(CONCATENATE(TEXT(M$2,"00"),"-",$C93),Résultats!$A:$Z,16,FALSE)-$A93,"")</f>
        <v>1.578807870370369E-2</v>
      </c>
      <c r="N93" s="2024">
        <f>IFERROR(VLOOKUP(CONCATENATE(TEXT(N$2,"00"),"-",$C93),Résultats!$A:$Z,16,FALSE)-$A93,"")</f>
        <v>1.8404629629629632E-2</v>
      </c>
      <c r="O93" s="2024">
        <f>IFERROR(VLOOKUP(CONCATENATE(TEXT(O$2,"00"),"-",$C93),Résultats!$A:$Z,16,FALSE)-$A93,"")</f>
        <v>2.0967824074074048E-2</v>
      </c>
      <c r="P93" s="2024">
        <f>IFERROR(VLOOKUP(CONCATENATE(TEXT(P$2,"00"),"-",$C93),Résultats!$A:$Z,16,FALSE)-$A93,"")</f>
        <v>2.3649074074074017E-2</v>
      </c>
      <c r="Q93" s="2024">
        <f>IFERROR(VLOOKUP(CONCATENATE(TEXT(Q$2,"00"),"-",$C93),Résultats!$A:$Z,16,FALSE)-$A93,"")</f>
        <v>2.6169907407407322E-2</v>
      </c>
      <c r="R93" s="2024">
        <f>IFERROR(VLOOKUP(CONCATENATE(TEXT(R$2,"00"),"-",$C93),Résultats!$A:$Z,16,FALSE)-$A93,"")</f>
        <v>2.8846064814814776E-2</v>
      </c>
      <c r="S93" s="2024">
        <f>IFERROR(VLOOKUP(CONCATENATE(TEXT(S$2,"00"),"-",$C93),Résultats!$A:$Z,16,FALSE)-$A93,"")</f>
        <v>3.1395138888888896E-2</v>
      </c>
      <c r="T93" s="2024">
        <f>IFERROR(VLOOKUP(CONCATENATE(TEXT(T$2,"00"),"-",$C93),Résultats!$A:$Z,16,FALSE)-$A93,"")</f>
        <v>3.4116666666666573E-2</v>
      </c>
      <c r="U93" s="2024">
        <f>IFERROR(VLOOKUP(CONCATENATE(TEXT(U$2,"00"),"-",$C93),Résultats!$A:$Z,16,FALSE)-$A93,"")</f>
        <v>3.6705324074074008E-2</v>
      </c>
      <c r="V93" s="2025">
        <f>IFERROR(VLOOKUP(CONCATENATE(TEXT(V$2,"00"),"-",$C93),Résultats!$A:$Z,16,FALSE)-$A93,"")</f>
        <v>3.9420833333333238E-2</v>
      </c>
      <c r="W93" s="2025">
        <f>IFERROR(VLOOKUP(CONCATENATE(TEXT(W$2,"00"),"-",$C93),Résultats!$A:$Z,16,FALSE)-$A93,"")</f>
        <v>4.2035300925925778E-2</v>
      </c>
      <c r="X93" s="2025">
        <f>IFERROR(VLOOKUP(CONCATENATE(TEXT(X$2,"00"),"-",$C93),Résultats!$A:$Z,16,FALSE)-$A93,"")</f>
        <v>4.47002314814815E-2</v>
      </c>
      <c r="Y93" s="2025">
        <f>IFERROR(VLOOKUP(CONCATENATE(TEXT(Y$2,"00"),"-",$C93),Résultats!$A:$Z,16,FALSE)-$A93,"")</f>
        <v>4.7327546296296208E-2</v>
      </c>
      <c r="Z93" s="2021">
        <f t="shared" si="19"/>
        <v>5.21516203703698E-3</v>
      </c>
      <c r="AA93" s="2021">
        <f t="shared" si="20"/>
        <v>5.2187499999999387E-3</v>
      </c>
      <c r="AB93" s="2021">
        <f t="shared" si="21"/>
        <v>5.1982638888888877E-3</v>
      </c>
      <c r="AC93" s="2021">
        <f t="shared" si="22"/>
        <v>5.1570601851852471E-3</v>
      </c>
      <c r="AD93" s="2021">
        <f t="shared" si="23"/>
        <v>5.1593750000000771E-3</v>
      </c>
      <c r="AE93" s="2021">
        <f t="shared" si="24"/>
        <v>5.1736111111111427E-3</v>
      </c>
      <c r="AF93" s="2021">
        <f t="shared" si="25"/>
        <v>5.1797453703703589E-3</v>
      </c>
      <c r="AG93" s="2021">
        <f t="shared" si="26"/>
        <v>5.244444444444385E-3</v>
      </c>
      <c r="AH93" s="2021">
        <f t="shared" si="27"/>
        <v>5.2020833333332739E-3</v>
      </c>
      <c r="AI93" s="2021">
        <f t="shared" si="28"/>
        <v>5.196990740740759E-3</v>
      </c>
      <c r="AJ93" s="2021">
        <f t="shared" si="29"/>
        <v>5.2252314814815737E-3</v>
      </c>
      <c r="AK93" s="2021">
        <f t="shared" si="30"/>
        <v>5.2706018518517972E-3</v>
      </c>
      <c r="AL93" s="2021">
        <f t="shared" si="31"/>
        <v>5.3101851851851123E-3</v>
      </c>
      <c r="AM93" s="2021">
        <f t="shared" si="32"/>
        <v>5.3041666666666654E-3</v>
      </c>
      <c r="AN93" s="2021">
        <f t="shared" si="33"/>
        <v>5.3299768518517698E-3</v>
      </c>
      <c r="AO93" s="2021">
        <f t="shared" si="34"/>
        <v>5.2793981481482621E-3</v>
      </c>
      <c r="AP93" s="2021">
        <f t="shared" si="35"/>
        <v>5.2922453703704297E-3</v>
      </c>
    </row>
    <row r="94" spans="1:42" x14ac:dyDescent="0.25">
      <c r="A94" s="2017">
        <f t="shared" si="36"/>
        <v>0.63531250000000006</v>
      </c>
      <c r="B94">
        <v>16</v>
      </c>
      <c r="C94" s="2018">
        <v>34</v>
      </c>
      <c r="D94" t="str">
        <f>VLOOKUP(C94,Résultats!B:V,2,FALSE)</f>
        <v>GACHIGNARD</v>
      </c>
      <c r="E94" t="str">
        <f>VLOOKUP(C94,Résultats!B:V,3,FALSE)</f>
        <v>Thomas</v>
      </c>
      <c r="F94" s="2019" t="str">
        <f>VLOOKUP(C94,Résultats!B:V,8,FALSE)</f>
        <v>TEAM PODIOCOM CC</v>
      </c>
      <c r="G94" s="2024">
        <f>IFERROR(VLOOKUP(CONCATENATE(TEXT(G$2,"00"),"-",$C94),Résultats!$A:$Z,16,FALSE)-$A94,"")</f>
        <v>2.6134259259258386E-4</v>
      </c>
      <c r="H94" s="2024">
        <f>IFERROR(VLOOKUP(CONCATENATE(TEXT(H$2,"00"),"-",$C94),Résultats!$A:$Z,16,FALSE)-$A94,"")</f>
        <v>3.1685185185184039E-3</v>
      </c>
      <c r="I94" s="2024">
        <f>IFERROR(VLOOKUP(CONCATENATE(TEXT(I$2,"00"),"-",$C94),Résultats!$A:$Z,16,FALSE)-$A94,"")</f>
        <v>5.7645833333332952E-3</v>
      </c>
      <c r="J94" s="2024">
        <f>IFERROR(VLOOKUP(CONCATENATE(TEXT(J$2,"00"),"-",$C94),Résultats!$A:$Z,16,FALSE)-$A94,"")</f>
        <v>8.3649305555555387E-3</v>
      </c>
      <c r="K94" s="2024">
        <f>IFERROR(VLOOKUP(CONCATENATE(TEXT(K$2,"00"),"-",$C94),Résultats!$A:$Z,16,FALSE)-$A94,"")</f>
        <v>1.0944907407407278E-2</v>
      </c>
      <c r="L94" s="2024">
        <f>IFERROR(VLOOKUP(CONCATENATE(TEXT(L$2,"00"),"-",$C94),Résultats!$A:$Z,16,FALSE)-$A94,"")</f>
        <v>1.3597685185185115E-2</v>
      </c>
      <c r="M94" s="2024">
        <f>IFERROR(VLOOKUP(CONCATENATE(TEXT(M$2,"00"),"-",$C94),Résultats!$A:$Z,16,FALSE)-$A94,"")</f>
        <v>1.6179745370370258E-2</v>
      </c>
      <c r="N94" s="2024">
        <f>IFERROR(VLOOKUP(CONCATENATE(TEXT(N$2,"00"),"-",$C94),Résultats!$A:$Z,16,FALSE)-$A94,"")</f>
        <v>1.8802662037036955E-2</v>
      </c>
      <c r="O94" s="2024">
        <f>IFERROR(VLOOKUP(CONCATENATE(TEXT(O$2,"00"),"-",$C94),Résultats!$A:$Z,16,FALSE)-$A94,"")</f>
        <v>2.1345717592592517E-2</v>
      </c>
      <c r="P94" s="2024">
        <f>IFERROR(VLOOKUP(CONCATENATE(TEXT(P$2,"00"),"-",$C94),Résultats!$A:$Z,16,FALSE)-$A94,"")</f>
        <v>2.3962499999999887E-2</v>
      </c>
      <c r="Q94" s="2024">
        <f>IFERROR(VLOOKUP(CONCATENATE(TEXT(Q$2,"00"),"-",$C94),Résultats!$A:$Z,16,FALSE)-$A94,"")</f>
        <v>2.6538310185185154E-2</v>
      </c>
      <c r="R94" s="2024">
        <f>IFERROR(VLOOKUP(CONCATENATE(TEXT(R$2,"00"),"-",$C94),Résultats!$A:$Z,16,FALSE)-$A94,"")</f>
        <v>2.918888888888882E-2</v>
      </c>
      <c r="S94" s="2024">
        <f>IFERROR(VLOOKUP(CONCATENATE(TEXT(S$2,"00"),"-",$C94),Résultats!$A:$Z,16,FALSE)-$A94,"")</f>
        <v>3.1717245370370239E-2</v>
      </c>
      <c r="T94" s="2024">
        <f>IFERROR(VLOOKUP(CONCATENATE(TEXT(T$2,"00"),"-",$C94),Résultats!$A:$Z,16,FALSE)-$A94,"")</f>
        <v>3.4321064814814672E-2</v>
      </c>
      <c r="U94" s="2024">
        <f>IFERROR(VLOOKUP(CONCATENATE(TEXT(U$2,"00"),"-",$C94),Résultats!$A:$Z,16,FALSE)-$A94,"")</f>
        <v>3.6867476851851766E-2</v>
      </c>
      <c r="V94" s="2025">
        <f>IFERROR(VLOOKUP(CONCATENATE(TEXT(V$2,"00"),"-",$C94),Résultats!$A:$Z,16,FALSE)-$A94,"")</f>
        <v>3.9508333333333256E-2</v>
      </c>
      <c r="W94" s="2025">
        <f>IFERROR(VLOOKUP(CONCATENATE(TEXT(W$2,"00"),"-",$C94),Résultats!$A:$Z,16,FALSE)-$A94,"")</f>
        <v>4.2076504629629641E-2</v>
      </c>
      <c r="X94" s="2025">
        <f>IFERROR(VLOOKUP(CONCATENATE(TEXT(X$2,"00"),"-",$C94),Résultats!$A:$Z,16,FALSE)-$A94,"")</f>
        <v>4.4776157407407258E-2</v>
      </c>
      <c r="Y94" s="2025">
        <f>IFERROR(VLOOKUP(CONCATENATE(TEXT(Y$2,"00"),"-",$C94),Résultats!$A:$Z,16,FALSE)-$A94,"")</f>
        <v>4.7434374999999918E-2</v>
      </c>
      <c r="Z94" s="2021">
        <f t="shared" si="19"/>
        <v>5.5032407407407113E-3</v>
      </c>
      <c r="AA94" s="2021">
        <f t="shared" si="20"/>
        <v>5.1964120370371347E-3</v>
      </c>
      <c r="AB94" s="2021">
        <f t="shared" si="21"/>
        <v>5.1803240740739831E-3</v>
      </c>
      <c r="AC94" s="2021">
        <f t="shared" si="22"/>
        <v>5.2327546296295768E-3</v>
      </c>
      <c r="AD94" s="2021">
        <f t="shared" si="23"/>
        <v>5.2348379629629793E-3</v>
      </c>
      <c r="AE94" s="2021">
        <f t="shared" si="24"/>
        <v>5.2049768518518391E-3</v>
      </c>
      <c r="AF94" s="2021">
        <f t="shared" si="25"/>
        <v>5.1659722222222593E-3</v>
      </c>
      <c r="AG94" s="2021">
        <f t="shared" si="26"/>
        <v>5.1598379629629321E-3</v>
      </c>
      <c r="AH94" s="2021">
        <f t="shared" si="27"/>
        <v>5.1925925925926375E-3</v>
      </c>
      <c r="AI94" s="2021">
        <f t="shared" si="28"/>
        <v>5.2263888888889332E-3</v>
      </c>
      <c r="AJ94" s="2021">
        <f t="shared" si="29"/>
        <v>5.1789351851850851E-3</v>
      </c>
      <c r="AK94" s="2021">
        <f t="shared" si="30"/>
        <v>5.1321759259258526E-3</v>
      </c>
      <c r="AL94" s="2021">
        <f t="shared" si="31"/>
        <v>5.1502314814815264E-3</v>
      </c>
      <c r="AM94" s="2021">
        <f t="shared" si="32"/>
        <v>5.1872685185185841E-3</v>
      </c>
      <c r="AN94" s="2021">
        <f t="shared" si="33"/>
        <v>5.2090277777778748E-3</v>
      </c>
      <c r="AO94" s="2021">
        <f t="shared" si="34"/>
        <v>5.2678240740740012E-3</v>
      </c>
      <c r="AP94" s="2021">
        <f t="shared" si="35"/>
        <v>5.3578703703702768E-3</v>
      </c>
    </row>
    <row r="95" spans="1:42" x14ac:dyDescent="0.25">
      <c r="A95" s="2017">
        <f t="shared" si="36"/>
        <v>0.63531250000000006</v>
      </c>
      <c r="B95">
        <v>17</v>
      </c>
      <c r="C95" s="2018">
        <v>37</v>
      </c>
      <c r="D95" t="str">
        <f>VLOOKUP(C95,Résultats!B:V,2,FALSE)</f>
        <v>DUJARDIN</v>
      </c>
      <c r="E95" t="str">
        <f>VLOOKUP(C95,Résultats!B:V,3,FALSE)</f>
        <v>Brice</v>
      </c>
      <c r="F95" s="2019" t="str">
        <f>VLOOKUP(C95,Résultats!B:V,8,FALSE)</f>
        <v>CREUSE OXYGENE</v>
      </c>
      <c r="G95" s="2024">
        <f>IFERROR(VLOOKUP(CONCATENATE(TEXT(G$2,"00"),"-",$C95),Résultats!$A:$Z,16,FALSE)-$A95,"")</f>
        <v>2.3159722222221291E-4</v>
      </c>
      <c r="H95" s="2024">
        <f>IFERROR(VLOOKUP(CONCATENATE(TEXT(H$2,"00"),"-",$C95),Résultats!$A:$Z,16,FALSE)-$A95,"")</f>
        <v>2.9083333333332906E-3</v>
      </c>
      <c r="I95" s="2024">
        <f>IFERROR(VLOOKUP(CONCATENATE(TEXT(I$2,"00"),"-",$C95),Résultats!$A:$Z,16,FALSE)-$A95,"")</f>
        <v>5.458449074074001E-3</v>
      </c>
      <c r="J95" s="2024">
        <f>IFERROR(VLOOKUP(CONCATENATE(TEXT(J$2,"00"),"-",$C95),Résultats!$A:$Z,16,FALSE)-$A95,"")</f>
        <v>8.0831018518517928E-3</v>
      </c>
      <c r="K95" s="2024">
        <f>IFERROR(VLOOKUP(CONCATENATE(TEXT(K$2,"00"),"-",$C95),Résultats!$A:$Z,16,FALSE)-$A95,"")</f>
        <v>1.0598263888888848E-2</v>
      </c>
      <c r="L95" s="2024">
        <f>IFERROR(VLOOKUP(CONCATENATE(TEXT(L$2,"00"),"-",$C95),Résultats!$A:$Z,16,FALSE)-$A95,"")</f>
        <v>1.3208449074074036E-2</v>
      </c>
      <c r="M95" s="2024">
        <f>IFERROR(VLOOKUP(CONCATENATE(TEXT(M$2,"00"),"-",$C95),Résultats!$A:$Z,16,FALSE)-$A95,"")</f>
        <v>1.5734837962962933E-2</v>
      </c>
      <c r="N95" s="2024">
        <f>IFERROR(VLOOKUP(CONCATENATE(TEXT(N$2,"00"),"-",$C95),Résultats!$A:$Z,16,FALSE)-$A95,"")</f>
        <v>1.8419444444444322E-2</v>
      </c>
      <c r="O95" s="2024">
        <f>IFERROR(VLOOKUP(CONCATENATE(TEXT(O$2,"00"),"-",$C95),Résultats!$A:$Z,16,FALSE)-$A95,"")</f>
        <v>2.0981134259259182E-2</v>
      </c>
      <c r="P95" s="2024">
        <f>IFERROR(VLOOKUP(CONCATENATE(TEXT(P$2,"00"),"-",$C95),Résultats!$A:$Z,16,FALSE)-$A95,"")</f>
        <v>2.3698495370370276E-2</v>
      </c>
      <c r="Q95" s="2024">
        <f>IFERROR(VLOOKUP(CONCATENATE(TEXT(Q$2,"00"),"-",$C95),Résultats!$A:$Z,16,FALSE)-$A95,"")</f>
        <v>2.6298148148148126E-2</v>
      </c>
      <c r="R95" s="2024">
        <f>IFERROR(VLOOKUP(CONCATENATE(TEXT(R$2,"00"),"-",$C95),Résultats!$A:$Z,16,FALSE)-$A95,"")</f>
        <v>2.9048032407407387E-2</v>
      </c>
      <c r="S95" s="2024">
        <f>IFERROR(VLOOKUP(CONCATENATE(TEXT(S$2,"00"),"-",$C95),Résultats!$A:$Z,16,FALSE)-$A95,"")</f>
        <v>3.1635995370370207E-2</v>
      </c>
      <c r="T95" s="2024">
        <f>IFERROR(VLOOKUP(CONCATENATE(TEXT(T$2,"00"),"-",$C95),Résultats!$A:$Z,16,FALSE)-$A95,"")</f>
        <v>3.4423263888888833E-2</v>
      </c>
      <c r="U95" s="2024">
        <f>IFERROR(VLOOKUP(CONCATENATE(TEXT(U$2,"00"),"-",$C95),Résultats!$A:$Z,16,FALSE)-$A95,"")</f>
        <v>3.7006249999999907E-2</v>
      </c>
      <c r="V95" s="2025">
        <f>IFERROR(VLOOKUP(CONCATENATE(TEXT(V$2,"00"),"-",$C95),Résultats!$A:$Z,16,FALSE)-$A95,"")</f>
        <v>3.9777546296296151E-2</v>
      </c>
      <c r="W95" s="2025">
        <f>IFERROR(VLOOKUP(CONCATENATE(TEXT(W$2,"00"),"-",$C95),Résultats!$A:$Z,16,FALSE)-$A95,"")</f>
        <v>4.2307870370370315E-2</v>
      </c>
      <c r="X95" s="2025">
        <f>IFERROR(VLOOKUP(CONCATENATE(TEXT(X$2,"00"),"-",$C95),Résultats!$A:$Z,16,FALSE)-$A95,"")</f>
        <v>4.5080555555555568E-2</v>
      </c>
      <c r="Y95" s="2025">
        <f>IFERROR(VLOOKUP(CONCATENATE(TEXT(Y$2,"00"),"-",$C95),Résultats!$A:$Z,16,FALSE)-$A95,"")</f>
        <v>4.7702546296296222E-2</v>
      </c>
      <c r="Z95" s="2021">
        <f t="shared" si="19"/>
        <v>5.2268518518517881E-3</v>
      </c>
      <c r="AA95" s="2021">
        <f t="shared" si="20"/>
        <v>5.1747685185185022E-3</v>
      </c>
      <c r="AB95" s="2021">
        <f t="shared" si="21"/>
        <v>5.139814814814847E-3</v>
      </c>
      <c r="AC95" s="2021">
        <f t="shared" si="22"/>
        <v>5.1253472222222429E-3</v>
      </c>
      <c r="AD95" s="2021">
        <f t="shared" si="23"/>
        <v>5.1365740740740851E-3</v>
      </c>
      <c r="AE95" s="2021">
        <f t="shared" si="24"/>
        <v>5.210995370370286E-3</v>
      </c>
      <c r="AF95" s="2021">
        <f t="shared" si="25"/>
        <v>5.2462962962962489E-3</v>
      </c>
      <c r="AG95" s="2021">
        <f t="shared" si="26"/>
        <v>5.2790509259259544E-3</v>
      </c>
      <c r="AH95" s="2021">
        <f t="shared" si="27"/>
        <v>5.317013888888944E-3</v>
      </c>
      <c r="AI95" s="2021">
        <f t="shared" si="28"/>
        <v>5.3495370370371109E-3</v>
      </c>
      <c r="AJ95" s="2021">
        <f t="shared" si="29"/>
        <v>5.3378472222220807E-3</v>
      </c>
      <c r="AK95" s="2021">
        <f t="shared" si="30"/>
        <v>5.3752314814814461E-3</v>
      </c>
      <c r="AL95" s="2021">
        <f t="shared" si="31"/>
        <v>5.3702546296297005E-3</v>
      </c>
      <c r="AM95" s="2021">
        <f t="shared" si="32"/>
        <v>5.3542824074073181E-3</v>
      </c>
      <c r="AN95" s="2021">
        <f t="shared" si="33"/>
        <v>5.3016203703704079E-3</v>
      </c>
      <c r="AO95" s="2021">
        <f t="shared" si="34"/>
        <v>5.3030092592594169E-3</v>
      </c>
      <c r="AP95" s="2021">
        <f t="shared" si="35"/>
        <v>5.3946759259259069E-3</v>
      </c>
    </row>
    <row r="96" spans="1:42" x14ac:dyDescent="0.25">
      <c r="A96" s="2017">
        <f t="shared" si="36"/>
        <v>0.63531250000000006</v>
      </c>
      <c r="B96">
        <v>18</v>
      </c>
      <c r="C96" s="2018">
        <v>21</v>
      </c>
      <c r="D96" t="str">
        <f>VLOOKUP(C96,Résultats!B:V,2,FALSE)</f>
        <v>NAVARRO</v>
      </c>
      <c r="E96" t="str">
        <f>VLOOKUP(C96,Résultats!B:V,3,FALSE)</f>
        <v>Quentin</v>
      </c>
      <c r="F96" s="2019" t="str">
        <f>VLOOKUP(C96,Résultats!B:V,8,FALSE)</f>
        <v>TEAM S1NEO-GRAAL-BJORKA</v>
      </c>
      <c r="G96" s="2024">
        <f>IFERROR(VLOOKUP(CONCATENATE(TEXT(G$2,"00"),"-",$C96),Résultats!$A:$Z,16,FALSE)-$A96,"")</f>
        <v>2.2395833333321846E-4</v>
      </c>
      <c r="H96" s="2024">
        <f>IFERROR(VLOOKUP(CONCATENATE(TEXT(H$2,"00"),"-",$C96),Résultats!$A:$Z,16,FALSE)-$A96,"")</f>
        <v>2.9343749999999336E-3</v>
      </c>
      <c r="I96" s="2024">
        <f>IFERROR(VLOOKUP(CONCATENATE(TEXT(I$2,"00"),"-",$C96),Résultats!$A:$Z,16,FALSE)-$A96,"")</f>
        <v>5.5476851851851139E-3</v>
      </c>
      <c r="J96" s="2024">
        <f>IFERROR(VLOOKUP(CONCATENATE(TEXT(J$2,"00"),"-",$C96),Résultats!$A:$Z,16,FALSE)-$A96,"")</f>
        <v>8.2739583333333311E-3</v>
      </c>
      <c r="K96" s="2024">
        <f>IFERROR(VLOOKUP(CONCATENATE(TEXT(K$2,"00"),"-",$C96),Résultats!$A:$Z,16,FALSE)-$A96,"")</f>
        <v>1.087129629629624E-2</v>
      </c>
      <c r="L96" s="2024">
        <f>IFERROR(VLOOKUP(CONCATENATE(TEXT(L$2,"00"),"-",$C96),Résultats!$A:$Z,16,FALSE)-$A96,"")</f>
        <v>1.348807870370361E-2</v>
      </c>
      <c r="M96" s="2024">
        <f>IFERROR(VLOOKUP(CONCATENATE(TEXT(M$2,"00"),"-",$C96),Résultats!$A:$Z,16,FALSE)-$A96,"")</f>
        <v>1.6016435185185141E-2</v>
      </c>
      <c r="N96" s="2024">
        <f>IFERROR(VLOOKUP(CONCATENATE(TEXT(N$2,"00"),"-",$C96),Résultats!$A:$Z,16,FALSE)-$A96,"")</f>
        <v>1.8675578703703621E-2</v>
      </c>
      <c r="O96" s="2024">
        <f>IFERROR(VLOOKUP(CONCATENATE(TEXT(O$2,"00"),"-",$C96),Résultats!$A:$Z,16,FALSE)-$A96,"")</f>
        <v>2.122939814814806E-2</v>
      </c>
      <c r="P96" s="2024">
        <f>IFERROR(VLOOKUP(CONCATENATE(TEXT(P$2,"00"),"-",$C96),Résultats!$A:$Z,16,FALSE)-$A96,"")</f>
        <v>2.3928124999999967E-2</v>
      </c>
      <c r="Q96" s="2024">
        <f>IFERROR(VLOOKUP(CONCATENATE(TEXT(Q$2,"00"),"-",$C96),Résultats!$A:$Z,16,FALSE)-$A96,"")</f>
        <v>2.6474305555555522E-2</v>
      </c>
      <c r="R96" s="2024">
        <f>IFERROR(VLOOKUP(CONCATENATE(TEXT(R$2,"00"),"-",$C96),Résultats!$A:$Z,16,FALSE)-$A96,"")</f>
        <v>2.9171643518518531E-2</v>
      </c>
      <c r="S96" s="2024">
        <f>IFERROR(VLOOKUP(CONCATENATE(TEXT(S$2,"00"),"-",$C96),Résultats!$A:$Z,16,FALSE)-$A96,"")</f>
        <v>3.1744212962962925E-2</v>
      </c>
      <c r="T96" s="2024">
        <f>IFERROR(VLOOKUP(CONCATENATE(TEXT(T$2,"00"),"-",$C96),Résultats!$A:$Z,16,FALSE)-$A96,"")</f>
        <v>3.4463310185185114E-2</v>
      </c>
      <c r="U96" s="2024">
        <f>IFERROR(VLOOKUP(CONCATENATE(TEXT(U$2,"00"),"-",$C96),Résultats!$A:$Z,16,FALSE)-$A96,"")</f>
        <v>3.7061921296296152E-2</v>
      </c>
      <c r="V96" s="2025">
        <f>IFERROR(VLOOKUP(CONCATENATE(TEXT(V$2,"00"),"-",$C96),Résultats!$A:$Z,16,FALSE)-$A96,"")</f>
        <v>3.981458333333332E-2</v>
      </c>
      <c r="W96" s="2025">
        <f>IFERROR(VLOOKUP(CONCATENATE(TEXT(W$2,"00"),"-",$C96),Résultats!$A:$Z,16,FALSE)-$A96,"")</f>
        <v>4.2422453703703678E-2</v>
      </c>
      <c r="X96" s="2025">
        <f>IFERROR(VLOOKUP(CONCATENATE(TEXT(X$2,"00"),"-",$C96),Résultats!$A:$Z,16,FALSE)-$A96,"")</f>
        <v>4.513993055555543E-2</v>
      </c>
      <c r="Y96" s="2025">
        <f>IFERROR(VLOOKUP(CONCATENATE(TEXT(Y$2,"00"),"-",$C96),Résultats!$A:$Z,16,FALSE)-$A96,"")</f>
        <v>4.7767939814814753E-2</v>
      </c>
      <c r="Z96" s="2021">
        <f t="shared" si="19"/>
        <v>5.3237268518518954E-3</v>
      </c>
      <c r="AA96" s="2021">
        <f t="shared" si="20"/>
        <v>5.3395833333333975E-3</v>
      </c>
      <c r="AB96" s="2021">
        <f t="shared" si="21"/>
        <v>5.3236111111111262E-3</v>
      </c>
      <c r="AC96" s="2021">
        <f t="shared" si="22"/>
        <v>5.2141203703702788E-3</v>
      </c>
      <c r="AD96" s="2021">
        <f t="shared" si="23"/>
        <v>5.1451388888889005E-3</v>
      </c>
      <c r="AE96" s="2021">
        <f t="shared" si="24"/>
        <v>5.1875000000000115E-3</v>
      </c>
      <c r="AF96" s="2021">
        <f t="shared" si="25"/>
        <v>5.2129629629629193E-3</v>
      </c>
      <c r="AG96" s="2021">
        <f t="shared" si="26"/>
        <v>5.2525462962963454E-3</v>
      </c>
      <c r="AH96" s="2021">
        <f t="shared" si="27"/>
        <v>5.244907407407462E-3</v>
      </c>
      <c r="AI96" s="2021">
        <f t="shared" si="28"/>
        <v>5.243518518518564E-3</v>
      </c>
      <c r="AJ96" s="2021">
        <f t="shared" si="29"/>
        <v>5.2699074074074037E-3</v>
      </c>
      <c r="AK96" s="2021">
        <f t="shared" si="30"/>
        <v>5.2916666666665835E-3</v>
      </c>
      <c r="AL96" s="2021">
        <f t="shared" si="31"/>
        <v>5.3177083333332265E-3</v>
      </c>
      <c r="AM96" s="2021">
        <f t="shared" si="32"/>
        <v>5.3512731481482056E-3</v>
      </c>
      <c r="AN96" s="2021">
        <f t="shared" si="33"/>
        <v>5.3605324074075256E-3</v>
      </c>
      <c r="AO96" s="2021">
        <f t="shared" si="34"/>
        <v>5.3253472222221099E-3</v>
      </c>
      <c r="AP96" s="2021">
        <f t="shared" si="35"/>
        <v>5.3454861111110752E-3</v>
      </c>
    </row>
    <row r="97" spans="1:42" x14ac:dyDescent="0.25">
      <c r="A97" s="2017">
        <f t="shared" si="36"/>
        <v>0.63531250000000006</v>
      </c>
      <c r="B97">
        <v>19</v>
      </c>
      <c r="C97" s="2018">
        <v>59</v>
      </c>
      <c r="D97" t="str">
        <f>VLOOKUP(C97,Résultats!B:V,2,FALSE)</f>
        <v>CHAMERAT DUMONT</v>
      </c>
      <c r="E97" t="str">
        <f>VLOOKUP(C97,Résultats!B:V,3,FALSE)</f>
        <v>Antony</v>
      </c>
      <c r="F97" s="2019" t="str">
        <f>VLOOKUP(C97,Résultats!B:V,8,FALSE)</f>
        <v>V.C. VILLEFRANCHE BEAUJOLAIS</v>
      </c>
      <c r="G97" s="2024">
        <f>IFERROR(VLOOKUP(CONCATENATE(TEXT(G$2,"00"),"-",$C97),Résultats!$A:$Z,16,FALSE)-$A97,"")</f>
        <v>2.4201388888878128E-4</v>
      </c>
      <c r="H97" s="2024">
        <f>IFERROR(VLOOKUP(CONCATENATE(TEXT(H$2,"00"),"-",$C97),Résultats!$A:$Z,16,FALSE)-$A97,"")</f>
        <v>3.161574074074025E-3</v>
      </c>
      <c r="I97" s="2024">
        <f>IFERROR(VLOOKUP(CONCATENATE(TEXT(I$2,"00"),"-",$C97),Résultats!$A:$Z,16,FALSE)-$A97,"")</f>
        <v>5.7456018518518004E-3</v>
      </c>
      <c r="J97" s="2024">
        <f>IFERROR(VLOOKUP(CONCATENATE(TEXT(J$2,"00"),"-",$C97),Résultats!$A:$Z,16,FALSE)-$A97,"")</f>
        <v>8.3774305555555095E-3</v>
      </c>
      <c r="K97" s="2024">
        <f>IFERROR(VLOOKUP(CONCATENATE(TEXT(K$2,"00"),"-",$C97),Résultats!$A:$Z,16,FALSE)-$A97,"")</f>
        <v>1.095844907407395E-2</v>
      </c>
      <c r="L97" s="2024">
        <f>IFERROR(VLOOKUP(CONCATENATE(TEXT(L$2,"00"),"-",$C97),Résultats!$A:$Z,16,FALSE)-$A97,"")</f>
        <v>1.3645833333333246E-2</v>
      </c>
      <c r="M97" s="2024">
        <f>IFERROR(VLOOKUP(CONCATENATE(TEXT(M$2,"00"),"-",$C97),Résultats!$A:$Z,16,FALSE)-$A97,"")</f>
        <v>1.6223032407407301E-2</v>
      </c>
      <c r="N97" s="2024">
        <f>IFERROR(VLOOKUP(CONCATENATE(TEXT(N$2,"00"),"-",$C97),Résultats!$A:$Z,16,FALSE)-$A97,"")</f>
        <v>1.885370370370365E-2</v>
      </c>
      <c r="O97" s="2024">
        <f>IFERROR(VLOOKUP(CONCATENATE(TEXT(O$2,"00"),"-",$C97),Résultats!$A:$Z,16,FALSE)-$A97,"")</f>
        <v>2.1378935185185188E-2</v>
      </c>
      <c r="P97" s="2024">
        <f>IFERROR(VLOOKUP(CONCATENATE(TEXT(P$2,"00"),"-",$C97),Résultats!$A:$Z,16,FALSE)-$A97,"")</f>
        <v>2.3998032407407388E-2</v>
      </c>
      <c r="Q97" s="2024">
        <f>IFERROR(VLOOKUP(CONCATENATE(TEXT(Q$2,"00"),"-",$C97),Résultats!$A:$Z,16,FALSE)-$A97,"")</f>
        <v>2.6555787037036982E-2</v>
      </c>
      <c r="R97" s="2024">
        <f>IFERROR(VLOOKUP(CONCATENATE(TEXT(R$2,"00"),"-",$C97),Résultats!$A:$Z,16,FALSE)-$A97,"")</f>
        <v>2.9218518518518533E-2</v>
      </c>
      <c r="S97" s="2024">
        <f>IFERROR(VLOOKUP(CONCATENATE(TEXT(S$2,"00"),"-",$C97),Résultats!$A:$Z,16,FALSE)-$A97,"")</f>
        <v>3.1798726851851811E-2</v>
      </c>
      <c r="T97" s="2024">
        <f>IFERROR(VLOOKUP(CONCATENATE(TEXT(T$2,"00"),"-",$C97),Résultats!$A:$Z,16,FALSE)-$A97,"")</f>
        <v>3.4557291666666656E-2</v>
      </c>
      <c r="U97" s="2024">
        <f>IFERROR(VLOOKUP(CONCATENATE(TEXT(U$2,"00"),"-",$C97),Résultats!$A:$Z,16,FALSE)-$A97,"")</f>
        <v>3.7176967592592591E-2</v>
      </c>
      <c r="V97" s="2025">
        <f>IFERROR(VLOOKUP(CONCATENATE(TEXT(V$2,"00"),"-",$C97),Résultats!$A:$Z,16,FALSE)-$A97,"")</f>
        <v>3.994999999999993E-2</v>
      </c>
      <c r="W97" s="2025">
        <f>IFERROR(VLOOKUP(CONCATENATE(TEXT(W$2,"00"),"-",$C97),Résultats!$A:$Z,16,FALSE)-$A97,"")</f>
        <v>4.2582754629629571E-2</v>
      </c>
      <c r="X97" s="2025">
        <f>IFERROR(VLOOKUP(CONCATENATE(TEXT(X$2,"00"),"-",$C97),Résultats!$A:$Z,16,FALSE)-$A97,"")</f>
        <v>4.5305787037037026E-2</v>
      </c>
      <c r="Y97" s="2025">
        <f>IFERROR(VLOOKUP(CONCATENATE(TEXT(Y$2,"00"),"-",$C97),Résultats!$A:$Z,16,FALSE)-$A97,"")</f>
        <v>4.7928703703703723E-2</v>
      </c>
      <c r="Z97" s="2021">
        <f t="shared" si="19"/>
        <v>5.5035879629630191E-3</v>
      </c>
      <c r="AA97" s="2021">
        <f t="shared" si="20"/>
        <v>5.2158564814814845E-3</v>
      </c>
      <c r="AB97" s="2021">
        <f t="shared" si="21"/>
        <v>5.21284722222215E-3</v>
      </c>
      <c r="AC97" s="2021">
        <f t="shared" si="22"/>
        <v>5.2684027777777365E-3</v>
      </c>
      <c r="AD97" s="2021">
        <f t="shared" si="23"/>
        <v>5.2645833333333503E-3</v>
      </c>
      <c r="AE97" s="2021">
        <f t="shared" si="24"/>
        <v>5.2078703703704043E-3</v>
      </c>
      <c r="AF97" s="2021">
        <f t="shared" si="25"/>
        <v>5.1559027777778876E-3</v>
      </c>
      <c r="AG97" s="2021">
        <f t="shared" si="26"/>
        <v>5.1443287037037377E-3</v>
      </c>
      <c r="AH97" s="2021">
        <f t="shared" si="27"/>
        <v>5.1768518518517936E-3</v>
      </c>
      <c r="AI97" s="2021">
        <f t="shared" si="28"/>
        <v>5.2204861111111445E-3</v>
      </c>
      <c r="AJ97" s="2021">
        <f t="shared" si="29"/>
        <v>5.2429398148148287E-3</v>
      </c>
      <c r="AK97" s="2021">
        <f t="shared" si="30"/>
        <v>5.3387731481481238E-3</v>
      </c>
      <c r="AL97" s="2021">
        <f t="shared" si="31"/>
        <v>5.3782407407407806E-3</v>
      </c>
      <c r="AM97" s="2021">
        <f t="shared" si="32"/>
        <v>5.3927083333332737E-3</v>
      </c>
      <c r="AN97" s="2021">
        <f t="shared" si="33"/>
        <v>5.4057870370369798E-3</v>
      </c>
      <c r="AO97" s="2021">
        <f t="shared" si="34"/>
        <v>5.3557870370370964E-3</v>
      </c>
      <c r="AP97" s="2021">
        <f t="shared" si="35"/>
        <v>5.3459490740741522E-3</v>
      </c>
    </row>
    <row r="98" spans="1:42" x14ac:dyDescent="0.25">
      <c r="A98" s="2017">
        <f t="shared" si="36"/>
        <v>0.63531250000000006</v>
      </c>
      <c r="B98">
        <v>20</v>
      </c>
      <c r="C98" s="2018">
        <v>11</v>
      </c>
      <c r="D98" t="str">
        <f>VLOOKUP(C98,Résultats!B:V,2,FALSE)</f>
        <v>LELANDAIS</v>
      </c>
      <c r="E98" t="str">
        <f>VLOOKUP(C98,Résultats!B:V,3,FALSE)</f>
        <v>Rémi</v>
      </c>
      <c r="F98" s="2019" t="str">
        <f>VLOOKUP(C98,Résultats!B:V,8,FALSE)</f>
        <v>CROSS TEAM LEGENDRE</v>
      </c>
      <c r="G98" s="2024">
        <f>IFERROR(VLOOKUP(CONCATENATE(TEXT(G$2,"00"),"-",$C98),Résultats!$A:$Z,16,FALSE)-$A98,"")</f>
        <v>2.1620370370367681E-4</v>
      </c>
      <c r="H98" s="2024">
        <f>IFERROR(VLOOKUP(CONCATENATE(TEXT(H$2,"00"),"-",$C98),Résultats!$A:$Z,16,FALSE)-$A98,"")</f>
        <v>2.8879629629628978E-3</v>
      </c>
      <c r="I98" s="2024">
        <f>IFERROR(VLOOKUP(CONCATENATE(TEXT(I$2,"00"),"-",$C98),Résultats!$A:$Z,16,FALSE)-$A98,"")</f>
        <v>5.4023148148147904E-3</v>
      </c>
      <c r="J98" s="2024">
        <f>IFERROR(VLOOKUP(CONCATENATE(TEXT(J$2,"00"),"-",$C98),Résultats!$A:$Z,16,FALSE)-$A98,"")</f>
        <v>7.9972222222222111E-3</v>
      </c>
      <c r="K98" s="2024">
        <f>IFERROR(VLOOKUP(CONCATENATE(TEXT(K$2,"00"),"-",$C98),Résultats!$A:$Z,16,FALSE)-$A98,"")</f>
        <v>1.0481365740740656E-2</v>
      </c>
      <c r="L98" s="2024">
        <f>IFERROR(VLOOKUP(CONCATENATE(TEXT(L$2,"00"),"-",$C98),Résultats!$A:$Z,16,FALSE)-$A98,"")</f>
        <v>1.3018518518518429E-2</v>
      </c>
      <c r="M98" s="2024">
        <f>IFERROR(VLOOKUP(CONCATENATE(TEXT(M$2,"00"),"-",$C98),Résultats!$A:$Z,16,FALSE)-$A98,"")</f>
        <v>1.5466898148148056E-2</v>
      </c>
      <c r="N98" s="2024">
        <f>IFERROR(VLOOKUP(CONCATENATE(TEXT(N$2,"00"),"-",$C98),Résultats!$A:$Z,16,FALSE)-$A98,"")</f>
        <v>1.8030324074074011E-2</v>
      </c>
      <c r="O98" s="2024">
        <f>IFERROR(VLOOKUP(CONCATENATE(TEXT(O$2,"00"),"-",$C98),Résultats!$A:$Z,16,FALSE)-$A98,"")</f>
        <v>2.0862731481481434E-2</v>
      </c>
      <c r="P98" s="2024">
        <f>IFERROR(VLOOKUP(CONCATENATE(TEXT(P$2,"00"),"-",$C98),Résultats!$A:$Z,16,FALSE)-$A98,"")</f>
        <v>2.3582407407407358E-2</v>
      </c>
      <c r="Q98" s="2024">
        <f>IFERROR(VLOOKUP(CONCATENATE(TEXT(Q$2,"00"),"-",$C98),Résultats!$A:$Z,16,FALSE)-$A98,"")</f>
        <v>2.609560185185178E-2</v>
      </c>
      <c r="R98" s="2024">
        <f>IFERROR(VLOOKUP(CONCATENATE(TEXT(R$2,"00"),"-",$C98),Résultats!$A:$Z,16,FALSE)-$A98,"")</f>
        <v>2.8775925925925927E-2</v>
      </c>
      <c r="S98" s="2024">
        <f>IFERROR(VLOOKUP(CONCATENATE(TEXT(S$2,"00"),"-",$C98),Résultats!$A:$Z,16,FALSE)-$A98,"")</f>
        <v>3.1522222222222118E-2</v>
      </c>
      <c r="T98" s="2024">
        <f>IFERROR(VLOOKUP(CONCATENATE(TEXT(T$2,"00"),"-",$C98),Résultats!$A:$Z,16,FALSE)-$A98,"")</f>
        <v>3.4292939814814849E-2</v>
      </c>
      <c r="U98" s="2024">
        <f>IFERROR(VLOOKUP(CONCATENATE(TEXT(U$2,"00"),"-",$C98),Résultats!$A:$Z,16,FALSE)-$A98,"")</f>
        <v>3.6916203703703632E-2</v>
      </c>
      <c r="V98" s="2025">
        <f>IFERROR(VLOOKUP(CONCATENATE(TEXT(V$2,"00"),"-",$C98),Résultats!$A:$Z,16,FALSE)-$A98,"")</f>
        <v>3.9739236111111076E-2</v>
      </c>
      <c r="W98" s="2025">
        <f>IFERROR(VLOOKUP(CONCATENATE(TEXT(W$2,"00"),"-",$C98),Résultats!$A:$Z,16,FALSE)-$A98,"")</f>
        <v>4.2370833333333247E-2</v>
      </c>
      <c r="X98" s="2025">
        <f>IFERROR(VLOOKUP(CONCATENATE(TEXT(X$2,"00"),"-",$C98),Résultats!$A:$Z,16,FALSE)-$A98,"")</f>
        <v>4.5239583333333222E-2</v>
      </c>
      <c r="Y98" s="2025">
        <f>IFERROR(VLOOKUP(CONCATENATE(TEXT(Y$2,"00"),"-",$C98),Résultats!$A:$Z,16,FALSE)-$A98,"")</f>
        <v>4.8038078703703579E-2</v>
      </c>
      <c r="Z98" s="2021">
        <f t="shared" si="19"/>
        <v>5.1861111111111136E-3</v>
      </c>
      <c r="AA98" s="2021">
        <f t="shared" si="20"/>
        <v>5.1092592592593133E-3</v>
      </c>
      <c r="AB98" s="2021">
        <f t="shared" si="21"/>
        <v>5.0790509259258654E-3</v>
      </c>
      <c r="AC98" s="2021">
        <f t="shared" si="22"/>
        <v>5.0212962962962182E-3</v>
      </c>
      <c r="AD98" s="2021">
        <f t="shared" si="23"/>
        <v>4.9855324074074003E-3</v>
      </c>
      <c r="AE98" s="2021">
        <f t="shared" si="24"/>
        <v>5.0118055555555818E-3</v>
      </c>
      <c r="AF98" s="2021">
        <f t="shared" si="25"/>
        <v>5.3958333333333774E-3</v>
      </c>
      <c r="AG98" s="2021">
        <f t="shared" si="26"/>
        <v>5.5520833333333464E-3</v>
      </c>
      <c r="AH98" s="2021">
        <f t="shared" si="27"/>
        <v>5.2328703703703461E-3</v>
      </c>
      <c r="AI98" s="2021">
        <f t="shared" si="28"/>
        <v>5.1935185185185695E-3</v>
      </c>
      <c r="AJ98" s="2021">
        <f t="shared" si="29"/>
        <v>5.4266203703703386E-3</v>
      </c>
      <c r="AK98" s="2021">
        <f t="shared" si="30"/>
        <v>5.517013888888922E-3</v>
      </c>
      <c r="AL98" s="2021">
        <f t="shared" si="31"/>
        <v>5.3939814814815135E-3</v>
      </c>
      <c r="AM98" s="2021">
        <f t="shared" si="32"/>
        <v>5.4462962962962269E-3</v>
      </c>
      <c r="AN98" s="2021">
        <f t="shared" si="33"/>
        <v>5.4546296296296148E-3</v>
      </c>
      <c r="AO98" s="2021">
        <f t="shared" si="34"/>
        <v>5.5003472222221461E-3</v>
      </c>
      <c r="AP98" s="2021">
        <f t="shared" si="35"/>
        <v>5.6672453703703329E-3</v>
      </c>
    </row>
    <row r="99" spans="1:42" x14ac:dyDescent="0.25">
      <c r="A99" s="2017">
        <f t="shared" si="36"/>
        <v>0.63531250000000006</v>
      </c>
      <c r="B99">
        <v>21</v>
      </c>
      <c r="C99" s="2018">
        <v>15</v>
      </c>
      <c r="D99" t="str">
        <f>VLOOKUP(C99,Résultats!B:V,2,FALSE)</f>
        <v>GILLES</v>
      </c>
      <c r="E99" t="str">
        <f>VLOOKUP(C99,Résultats!B:V,3,FALSE)</f>
        <v>Cyprien</v>
      </c>
      <c r="F99" s="2019" t="str">
        <f>VLOOKUP(C99,Résultats!B:V,8,FALSE)</f>
        <v>TEAM CX 34 - GIANT NOTRE DAME</v>
      </c>
      <c r="G99" s="2024">
        <f>IFERROR(VLOOKUP(CONCATENATE(TEXT(G$2,"00"),"-",$C99),Résultats!$A:$Z,16,FALSE)-$A99,"")</f>
        <v>2.1817129629631005E-4</v>
      </c>
      <c r="H99" s="2024">
        <f>IFERROR(VLOOKUP(CONCATENATE(TEXT(H$2,"00"),"-",$C99),Résultats!$A:$Z,16,FALSE)-$A99,"")</f>
        <v>3.0376157407406845E-3</v>
      </c>
      <c r="I99" s="2024">
        <f>IFERROR(VLOOKUP(CONCATENATE(TEXT(I$2,"00"),"-",$C99),Résultats!$A:$Z,16,FALSE)-$A99,"")</f>
        <v>5.5736111111110986E-3</v>
      </c>
      <c r="J99" s="2024">
        <f>IFERROR(VLOOKUP(CONCATENATE(TEXT(J$2,"00"),"-",$C99),Résultats!$A:$Z,16,FALSE)-$A99,"")</f>
        <v>8.2605324074073172E-3</v>
      </c>
      <c r="K99" s="2024">
        <f>IFERROR(VLOOKUP(CONCATENATE(TEXT(K$2,"00"),"-",$C99),Résultats!$A:$Z,16,FALSE)-$A99,"")</f>
        <v>1.0860069444444398E-2</v>
      </c>
      <c r="L99" s="2024">
        <f>IFERROR(VLOOKUP(CONCATENATE(TEXT(L$2,"00"),"-",$C99),Résultats!$A:$Z,16,FALSE)-$A99,"")</f>
        <v>1.345370370370369E-2</v>
      </c>
      <c r="M99" s="2024">
        <f>IFERROR(VLOOKUP(CONCATENATE(TEXT(M$2,"00"),"-",$C99),Résultats!$A:$Z,16,FALSE)-$A99,"")</f>
        <v>1.6024189814814793E-2</v>
      </c>
      <c r="N99" s="2024">
        <f>IFERROR(VLOOKUP(CONCATENATE(TEXT(N$2,"00"),"-",$C99),Résultats!$A:$Z,16,FALSE)-$A99,"")</f>
        <v>1.8660532407407393E-2</v>
      </c>
      <c r="O99" s="2024">
        <f>IFERROR(VLOOKUP(CONCATENATE(TEXT(O$2,"00"),"-",$C99),Résultats!$A:$Z,16,FALSE)-$A99,"")</f>
        <v>2.1275925925925865E-2</v>
      </c>
      <c r="P99" s="2024">
        <f>IFERROR(VLOOKUP(CONCATENATE(TEXT(P$2,"00"),"-",$C99),Résultats!$A:$Z,16,FALSE)-$A99,"")</f>
        <v>2.3938773148148074E-2</v>
      </c>
      <c r="Q99" s="2024">
        <f>IFERROR(VLOOKUP(CONCATENATE(TEXT(Q$2,"00"),"-",$C99),Résultats!$A:$Z,16,FALSE)-$A99,"")</f>
        <v>2.6558564814814778E-2</v>
      </c>
      <c r="R99" s="2024">
        <f>IFERROR(VLOOKUP(CONCATENATE(TEXT(R$2,"00"),"-",$C99),Résultats!$A:$Z,16,FALSE)-$A99,"")</f>
        <v>2.9242245370370346E-2</v>
      </c>
      <c r="S99" s="2024">
        <f>IFERROR(VLOOKUP(CONCATENATE(TEXT(S$2,"00"),"-",$C99),Résultats!$A:$Z,16,FALSE)-$A99,"")</f>
        <v>3.1872337962962849E-2</v>
      </c>
      <c r="T99" s="2024">
        <f>IFERROR(VLOOKUP(CONCATENATE(TEXT(T$2,"00"),"-",$C99),Résultats!$A:$Z,16,FALSE)-$A99,"")</f>
        <v>3.4642824074074041E-2</v>
      </c>
      <c r="U99" s="2024">
        <f>IFERROR(VLOOKUP(CONCATENATE(TEXT(U$2,"00"),"-",$C99),Résultats!$A:$Z,16,FALSE)-$A99,"")</f>
        <v>3.7281365740740702E-2</v>
      </c>
      <c r="V99" s="2025">
        <f>IFERROR(VLOOKUP(CONCATENATE(TEXT(V$2,"00"),"-",$C99),Résultats!$A:$Z,16,FALSE)-$A99,"")</f>
        <v>3.9978356481481514E-2</v>
      </c>
      <c r="W99" s="2025">
        <f>IFERROR(VLOOKUP(CONCATENATE(TEXT(W$2,"00"),"-",$C99),Résultats!$A:$Z,16,FALSE)-$A99,"")</f>
        <v>4.2642824074074048E-2</v>
      </c>
      <c r="X99" s="2025">
        <f>IFERROR(VLOOKUP(CONCATENATE(TEXT(X$2,"00"),"-",$C99),Résultats!$A:$Z,16,FALSE)-$A99,"")</f>
        <v>4.5416435185185122E-2</v>
      </c>
      <c r="Y99" s="2025">
        <f>IFERROR(VLOOKUP(CONCATENATE(TEXT(Y$2,"00"),"-",$C99),Résultats!$A:$Z,16,FALSE)-$A99,"")</f>
        <v>4.8200231481481448E-2</v>
      </c>
      <c r="Z99" s="2021">
        <f t="shared" si="19"/>
        <v>5.3554398148147886E-3</v>
      </c>
      <c r="AA99" s="2021">
        <f t="shared" si="20"/>
        <v>5.2229166666666327E-3</v>
      </c>
      <c r="AB99" s="2021">
        <f t="shared" si="21"/>
        <v>5.2864583333332993E-3</v>
      </c>
      <c r="AC99" s="2021">
        <f t="shared" si="22"/>
        <v>5.1931712962963728E-3</v>
      </c>
      <c r="AD99" s="2021">
        <f t="shared" si="23"/>
        <v>5.1641203703703953E-3</v>
      </c>
      <c r="AE99" s="2021">
        <f t="shared" si="24"/>
        <v>5.2068287037037031E-3</v>
      </c>
      <c r="AF99" s="2021">
        <f t="shared" si="25"/>
        <v>5.2517361111110716E-3</v>
      </c>
      <c r="AG99" s="2021">
        <f t="shared" si="26"/>
        <v>5.2782407407406806E-3</v>
      </c>
      <c r="AH99" s="2021">
        <f t="shared" si="27"/>
        <v>5.2826388888889131E-3</v>
      </c>
      <c r="AI99" s="2021">
        <f t="shared" si="28"/>
        <v>5.3034722222222719E-3</v>
      </c>
      <c r="AJ99" s="2021">
        <f t="shared" si="29"/>
        <v>5.313773148148071E-3</v>
      </c>
      <c r="AK99" s="2021">
        <f t="shared" si="30"/>
        <v>5.4005787037036956E-3</v>
      </c>
      <c r="AL99" s="2021">
        <f t="shared" si="31"/>
        <v>5.4090277777778528E-3</v>
      </c>
      <c r="AM99" s="2021">
        <f t="shared" si="32"/>
        <v>5.3355324074074728E-3</v>
      </c>
      <c r="AN99" s="2021">
        <f t="shared" si="33"/>
        <v>5.3614583333333465E-3</v>
      </c>
      <c r="AO99" s="2021">
        <f t="shared" si="34"/>
        <v>5.4380787037036082E-3</v>
      </c>
      <c r="AP99" s="2021">
        <f t="shared" si="35"/>
        <v>5.5574074074073998E-3</v>
      </c>
    </row>
    <row r="100" spans="1:42" x14ac:dyDescent="0.25">
      <c r="A100" s="2017">
        <f t="shared" si="36"/>
        <v>0.63531250000000006</v>
      </c>
      <c r="B100">
        <v>22</v>
      </c>
      <c r="C100" s="2018">
        <v>29</v>
      </c>
      <c r="D100" t="str">
        <f>VLOOKUP(C100,Résultats!B:V,2,FALSE)</f>
        <v>GABRIEL</v>
      </c>
      <c r="E100" t="str">
        <f>VLOOKUP(C100,Résultats!B:V,3,FALSE)</f>
        <v>Timothé</v>
      </c>
      <c r="F100" s="2019" t="str">
        <f>VLOOKUP(C100,Résultats!B:V,8,FALSE)</f>
        <v>VCU SCHWENHEIM</v>
      </c>
      <c r="G100" s="2024">
        <f>IFERROR(VLOOKUP(CONCATENATE(TEXT(G$2,"00"),"-",$C100),Résultats!$A:$Z,16,FALSE)-$A100,"")</f>
        <v>2.3159722222221291E-4</v>
      </c>
      <c r="H100" s="2024">
        <f>IFERROR(VLOOKUP(CONCATENATE(TEXT(H$2,"00"),"-",$C100),Résultats!$A:$Z,16,FALSE)-$A100,"")</f>
        <v>2.9435185185184842E-3</v>
      </c>
      <c r="I100" s="2024">
        <f>IFERROR(VLOOKUP(CONCATENATE(TEXT(I$2,"00"),"-",$C100),Résultats!$A:$Z,16,FALSE)-$A100,"")</f>
        <v>5.5512731481480726E-3</v>
      </c>
      <c r="J100" s="2024">
        <f>IFERROR(VLOOKUP(CONCATENATE(TEXT(J$2,"00"),"-",$C100),Résultats!$A:$Z,16,FALSE)-$A100,"")</f>
        <v>8.2572916666665552E-3</v>
      </c>
      <c r="K100" s="2024">
        <f>IFERROR(VLOOKUP(CONCATENATE(TEXT(K$2,"00"),"-",$C100),Résultats!$A:$Z,16,FALSE)-$A100,"")</f>
        <v>1.0862499999999997E-2</v>
      </c>
      <c r="L100" s="2024">
        <f>IFERROR(VLOOKUP(CONCATENATE(TEXT(L$2,"00"),"-",$C100),Résultats!$A:$Z,16,FALSE)-$A100,"")</f>
        <v>1.3533912037037021E-2</v>
      </c>
      <c r="M100" s="2024">
        <f>IFERROR(VLOOKUP(CONCATENATE(TEXT(M$2,"00"),"-",$C100),Résultats!$A:$Z,16,FALSE)-$A100,"")</f>
        <v>1.6149189814814724E-2</v>
      </c>
      <c r="N100" s="2024">
        <f>IFERROR(VLOOKUP(CONCATENATE(TEXT(N$2,"00"),"-",$C100),Résultats!$A:$Z,16,FALSE)-$A100,"")</f>
        <v>1.8826388888888879E-2</v>
      </c>
      <c r="O100" s="2024">
        <f>IFERROR(VLOOKUP(CONCATENATE(TEXT(O$2,"00"),"-",$C100),Résultats!$A:$Z,16,FALSE)-$A100,"")</f>
        <v>2.1456597222222151E-2</v>
      </c>
      <c r="P100" s="2024">
        <f>IFERROR(VLOOKUP(CONCATENATE(TEXT(P$2,"00"),"-",$C100),Résultats!$A:$Z,16,FALSE)-$A100,"")</f>
        <v>2.4150347222222202E-2</v>
      </c>
      <c r="Q100" s="2024">
        <f>IFERROR(VLOOKUP(CONCATENATE(TEXT(Q$2,"00"),"-",$C100),Résultats!$A:$Z,16,FALSE)-$A100,"")</f>
        <v>2.6744212962962921E-2</v>
      </c>
      <c r="R100" s="2024">
        <f>IFERROR(VLOOKUP(CONCATENATE(TEXT(R$2,"00"),"-",$C100),Résultats!$A:$Z,16,FALSE)-$A100,"")</f>
        <v>2.9482638888888801E-2</v>
      </c>
      <c r="S100" s="2024">
        <f>IFERROR(VLOOKUP(CONCATENATE(TEXT(S$2,"00"),"-",$C100),Résultats!$A:$Z,16,FALSE)-$A100,"")</f>
        <v>3.2111805555555484E-2</v>
      </c>
      <c r="T100" s="2024">
        <f>IFERROR(VLOOKUP(CONCATENATE(TEXT(T$2,"00"),"-",$C100),Résultats!$A:$Z,16,FALSE)-$A100,"")</f>
        <v>3.4842129629629515E-2</v>
      </c>
      <c r="U100" s="2024">
        <f>IFERROR(VLOOKUP(CONCATENATE(TEXT(U$2,"00"),"-",$C100),Résultats!$A:$Z,16,FALSE)-$A100,"")</f>
        <v>3.7438888888888799E-2</v>
      </c>
      <c r="V100" s="2025">
        <f>IFERROR(VLOOKUP(CONCATENATE(TEXT(V$2,"00"),"-",$C100),Résultats!$A:$Z,16,FALSE)-$A100,"")</f>
        <v>4.0167476851851847E-2</v>
      </c>
      <c r="W100" s="2025">
        <f>IFERROR(VLOOKUP(CONCATENATE(TEXT(W$2,"00"),"-",$C100),Résultats!$A:$Z,16,FALSE)-$A100,"")</f>
        <v>4.2812037037036954E-2</v>
      </c>
      <c r="X100" s="2025">
        <f>IFERROR(VLOOKUP(CONCATENATE(TEXT(X$2,"00"),"-",$C100),Résultats!$A:$Z,16,FALSE)-$A100,"")</f>
        <v>4.5592129629629552E-2</v>
      </c>
      <c r="Y100" s="2025">
        <f>IFERROR(VLOOKUP(CONCATENATE(TEXT(Y$2,"00"),"-",$C100),Résultats!$A:$Z,16,FALSE)-$A100,"")</f>
        <v>4.8280324074074121E-2</v>
      </c>
      <c r="Z100" s="2021">
        <f t="shared" si="19"/>
        <v>5.3196759259258597E-3</v>
      </c>
      <c r="AA100" s="2021">
        <f t="shared" si="20"/>
        <v>5.313773148148071E-3</v>
      </c>
      <c r="AB100" s="2021">
        <f t="shared" si="21"/>
        <v>5.3112268518519246E-3</v>
      </c>
      <c r="AC100" s="2021">
        <f t="shared" si="22"/>
        <v>5.2766203703704662E-3</v>
      </c>
      <c r="AD100" s="2021">
        <f t="shared" si="23"/>
        <v>5.2866898148147268E-3</v>
      </c>
      <c r="AE100" s="2021">
        <f t="shared" si="24"/>
        <v>5.2924768518518572E-3</v>
      </c>
      <c r="AF100" s="2021">
        <f t="shared" si="25"/>
        <v>5.3074074074074273E-3</v>
      </c>
      <c r="AG100" s="2021">
        <f t="shared" si="26"/>
        <v>5.3239583333333229E-3</v>
      </c>
      <c r="AH100" s="2021">
        <f t="shared" si="27"/>
        <v>5.2876157407407698E-3</v>
      </c>
      <c r="AI100" s="2021">
        <f t="shared" si="28"/>
        <v>5.3322916666665998E-3</v>
      </c>
      <c r="AJ100" s="2021">
        <f t="shared" si="29"/>
        <v>5.3675925925925627E-3</v>
      </c>
      <c r="AK100" s="2021">
        <f t="shared" si="30"/>
        <v>5.3594907407407133E-3</v>
      </c>
      <c r="AL100" s="2021">
        <f t="shared" si="31"/>
        <v>5.3270833333333156E-3</v>
      </c>
      <c r="AM100" s="2021">
        <f t="shared" si="32"/>
        <v>5.3253472222223319E-3</v>
      </c>
      <c r="AN100" s="2021">
        <f t="shared" si="33"/>
        <v>5.3731481481481547E-3</v>
      </c>
      <c r="AO100" s="2021">
        <f t="shared" si="34"/>
        <v>5.4246527777777054E-3</v>
      </c>
      <c r="AP100" s="2021">
        <f t="shared" si="35"/>
        <v>5.4682870370371672E-3</v>
      </c>
    </row>
    <row r="101" spans="1:42" x14ac:dyDescent="0.25">
      <c r="A101" s="2017">
        <f t="shared" si="36"/>
        <v>0.63531250000000006</v>
      </c>
      <c r="B101">
        <v>23</v>
      </c>
      <c r="C101" s="2018">
        <v>24</v>
      </c>
      <c r="D101" t="str">
        <f>VLOOKUP(C101,Résultats!B:V,2,FALSE)</f>
        <v>AUFFRET</v>
      </c>
      <c r="E101" t="str">
        <f>VLOOKUP(C101,Résultats!B:V,3,FALSE)</f>
        <v>Ronan</v>
      </c>
      <c r="F101" s="2019" t="str">
        <f>VLOOKUP(C101,Résultats!B:V,8,FALSE)</f>
        <v>TEAM PODIOCOM CC</v>
      </c>
      <c r="G101" s="2024" t="str">
        <f>IFERROR(VLOOKUP(CONCATENATE(TEXT(G$2,"00"),"-",$C101),Résultats!$A:$Z,16,FALSE)-$A101,"")</f>
        <v/>
      </c>
      <c r="H101" s="2024" t="str">
        <f>IFERROR(VLOOKUP(CONCATENATE(TEXT(H$2,"00"),"-",$C101),Résultats!$A:$Z,16,FALSE)-$A101,"")</f>
        <v/>
      </c>
      <c r="I101" s="2024">
        <f>IFERROR(VLOOKUP(CONCATENATE(TEXT(I$2,"00"),"-",$C101),Résultats!$A:$Z,16,FALSE)-$A101,"")</f>
        <v>5.5072916666666361E-3</v>
      </c>
      <c r="J101" s="2024" t="str">
        <f>IFERROR(VLOOKUP(CONCATENATE(TEXT(J$2,"00"),"-",$C101),Résultats!$A:$Z,16,FALSE)-$A101,"")</f>
        <v/>
      </c>
      <c r="K101" s="2024">
        <f>IFERROR(VLOOKUP(CONCATENATE(TEXT(K$2,"00"),"-",$C101),Résultats!$A:$Z,16,FALSE)-$A101,"")</f>
        <v>1.0636574074074034E-2</v>
      </c>
      <c r="L101" s="2024" t="str">
        <f>IFERROR(VLOOKUP(CONCATENATE(TEXT(L$2,"00"),"-",$C101),Résultats!$A:$Z,16,FALSE)-$A101,"")</f>
        <v/>
      </c>
      <c r="M101" s="2024">
        <f>IFERROR(VLOOKUP(CONCATENATE(TEXT(M$2,"00"),"-",$C101),Résultats!$A:$Z,16,FALSE)-$A101,"")</f>
        <v>1.5987962962962898E-2</v>
      </c>
      <c r="N101" s="2024" t="str">
        <f>IFERROR(VLOOKUP(CONCATENATE(TEXT(N$2,"00"),"-",$C101),Résultats!$A:$Z,16,FALSE)-$A101,"")</f>
        <v/>
      </c>
      <c r="O101" s="2024">
        <f>IFERROR(VLOOKUP(CONCATENATE(TEXT(O$2,"00"),"-",$C101),Résultats!$A:$Z,16,FALSE)-$A101,"")</f>
        <v>2.1319444444444446E-2</v>
      </c>
      <c r="P101" s="2024" t="str">
        <f>IFERROR(VLOOKUP(CONCATENATE(TEXT(P$2,"00"),"-",$C101),Résultats!$A:$Z,16,FALSE)-$A101,"")</f>
        <v/>
      </c>
      <c r="Q101" s="2024">
        <f>IFERROR(VLOOKUP(CONCATENATE(TEXT(Q$2,"00"),"-",$C101),Résultats!$A:$Z,16,FALSE)-$A101,"")</f>
        <v>2.6585648148148122E-2</v>
      </c>
      <c r="R101" s="2024" t="str">
        <f>IFERROR(VLOOKUP(CONCATENATE(TEXT(R$2,"00"),"-",$C101),Résultats!$A:$Z,16,FALSE)-$A101,"")</f>
        <v/>
      </c>
      <c r="S101" s="2024">
        <f>IFERROR(VLOOKUP(CONCATENATE(TEXT(S$2,"00"),"-",$C101),Résultats!$A:$Z,16,FALSE)-$A101,"")</f>
        <v>3.2071759259259203E-2</v>
      </c>
      <c r="T101" s="2024" t="str">
        <f>IFERROR(VLOOKUP(CONCATENATE(TEXT(T$2,"00"),"-",$C101),Résultats!$A:$Z,16,FALSE)-$A101,"")</f>
        <v/>
      </c>
      <c r="U101" s="2024">
        <f>IFERROR(VLOOKUP(CONCATENATE(TEXT(U$2,"00"),"-",$C101),Résultats!$A:$Z,16,FALSE)-$A101,"")</f>
        <v>3.7719907407407383E-2</v>
      </c>
      <c r="V101" s="2025" t="str">
        <f>IFERROR(VLOOKUP(CONCATENATE(TEXT(V$2,"00"),"-",$C101),Résultats!$A:$Z,16,FALSE)-$A101,"")</f>
        <v/>
      </c>
      <c r="W101" s="2025">
        <f>IFERROR(VLOOKUP(CONCATENATE(TEXT(W$2,"00"),"-",$C101),Résultats!$A:$Z,16,FALSE)-$A101,"")</f>
        <v>4.2642824074074048E-2</v>
      </c>
      <c r="X101" s="2025" t="str">
        <f>IFERROR(VLOOKUP(CONCATENATE(TEXT(X$2,"00"),"-",$C101),Résultats!$A:$Z,16,FALSE)-$A101,"")</f>
        <v/>
      </c>
      <c r="Y101" s="2025">
        <f>IFERROR(VLOOKUP(CONCATENATE(TEXT(Y$2,"00"),"-",$C101),Résultats!$A:$Z,16,FALSE)-$A101,"")</f>
        <v>4.8391203703703645E-2</v>
      </c>
      <c r="Z101" s="2021" t="str">
        <f t="shared" si="19"/>
        <v/>
      </c>
      <c r="AA101" s="2021" t="str">
        <f t="shared" si="20"/>
        <v/>
      </c>
      <c r="AB101" s="2021">
        <f t="shared" si="21"/>
        <v>5.1292824074073984E-3</v>
      </c>
      <c r="AC101" s="2021" t="str">
        <f t="shared" si="22"/>
        <v/>
      </c>
      <c r="AD101" s="2021">
        <f t="shared" si="23"/>
        <v>5.3513888888888639E-3</v>
      </c>
      <c r="AE101" s="2021" t="str">
        <f t="shared" si="24"/>
        <v/>
      </c>
      <c r="AF101" s="2021">
        <f t="shared" si="25"/>
        <v>5.3314814814815481E-3</v>
      </c>
      <c r="AG101" s="2021" t="str">
        <f t="shared" si="26"/>
        <v/>
      </c>
      <c r="AH101" s="2021">
        <f t="shared" si="27"/>
        <v>5.2662037037036757E-3</v>
      </c>
      <c r="AI101" s="2021" t="str">
        <f t="shared" si="28"/>
        <v/>
      </c>
      <c r="AJ101" s="2021">
        <f t="shared" si="29"/>
        <v>5.4861111111110805E-3</v>
      </c>
      <c r="AK101" s="2021" t="str">
        <f t="shared" si="30"/>
        <v/>
      </c>
      <c r="AL101" s="2021">
        <f t="shared" si="31"/>
        <v>5.6481481481481799E-3</v>
      </c>
      <c r="AM101" s="2021" t="str">
        <f t="shared" si="32"/>
        <v/>
      </c>
      <c r="AN101" s="2021">
        <f t="shared" si="33"/>
        <v>4.9229166666666657E-3</v>
      </c>
      <c r="AO101" s="2021" t="str">
        <f t="shared" si="34"/>
        <v/>
      </c>
      <c r="AP101" s="2021">
        <f t="shared" si="35"/>
        <v>5.7483796296295964E-3</v>
      </c>
    </row>
    <row r="102" spans="1:42" x14ac:dyDescent="0.25">
      <c r="A102" s="2017">
        <f t="shared" si="36"/>
        <v>0.63531250000000006</v>
      </c>
      <c r="B102">
        <v>24</v>
      </c>
      <c r="C102" s="2018">
        <v>22</v>
      </c>
      <c r="D102" t="str">
        <f>VLOOKUP(C102,Résultats!B:V,2,FALSE)</f>
        <v>HUBY</v>
      </c>
      <c r="E102" t="str">
        <f>VLOOKUP(C102,Résultats!B:V,3,FALSE)</f>
        <v>Antoine</v>
      </c>
      <c r="F102" s="2019" t="str">
        <f>VLOOKUP(C102,Résultats!B:V,8,FALSE)</f>
        <v>CROSS TEAM LEGENDRE</v>
      </c>
      <c r="G102" s="2024">
        <f>IFERROR(VLOOKUP(CONCATENATE(TEXT(G$2,"00"),"-",$C102),Résultats!$A:$Z,16,FALSE)-$A102,"")</f>
        <v>2.2615740740739021E-4</v>
      </c>
      <c r="H102" s="2024">
        <f>IFERROR(VLOOKUP(CONCATENATE(TEXT(H$2,"00"),"-",$C102),Résultats!$A:$Z,16,FALSE)-$A102,"")</f>
        <v>3.0440972222220974E-3</v>
      </c>
      <c r="I102" s="2024">
        <f>IFERROR(VLOOKUP(CONCATENATE(TEXT(I$2,"00"),"-",$C102),Résultats!$A:$Z,16,FALSE)-$A102,"")</f>
        <v>5.6150462962962777E-3</v>
      </c>
      <c r="J102" s="2024">
        <f>IFERROR(VLOOKUP(CONCATENATE(TEXT(J$2,"00"),"-",$C102),Résultats!$A:$Z,16,FALSE)-$A102,"")</f>
        <v>8.2728009259258606E-3</v>
      </c>
      <c r="K102" s="2024">
        <f>IFERROR(VLOOKUP(CONCATENATE(TEXT(K$2,"00"),"-",$C102),Résultats!$A:$Z,16,FALSE)-$A102,"")</f>
        <v>1.0812384259259233E-2</v>
      </c>
      <c r="L102" s="2024">
        <f>IFERROR(VLOOKUP(CONCATENATE(TEXT(L$2,"00"),"-",$C102),Résultats!$A:$Z,16,FALSE)-$A102,"")</f>
        <v>1.344907407407403E-2</v>
      </c>
      <c r="M102" s="2024">
        <f>IFERROR(VLOOKUP(CONCATENATE(TEXT(M$2,"00"),"-",$C102),Résultats!$A:$Z,16,FALSE)-$A102,"")</f>
        <v>1.5968749999999976E-2</v>
      </c>
      <c r="N102" s="2024">
        <f>IFERROR(VLOOKUP(CONCATENATE(TEXT(N$2,"00"),"-",$C102),Résultats!$A:$Z,16,FALSE)-$A102,"")</f>
        <v>1.8638425925925795E-2</v>
      </c>
      <c r="O102" s="2024">
        <f>IFERROR(VLOOKUP(CONCATENATE(TEXT(O$2,"00"),"-",$C102),Résultats!$A:$Z,16,FALSE)-$A102,"")</f>
        <v>2.1182986111111024E-2</v>
      </c>
      <c r="P102" s="2024">
        <f>IFERROR(VLOOKUP(CONCATENATE(TEXT(P$2,"00"),"-",$C102),Résultats!$A:$Z,16,FALSE)-$A102,"")</f>
        <v>2.3876736111111074E-2</v>
      </c>
      <c r="Q102" s="2024">
        <f>IFERROR(VLOOKUP(CONCATENATE(TEXT(Q$2,"00"),"-",$C102),Résultats!$A:$Z,16,FALSE)-$A102,"")</f>
        <v>2.6435648148148028E-2</v>
      </c>
      <c r="R102" s="2024">
        <f>IFERROR(VLOOKUP(CONCATENATE(TEXT(R$2,"00"),"-",$C102),Résultats!$A:$Z,16,FALSE)-$A102,"")</f>
        <v>2.9178009259259174E-2</v>
      </c>
      <c r="S102" s="2024">
        <f>IFERROR(VLOOKUP(CONCATENATE(TEXT(S$2,"00"),"-",$C102),Résultats!$A:$Z,16,FALSE)-$A102,"")</f>
        <v>3.1954166666666506E-2</v>
      </c>
      <c r="T102" s="2024">
        <f>IFERROR(VLOOKUP(CONCATENATE(TEXT(T$2,"00"),"-",$C102),Résultats!$A:$Z,16,FALSE)-$A102,"")</f>
        <v>3.4781944444444379E-2</v>
      </c>
      <c r="U102" s="2024">
        <f>IFERROR(VLOOKUP(CONCATENATE(TEXT(U$2,"00"),"-",$C102),Résultats!$A:$Z,16,FALSE)-$A102,"")</f>
        <v>3.7456134259259199E-2</v>
      </c>
      <c r="V102" s="2025">
        <f>IFERROR(VLOOKUP(CONCATENATE(TEXT(V$2,"00"),"-",$C102),Résultats!$A:$Z,16,FALSE)-$A102,"")</f>
        <v>4.02668981481481E-2</v>
      </c>
      <c r="W102" s="2025">
        <f>IFERROR(VLOOKUP(CONCATENATE(TEXT(W$2,"00"),"-",$C102),Résultats!$A:$Z,16,FALSE)-$A102,"")</f>
        <v>4.2948958333333342E-2</v>
      </c>
      <c r="X102" s="2025">
        <f>IFERROR(VLOOKUP(CONCATENATE(TEXT(X$2,"00"),"-",$C102),Résultats!$A:$Z,16,FALSE)-$A102,"")</f>
        <v>4.5742708333333271E-2</v>
      </c>
      <c r="Y102" s="2025">
        <f>IFERROR(VLOOKUP(CONCATENATE(TEXT(Y$2,"00"),"-",$C102),Résultats!$A:$Z,16,FALSE)-$A102,"")</f>
        <v>4.842847222222213E-2</v>
      </c>
      <c r="Z102" s="2021">
        <f t="shared" si="19"/>
        <v>5.3888888888888875E-3</v>
      </c>
      <c r="AA102" s="2021">
        <f t="shared" si="20"/>
        <v>5.2287037037037631E-3</v>
      </c>
      <c r="AB102" s="2021">
        <f t="shared" si="21"/>
        <v>5.1973379629629557E-3</v>
      </c>
      <c r="AC102" s="2021">
        <f t="shared" si="22"/>
        <v>5.1762731481481694E-3</v>
      </c>
      <c r="AD102" s="2021">
        <f t="shared" si="23"/>
        <v>5.1563657407407426E-3</v>
      </c>
      <c r="AE102" s="2021">
        <f t="shared" si="24"/>
        <v>5.1893518518517645E-3</v>
      </c>
      <c r="AF102" s="2021">
        <f t="shared" si="25"/>
        <v>5.214236111111048E-3</v>
      </c>
      <c r="AG102" s="2021">
        <f t="shared" si="26"/>
        <v>5.2383101851852798E-3</v>
      </c>
      <c r="AH102" s="2021">
        <f t="shared" si="27"/>
        <v>5.2526620370370036E-3</v>
      </c>
      <c r="AI102" s="2021">
        <f t="shared" si="28"/>
        <v>5.3012731481481001E-3</v>
      </c>
      <c r="AJ102" s="2021">
        <f t="shared" si="29"/>
        <v>5.5185185185184782E-3</v>
      </c>
      <c r="AK102" s="2021">
        <f t="shared" si="30"/>
        <v>5.6039351851852048E-3</v>
      </c>
      <c r="AL102" s="2021">
        <f t="shared" si="31"/>
        <v>5.5019675925926936E-3</v>
      </c>
      <c r="AM102" s="2021">
        <f t="shared" si="32"/>
        <v>5.484953703703721E-3</v>
      </c>
      <c r="AN102" s="2021">
        <f t="shared" si="33"/>
        <v>5.492824074074143E-3</v>
      </c>
      <c r="AO102" s="2021">
        <f t="shared" si="34"/>
        <v>5.4758101851851704E-3</v>
      </c>
      <c r="AP102" s="2021">
        <f t="shared" si="35"/>
        <v>5.4795138888887873E-3</v>
      </c>
    </row>
    <row r="103" spans="1:42" x14ac:dyDescent="0.25">
      <c r="A103" s="2017">
        <f t="shared" si="36"/>
        <v>0.63531250000000006</v>
      </c>
      <c r="B103">
        <v>25</v>
      </c>
      <c r="C103" s="2018">
        <v>58</v>
      </c>
      <c r="D103" t="str">
        <f>VLOOKUP(C103,Résultats!B:V,2,FALSE)</f>
        <v>BETON</v>
      </c>
      <c r="E103" t="str">
        <f>VLOOKUP(C103,Résultats!B:V,3,FALSE)</f>
        <v>Damien</v>
      </c>
      <c r="F103" s="2019" t="str">
        <f>VLOOKUP(C103,Résultats!B:V,8,FALSE)</f>
        <v>UNION CYCLISTE PÉLUSSIN</v>
      </c>
      <c r="G103" s="2024">
        <f>IFERROR(VLOOKUP(CONCATENATE(TEXT(G$2,"00"),"-",$C103),Résultats!$A:$Z,16,FALSE)-$A103,"")</f>
        <v>2.4039351851845581E-4</v>
      </c>
      <c r="H103" s="2024">
        <f>IFERROR(VLOOKUP(CONCATENATE(TEXT(H$2,"00"),"-",$C103),Résultats!$A:$Z,16,FALSE)-$A103,"")</f>
        <v>3.23784722222209E-3</v>
      </c>
      <c r="I103" s="2024">
        <f>IFERROR(VLOOKUP(CONCATENATE(TEXT(I$2,"00"),"-",$C103),Résultats!$A:$Z,16,FALSE)-$A103,"")</f>
        <v>5.9723379629629259E-3</v>
      </c>
      <c r="J103" s="2024">
        <f>IFERROR(VLOOKUP(CONCATENATE(TEXT(J$2,"00"),"-",$C103),Résultats!$A:$Z,16,FALSE)-$A103,"")</f>
        <v>8.6289351851851492E-3</v>
      </c>
      <c r="K103" s="2024">
        <f>IFERROR(VLOOKUP(CONCATENATE(TEXT(K$2,"00"),"-",$C103),Résultats!$A:$Z,16,FALSE)-$A103,"")</f>
        <v>1.1226504629629597E-2</v>
      </c>
      <c r="L103" s="2024">
        <f>IFERROR(VLOOKUP(CONCATENATE(TEXT(L$2,"00"),"-",$C103),Résultats!$A:$Z,16,FALSE)-$A103,"")</f>
        <v>1.3892708333333337E-2</v>
      </c>
      <c r="M103" s="2024">
        <f>IFERROR(VLOOKUP(CONCATENATE(TEXT(M$2,"00"),"-",$C103),Résultats!$A:$Z,16,FALSE)-$A103,"")</f>
        <v>1.6473032407407384E-2</v>
      </c>
      <c r="N103" s="2024">
        <f>IFERROR(VLOOKUP(CONCATENATE(TEXT(N$2,"00"),"-",$C103),Résultats!$A:$Z,16,FALSE)-$A103,"")</f>
        <v>1.9166550925925896E-2</v>
      </c>
      <c r="O103" s="2024">
        <f>IFERROR(VLOOKUP(CONCATENATE(TEXT(O$2,"00"),"-",$C103),Résultats!$A:$Z,16,FALSE)-$A103,"")</f>
        <v>2.1715277777777708E-2</v>
      </c>
      <c r="P103" s="2024">
        <f>IFERROR(VLOOKUP(CONCATENATE(TEXT(P$2,"00"),"-",$C103),Résultats!$A:$Z,16,FALSE)-$A103,"")</f>
        <v>2.4429976851851776E-2</v>
      </c>
      <c r="Q103" s="2024">
        <f>IFERROR(VLOOKUP(CONCATENATE(TEXT(Q$2,"00"),"-",$C103),Résultats!$A:$Z,16,FALSE)-$A103,"")</f>
        <v>2.7010069444444396E-2</v>
      </c>
      <c r="R103" s="2024">
        <f>IFERROR(VLOOKUP(CONCATENATE(TEXT(R$2,"00"),"-",$C103),Résultats!$A:$Z,16,FALSE)-$A103,"")</f>
        <v>2.9724884259259232E-2</v>
      </c>
      <c r="S103" s="2024">
        <f>IFERROR(VLOOKUP(CONCATENATE(TEXT(S$2,"00"),"-",$C103),Résultats!$A:$Z,16,FALSE)-$A103,"")</f>
        <v>3.2321296296296209E-2</v>
      </c>
      <c r="T103" s="2024">
        <f>IFERROR(VLOOKUP(CONCATENATE(TEXT(T$2,"00"),"-",$C103),Résultats!$A:$Z,16,FALSE)-$A103,"")</f>
        <v>3.5053587962962984E-2</v>
      </c>
      <c r="U103" s="2024">
        <f>IFERROR(VLOOKUP(CONCATENATE(TEXT(U$2,"00"),"-",$C103),Résultats!$A:$Z,16,FALSE)-$A103,"")</f>
        <v>3.7672916666666612E-2</v>
      </c>
      <c r="V103" s="2025">
        <f>IFERROR(VLOOKUP(CONCATENATE(TEXT(V$2,"00"),"-",$C103),Résultats!$A:$Z,16,FALSE)-$A103,"")</f>
        <v>4.0400578703703616E-2</v>
      </c>
      <c r="W103" s="2025">
        <f>IFERROR(VLOOKUP(CONCATENATE(TEXT(W$2,"00"),"-",$C103),Résultats!$A:$Z,16,FALSE)-$A103,"")</f>
        <v>4.3002893518518492E-2</v>
      </c>
      <c r="X103" s="2025">
        <f>IFERROR(VLOOKUP(CONCATENATE(TEXT(X$2,"00"),"-",$C103),Résultats!$A:$Z,16,FALSE)-$A103,"")</f>
        <v>4.5766666666666622E-2</v>
      </c>
      <c r="Y103" s="2025">
        <f>IFERROR(VLOOKUP(CONCATENATE(TEXT(Y$2,"00"),"-",$C103),Résultats!$A:$Z,16,FALSE)-$A103,"")</f>
        <v>4.8471412037036976E-2</v>
      </c>
      <c r="Z103" s="2021">
        <f t="shared" si="19"/>
        <v>5.73194444444447E-3</v>
      </c>
      <c r="AA103" s="2021">
        <f t="shared" si="20"/>
        <v>5.3910879629630593E-3</v>
      </c>
      <c r="AB103" s="2021">
        <f t="shared" si="21"/>
        <v>5.2541666666666709E-3</v>
      </c>
      <c r="AC103" s="2021">
        <f t="shared" si="22"/>
        <v>5.2637731481481875E-3</v>
      </c>
      <c r="AD103" s="2021">
        <f t="shared" si="23"/>
        <v>5.2465277777777874E-3</v>
      </c>
      <c r="AE103" s="2021">
        <f t="shared" si="24"/>
        <v>5.2738425925925592E-3</v>
      </c>
      <c r="AF103" s="2021">
        <f t="shared" si="25"/>
        <v>5.2422453703703242E-3</v>
      </c>
      <c r="AG103" s="2021">
        <f t="shared" si="26"/>
        <v>5.2634259259258798E-3</v>
      </c>
      <c r="AH103" s="2021">
        <f t="shared" si="27"/>
        <v>5.2947916666666872E-3</v>
      </c>
      <c r="AI103" s="2021">
        <f t="shared" si="28"/>
        <v>5.2949074074074565E-3</v>
      </c>
      <c r="AJ103" s="2021">
        <f t="shared" si="29"/>
        <v>5.3112268518518135E-3</v>
      </c>
      <c r="AK103" s="2021">
        <f t="shared" si="30"/>
        <v>5.3287037037037521E-3</v>
      </c>
      <c r="AL103" s="2021">
        <f t="shared" si="31"/>
        <v>5.3516203703704024E-3</v>
      </c>
      <c r="AM103" s="2021">
        <f t="shared" si="32"/>
        <v>5.3469907407406314E-3</v>
      </c>
      <c r="AN103" s="2021">
        <f t="shared" si="33"/>
        <v>5.3299768518518809E-3</v>
      </c>
      <c r="AO103" s="2021">
        <f t="shared" si="34"/>
        <v>5.3660879629630065E-3</v>
      </c>
      <c r="AP103" s="2021">
        <f t="shared" si="35"/>
        <v>5.4685185185184837E-3</v>
      </c>
    </row>
    <row r="104" spans="1:42" x14ac:dyDescent="0.25">
      <c r="A104" s="2017">
        <f t="shared" si="36"/>
        <v>0.63531250000000006</v>
      </c>
      <c r="B104">
        <v>26</v>
      </c>
      <c r="C104" s="2018">
        <v>25</v>
      </c>
      <c r="D104" t="str">
        <f>VLOOKUP(C104,Résultats!B:V,2,FALSE)</f>
        <v>RUSSO</v>
      </c>
      <c r="E104" t="str">
        <f>VLOOKUP(C104,Résultats!B:V,3,FALSE)</f>
        <v>Clément</v>
      </c>
      <c r="F104" s="2019" t="str">
        <f>VLOOKUP(C104,Résultats!B:V,8,FALSE)</f>
        <v>Arkea - Samsic</v>
      </c>
      <c r="G104" s="2024">
        <f>IFERROR(VLOOKUP(CONCATENATE(TEXT(G$2,"00"),"-",$C104),Résultats!$A:$Z,16,FALSE)-$A104,"")</f>
        <v>2.2743055555551894E-4</v>
      </c>
      <c r="H104" s="2024">
        <f>IFERROR(VLOOKUP(CONCATENATE(TEXT(H$2,"00"),"-",$C104),Résultats!$A:$Z,16,FALSE)-$A104,"")</f>
        <v>2.9935185185184787E-3</v>
      </c>
      <c r="I104" s="2024">
        <f>IFERROR(VLOOKUP(CONCATENATE(TEXT(I$2,"00"),"-",$C104),Résultats!$A:$Z,16,FALSE)-$A104,"")</f>
        <v>5.5696759259258322E-3</v>
      </c>
      <c r="J104" s="2024">
        <f>IFERROR(VLOOKUP(CONCATENATE(TEXT(J$2,"00"),"-",$C104),Résultats!$A:$Z,16,FALSE)-$A104,"")</f>
        <v>8.2409722222221982E-3</v>
      </c>
      <c r="K104" s="2024">
        <f>IFERROR(VLOOKUP(CONCATENATE(TEXT(K$2,"00"),"-",$C104),Résultats!$A:$Z,16,FALSE)-$A104,"")</f>
        <v>1.0794791666666637E-2</v>
      </c>
      <c r="L104" s="2024">
        <f>IFERROR(VLOOKUP(CONCATENATE(TEXT(L$2,"00"),"-",$C104),Résultats!$A:$Z,16,FALSE)-$A104,"")</f>
        <v>1.3440509259259215E-2</v>
      </c>
      <c r="M104" s="2024">
        <f>IFERROR(VLOOKUP(CONCATENATE(TEXT(M$2,"00"),"-",$C104),Résultats!$A:$Z,16,FALSE)-$A104,"")</f>
        <v>1.6694675925925884E-2</v>
      </c>
      <c r="N104" s="2024">
        <f>IFERROR(VLOOKUP(CONCATENATE(TEXT(N$2,"00"),"-",$C104),Résultats!$A:$Z,16,FALSE)-$A104,"")</f>
        <v>1.9474999999999909E-2</v>
      </c>
      <c r="O104" s="2024">
        <f>IFERROR(VLOOKUP(CONCATENATE(TEXT(O$2,"00"),"-",$C104),Résultats!$A:$Z,16,FALSE)-$A104,"")</f>
        <v>2.2073611111111058E-2</v>
      </c>
      <c r="P104" s="2024">
        <f>IFERROR(VLOOKUP(CONCATENATE(TEXT(P$2,"00"),"-",$C104),Résultats!$A:$Z,16,FALSE)-$A104,"")</f>
        <v>2.4771990740740657E-2</v>
      </c>
      <c r="Q104" s="2024">
        <f>IFERROR(VLOOKUP(CONCATENATE(TEXT(Q$2,"00"),"-",$C104),Résultats!$A:$Z,16,FALSE)-$A104,"")</f>
        <v>2.7412731481481378E-2</v>
      </c>
      <c r="R104" s="2024">
        <f>IFERROR(VLOOKUP(CONCATENATE(TEXT(R$2,"00"),"-",$C104),Résultats!$A:$Z,16,FALSE)-$A104,"")</f>
        <v>3.0081249999999948E-2</v>
      </c>
      <c r="S104" s="2024">
        <f>IFERROR(VLOOKUP(CONCATENATE(TEXT(S$2,"00"),"-",$C104),Résultats!$A:$Z,16,FALSE)-$A104,"")</f>
        <v>3.2674421296296163E-2</v>
      </c>
      <c r="T104" s="2024">
        <f>IFERROR(VLOOKUP(CONCATENATE(TEXT(T$2,"00"),"-",$C104),Résultats!$A:$Z,16,FALSE)-$A104,"")</f>
        <v>3.5367245370370393E-2</v>
      </c>
      <c r="U104" s="2024">
        <f>IFERROR(VLOOKUP(CONCATENATE(TEXT(U$2,"00"),"-",$C104),Résultats!$A:$Z,16,FALSE)-$A104,"")</f>
        <v>3.7950578703703552E-2</v>
      </c>
      <c r="V104" s="2025">
        <f>IFERROR(VLOOKUP(CONCATENATE(TEXT(V$2,"00"),"-",$C104),Résultats!$A:$Z,16,FALSE)-$A104,"")</f>
        <v>4.062048611111102E-2</v>
      </c>
      <c r="W104" s="2025">
        <f>IFERROR(VLOOKUP(CONCATENATE(TEXT(W$2,"00"),"-",$C104),Résultats!$A:$Z,16,FALSE)-$A104,"")</f>
        <v>4.3252662037036926E-2</v>
      </c>
      <c r="X104" s="2025">
        <f>IFERROR(VLOOKUP(CONCATENATE(TEXT(X$2,"00"),"-",$C104),Résultats!$A:$Z,16,FALSE)-$A104,"")</f>
        <v>4.5941666666666658E-2</v>
      </c>
      <c r="Y104" s="2025">
        <f>IFERROR(VLOOKUP(CONCATENATE(TEXT(Y$2,"00"),"-",$C104),Résultats!$A:$Z,16,FALSE)-$A104,"")</f>
        <v>4.8557986111111062E-2</v>
      </c>
      <c r="Z104" s="2021">
        <f t="shared" si="19"/>
        <v>5.3422453703703132E-3</v>
      </c>
      <c r="AA104" s="2021">
        <f t="shared" si="20"/>
        <v>5.2474537037037194E-3</v>
      </c>
      <c r="AB104" s="2021">
        <f t="shared" si="21"/>
        <v>5.2251157407408044E-3</v>
      </c>
      <c r="AC104" s="2021">
        <f t="shared" si="22"/>
        <v>5.1995370370370164E-3</v>
      </c>
      <c r="AD104" s="2021">
        <f t="shared" si="23"/>
        <v>5.8998842592592471E-3</v>
      </c>
      <c r="AE104" s="2021">
        <f t="shared" si="24"/>
        <v>6.0344907407406945E-3</v>
      </c>
      <c r="AF104" s="2021">
        <f t="shared" si="25"/>
        <v>5.3789351851851741E-3</v>
      </c>
      <c r="AG104" s="2021">
        <f t="shared" si="26"/>
        <v>5.2969907407407479E-3</v>
      </c>
      <c r="AH104" s="2021">
        <f t="shared" si="27"/>
        <v>5.3391203703703205E-3</v>
      </c>
      <c r="AI104" s="2021">
        <f t="shared" si="28"/>
        <v>5.3092592592592913E-3</v>
      </c>
      <c r="AJ104" s="2021">
        <f t="shared" si="29"/>
        <v>5.261689814814785E-3</v>
      </c>
      <c r="AK104" s="2021">
        <f t="shared" si="30"/>
        <v>5.2859953703704443E-3</v>
      </c>
      <c r="AL104" s="2021">
        <f t="shared" si="31"/>
        <v>5.2761574074073891E-3</v>
      </c>
      <c r="AM104" s="2021">
        <f t="shared" si="32"/>
        <v>5.2532407407406279E-3</v>
      </c>
      <c r="AN104" s="2021">
        <f t="shared" si="33"/>
        <v>5.3020833333333739E-3</v>
      </c>
      <c r="AO104" s="2021">
        <f t="shared" si="34"/>
        <v>5.321180555555638E-3</v>
      </c>
      <c r="AP104" s="2021">
        <f t="shared" si="35"/>
        <v>5.3053240740741359E-3</v>
      </c>
    </row>
    <row r="105" spans="1:42" x14ac:dyDescent="0.25">
      <c r="A105" s="2017">
        <f t="shared" si="36"/>
        <v>0.63531250000000006</v>
      </c>
      <c r="B105">
        <v>27</v>
      </c>
      <c r="C105" s="2018">
        <v>83</v>
      </c>
      <c r="D105" t="str">
        <f>VLOOKUP(C105,Résultats!B:V,2,FALSE)</f>
        <v>ROSSION</v>
      </c>
      <c r="E105" t="str">
        <f>VLOOKUP(C105,Résultats!B:V,3,FALSE)</f>
        <v>Tom</v>
      </c>
      <c r="F105" s="2019" t="str">
        <f>VLOOKUP(C105,Résultats!B:V,8,FALSE)</f>
        <v>EC CHATEAU THIERRY</v>
      </c>
      <c r="G105" s="2024">
        <f>IFERROR(VLOOKUP(CONCATENATE(TEXT(G$2,"00"),"-",$C105),Résultats!$A:$Z,16,FALSE)-$A105,"")</f>
        <v>2.5138888888887045E-4</v>
      </c>
      <c r="H105" s="2024">
        <f>IFERROR(VLOOKUP(CONCATENATE(TEXT(H$2,"00"),"-",$C105),Résultats!$A:$Z,16,FALSE)-$A105,"")</f>
        <v>3.1107638888888678E-3</v>
      </c>
      <c r="I105" s="2024">
        <f>IFERROR(VLOOKUP(CONCATENATE(TEXT(I$2,"00"),"-",$C105),Résultats!$A:$Z,16,FALSE)-$A105,"")</f>
        <v>5.6682870370370342E-3</v>
      </c>
      <c r="J105" s="2024">
        <f>IFERROR(VLOOKUP(CONCATENATE(TEXT(J$2,"00"),"-",$C105),Résultats!$A:$Z,16,FALSE)-$A105,"")</f>
        <v>8.3540509259258933E-3</v>
      </c>
      <c r="K105" s="2024">
        <f>IFERROR(VLOOKUP(CONCATENATE(TEXT(K$2,"00"),"-",$C105),Résultats!$A:$Z,16,FALSE)-$A105,"")</f>
        <v>1.0952546296296273E-2</v>
      </c>
      <c r="L105" s="2024">
        <f>IFERROR(VLOOKUP(CONCATENATE(TEXT(L$2,"00"),"-",$C105),Résultats!$A:$Z,16,FALSE)-$A105,"")</f>
        <v>1.3651620370370265E-2</v>
      </c>
      <c r="M105" s="2024">
        <f>IFERROR(VLOOKUP(CONCATENATE(TEXT(M$2,"00"),"-",$C105),Résultats!$A:$Z,16,FALSE)-$A105,"")</f>
        <v>1.628969907407396E-2</v>
      </c>
      <c r="N105" s="2024">
        <f>IFERROR(VLOOKUP(CONCATENATE(TEXT(N$2,"00"),"-",$C105),Résultats!$A:$Z,16,FALSE)-$A105,"")</f>
        <v>1.9024421296296223E-2</v>
      </c>
      <c r="O105" s="2024">
        <f>IFERROR(VLOOKUP(CONCATENATE(TEXT(O$2,"00"),"-",$C105),Résultats!$A:$Z,16,FALSE)-$A105,"")</f>
        <v>2.1606481481481365E-2</v>
      </c>
      <c r="P105" s="2024">
        <f>IFERROR(VLOOKUP(CONCATENATE(TEXT(P$2,"00"),"-",$C105),Résultats!$A:$Z,16,FALSE)-$A105,"")</f>
        <v>2.4341898148148022E-2</v>
      </c>
      <c r="Q105" s="2024">
        <f>IFERROR(VLOOKUP(CONCATENATE(TEXT(Q$2,"00"),"-",$C105),Résultats!$A:$Z,16,FALSE)-$A105,"")</f>
        <v>2.6959837962962974E-2</v>
      </c>
      <c r="R105" s="2024">
        <f>IFERROR(VLOOKUP(CONCATENATE(TEXT(R$2,"00"),"-",$C105),Résultats!$A:$Z,16,FALSE)-$A105,"")</f>
        <v>2.9677546296296264E-2</v>
      </c>
      <c r="S105" s="2024">
        <f>IFERROR(VLOOKUP(CONCATENATE(TEXT(S$2,"00"),"-",$C105),Résultats!$A:$Z,16,FALSE)-$A105,"")</f>
        <v>3.2303240740740646E-2</v>
      </c>
      <c r="T105" s="2024">
        <f>IFERROR(VLOOKUP(CONCATENATE(TEXT(T$2,"00"),"-",$C105),Résultats!$A:$Z,16,FALSE)-$A105,"")</f>
        <v>3.5159837962962959E-2</v>
      </c>
      <c r="U105" s="2024">
        <f>IFERROR(VLOOKUP(CONCATENATE(TEXT(U$2,"00"),"-",$C105),Résultats!$A:$Z,16,FALSE)-$A105,"")</f>
        <v>3.778912037037041E-2</v>
      </c>
      <c r="V105" s="2025">
        <f>IFERROR(VLOOKUP(CONCATENATE(TEXT(V$2,"00"),"-",$C105),Résultats!$A:$Z,16,FALSE)-$A105,"")</f>
        <v>4.0607754629629511E-2</v>
      </c>
      <c r="W105" s="2025">
        <f>IFERROR(VLOOKUP(CONCATENATE(TEXT(W$2,"00"),"-",$C105),Résultats!$A:$Z,16,FALSE)-$A105,"")</f>
        <v>4.3273958333333251E-2</v>
      </c>
      <c r="X105" s="2025">
        <f>IFERROR(VLOOKUP(CONCATENATE(TEXT(X$2,"00"),"-",$C105),Résultats!$A:$Z,16,FALSE)-$A105,"")</f>
        <v>4.601956018518516E-2</v>
      </c>
      <c r="Y105" s="2025">
        <f>IFERROR(VLOOKUP(CONCATENATE(TEXT(Y$2,"00"),"-",$C105),Résultats!$A:$Z,16,FALSE)-$A105,"")</f>
        <v>4.8580787037037054E-2</v>
      </c>
      <c r="Z105" s="2021">
        <f t="shared" si="19"/>
        <v>5.4168981481481637E-3</v>
      </c>
      <c r="AA105" s="2021">
        <f t="shared" si="20"/>
        <v>5.2432870370370255E-3</v>
      </c>
      <c r="AB105" s="2021">
        <f t="shared" si="21"/>
        <v>5.2842592592592386E-3</v>
      </c>
      <c r="AC105" s="2021">
        <f t="shared" si="22"/>
        <v>5.2975694444443722E-3</v>
      </c>
      <c r="AD105" s="2021">
        <f t="shared" si="23"/>
        <v>5.3371527777776873E-3</v>
      </c>
      <c r="AE105" s="2021">
        <f t="shared" si="24"/>
        <v>5.3728009259259579E-3</v>
      </c>
      <c r="AF105" s="2021">
        <f t="shared" si="25"/>
        <v>5.3167824074074055E-3</v>
      </c>
      <c r="AG105" s="2021">
        <f t="shared" si="26"/>
        <v>5.317476851851799E-3</v>
      </c>
      <c r="AH105" s="2021">
        <f t="shared" si="27"/>
        <v>5.3533564814816081E-3</v>
      </c>
      <c r="AI105" s="2021">
        <f t="shared" si="28"/>
        <v>5.3356481481482421E-3</v>
      </c>
      <c r="AJ105" s="2021">
        <f t="shared" si="29"/>
        <v>5.3434027777776727E-3</v>
      </c>
      <c r="AK105" s="2021">
        <f t="shared" si="30"/>
        <v>5.4822916666666943E-3</v>
      </c>
      <c r="AL105" s="2021">
        <f t="shared" si="31"/>
        <v>5.4858796296297641E-3</v>
      </c>
      <c r="AM105" s="2021">
        <f t="shared" si="32"/>
        <v>5.4479166666665524E-3</v>
      </c>
      <c r="AN105" s="2021">
        <f t="shared" si="33"/>
        <v>5.4848379629628408E-3</v>
      </c>
      <c r="AO105" s="2021">
        <f t="shared" si="34"/>
        <v>5.4118055555556488E-3</v>
      </c>
      <c r="AP105" s="2021">
        <f t="shared" si="35"/>
        <v>5.3068287037038031E-3</v>
      </c>
    </row>
    <row r="106" spans="1:42" x14ac:dyDescent="0.25">
      <c r="A106" s="2017">
        <f t="shared" si="36"/>
        <v>0.63531250000000006</v>
      </c>
      <c r="B106">
        <v>28</v>
      </c>
      <c r="C106" s="2018">
        <v>68</v>
      </c>
      <c r="D106" t="str">
        <f>VLOOKUP(C106,Résultats!B:V,2,FALSE)</f>
        <v>BOULANGER</v>
      </c>
      <c r="E106" t="str">
        <f>VLOOKUP(C106,Résultats!B:V,3,FALSE)</f>
        <v>Hugo</v>
      </c>
      <c r="F106" s="2019" t="str">
        <f>VLOOKUP(C106,Résultats!B:V,8,FALSE)</f>
        <v>VTT CONLIEGE-JURA-BASSIN DE LONS LE SAUNIER</v>
      </c>
      <c r="G106" s="2024">
        <f>IFERROR(VLOOKUP(CONCATENATE(TEXT(G$2,"00"),"-",$C106),Résultats!$A:$Z,16,FALSE)-$A106,"")</f>
        <v>2.5752314814808663E-4</v>
      </c>
      <c r="H106" s="2024">
        <f>IFERROR(VLOOKUP(CONCATENATE(TEXT(H$2,"00"),"-",$C106),Résultats!$A:$Z,16,FALSE)-$A106,"")</f>
        <v>3.1252314814813609E-3</v>
      </c>
      <c r="I106" s="2024">
        <f>IFERROR(VLOOKUP(CONCATENATE(TEXT(I$2,"00"),"-",$C106),Résultats!$A:$Z,16,FALSE)-$A106,"")</f>
        <v>5.6922453703702747E-3</v>
      </c>
      <c r="J106" s="2024">
        <f>IFERROR(VLOOKUP(CONCATENATE(TEXT(J$2,"00"),"-",$C106),Résultats!$A:$Z,16,FALSE)-$A106,"")</f>
        <v>8.2820601851851805E-3</v>
      </c>
      <c r="K106" s="2024">
        <f>IFERROR(VLOOKUP(CONCATENATE(TEXT(K$2,"00"),"-",$C106),Résultats!$A:$Z,16,FALSE)-$A106,"")</f>
        <v>1.0871180555555471E-2</v>
      </c>
      <c r="L106" s="2024">
        <f>IFERROR(VLOOKUP(CONCATENATE(TEXT(L$2,"00"),"-",$C106),Résultats!$A:$Z,16,FALSE)-$A106,"")</f>
        <v>1.3497916666666665E-2</v>
      </c>
      <c r="M106" s="2024">
        <f>IFERROR(VLOOKUP(CONCATENATE(TEXT(M$2,"00"),"-",$C106),Résultats!$A:$Z,16,FALSE)-$A106,"")</f>
        <v>1.6046412037036939E-2</v>
      </c>
      <c r="N106" s="2024">
        <f>IFERROR(VLOOKUP(CONCATENATE(TEXT(N$2,"00"),"-",$C106),Résultats!$A:$Z,16,FALSE)-$A106,"")</f>
        <v>1.8677777777777793E-2</v>
      </c>
      <c r="O106" s="2024">
        <f>IFERROR(VLOOKUP(CONCATENATE(TEXT(O$2,"00"),"-",$C106),Résultats!$A:$Z,16,FALSE)-$A106,"")</f>
        <v>2.118912037037024E-2</v>
      </c>
      <c r="P106" s="2024">
        <f>IFERROR(VLOOKUP(CONCATENATE(TEXT(P$2,"00"),"-",$C106),Résultats!$A:$Z,16,FALSE)-$A106,"")</f>
        <v>2.3866319444444395E-2</v>
      </c>
      <c r="Q106" s="2024">
        <f>IFERROR(VLOOKUP(CONCATENATE(TEXT(Q$2,"00"),"-",$C106),Résultats!$A:$Z,16,FALSE)-$A106,"")</f>
        <v>2.6326736111111027E-2</v>
      </c>
      <c r="R106" s="2024">
        <f>IFERROR(VLOOKUP(CONCATENATE(TEXT(R$2,"00"),"-",$C106),Résultats!$A:$Z,16,FALSE)-$A106,"")</f>
        <v>2.912916666666665E-2</v>
      </c>
      <c r="S106" s="2024">
        <f>IFERROR(VLOOKUP(CONCATENATE(TEXT(S$2,"00"),"-",$C106),Résultats!$A:$Z,16,FALSE)-$A106,"")</f>
        <v>3.1643865740740629E-2</v>
      </c>
      <c r="T106" s="2024">
        <f>IFERROR(VLOOKUP(CONCATENATE(TEXT(T$2,"00"),"-",$C106),Résultats!$A:$Z,16,FALSE)-$A106,"")</f>
        <v>3.4355208333333276E-2</v>
      </c>
      <c r="U106" s="2024">
        <f>IFERROR(VLOOKUP(CONCATENATE(TEXT(U$2,"00"),"-",$C106),Résultats!$A:$Z,16,FALSE)-$A106,"")</f>
        <v>3.6920717592592522E-2</v>
      </c>
      <c r="V106" s="2025">
        <f>IFERROR(VLOOKUP(CONCATENATE(TEXT(V$2,"00"),"-",$C106),Résultats!$A:$Z,16,FALSE)-$A106,"")</f>
        <v>3.9710648148148175E-2</v>
      </c>
      <c r="W106" s="2025">
        <f>IFERROR(VLOOKUP(CONCATENATE(TEXT(W$2,"00"),"-",$C106),Résultats!$A:$Z,16,FALSE)-$A106,"")</f>
        <v>4.2431134259259262E-2</v>
      </c>
      <c r="X106" s="2025">
        <f>IFERROR(VLOOKUP(CONCATENATE(TEXT(X$2,"00"),"-",$C106),Résultats!$A:$Z,16,FALSE)-$A106,"")</f>
        <v>4.557638888888893E-2</v>
      </c>
      <c r="Y106" s="2025">
        <f>IFERROR(VLOOKUP(CONCATENATE(TEXT(Y$2,"00"),"-",$C106),Résultats!$A:$Z,16,FALSE)-$A106,"")</f>
        <v>4.8676041666666503E-2</v>
      </c>
      <c r="Z106" s="2021">
        <f t="shared" si="19"/>
        <v>5.434722222222188E-3</v>
      </c>
      <c r="AA106" s="2021">
        <f t="shared" si="20"/>
        <v>5.1568287037038196E-3</v>
      </c>
      <c r="AB106" s="2021">
        <f t="shared" si="21"/>
        <v>5.1789351851851961E-3</v>
      </c>
      <c r="AC106" s="2021">
        <f t="shared" si="22"/>
        <v>5.2158564814814845E-3</v>
      </c>
      <c r="AD106" s="2021">
        <f t="shared" si="23"/>
        <v>5.1752314814814682E-3</v>
      </c>
      <c r="AE106" s="2021">
        <f t="shared" si="24"/>
        <v>5.1798611111111281E-3</v>
      </c>
      <c r="AF106" s="2021">
        <f t="shared" si="25"/>
        <v>5.1427083333333012E-3</v>
      </c>
      <c r="AG106" s="2021">
        <f t="shared" si="26"/>
        <v>5.1885416666666018E-3</v>
      </c>
      <c r="AH106" s="2021">
        <f t="shared" si="27"/>
        <v>5.1376157407407863E-3</v>
      </c>
      <c r="AI106" s="2021">
        <f t="shared" si="28"/>
        <v>5.2628472222222555E-3</v>
      </c>
      <c r="AJ106" s="2021">
        <f t="shared" si="29"/>
        <v>5.3171296296296022E-3</v>
      </c>
      <c r="AK106" s="2021">
        <f t="shared" si="30"/>
        <v>5.2260416666666254E-3</v>
      </c>
      <c r="AL106" s="2021">
        <f t="shared" si="31"/>
        <v>5.2768518518518936E-3</v>
      </c>
      <c r="AM106" s="2021">
        <f t="shared" si="32"/>
        <v>5.3554398148148996E-3</v>
      </c>
      <c r="AN106" s="2021">
        <f t="shared" si="33"/>
        <v>5.5104166666667398E-3</v>
      </c>
      <c r="AO106" s="2021">
        <f t="shared" si="34"/>
        <v>5.8657407407407547E-3</v>
      </c>
      <c r="AP106" s="2021">
        <f t="shared" si="35"/>
        <v>6.2449074074072408E-3</v>
      </c>
    </row>
    <row r="107" spans="1:42" x14ac:dyDescent="0.25">
      <c r="A107" s="2017">
        <f t="shared" si="36"/>
        <v>0.63531250000000006</v>
      </c>
      <c r="B107">
        <v>29</v>
      </c>
      <c r="C107" s="2018">
        <v>66</v>
      </c>
      <c r="D107" t="str">
        <f>VLOOKUP(C107,Résultats!B:V,2,FALSE)</f>
        <v>JUMEAUX</v>
      </c>
      <c r="E107" t="str">
        <f>VLOOKUP(C107,Résultats!B:V,3,FALSE)</f>
        <v>Louis</v>
      </c>
      <c r="F107" s="2019" t="str">
        <f>VLOOKUP(C107,Résultats!B:V,8,FALSE)</f>
        <v>VC TOUCY</v>
      </c>
      <c r="G107" s="2024">
        <f>IFERROR(VLOOKUP(CONCATENATE(TEXT(G$2,"00"),"-",$C107),Résultats!$A:$Z,16,FALSE)-$A107,"")</f>
        <v>2.5543981481468414E-4</v>
      </c>
      <c r="H107" s="2024">
        <f>IFERROR(VLOOKUP(CONCATENATE(TEXT(H$2,"00"),"-",$C107),Résultats!$A:$Z,16,FALSE)-$A107,"")</f>
        <v>3.162962962962923E-3</v>
      </c>
      <c r="I107" s="2024">
        <f>IFERROR(VLOOKUP(CONCATENATE(TEXT(I$2,"00"),"-",$C107),Résultats!$A:$Z,16,FALSE)-$A107,"")</f>
        <v>5.8023148148147463E-3</v>
      </c>
      <c r="J107" s="2024">
        <f>IFERROR(VLOOKUP(CONCATENATE(TEXT(J$2,"00"),"-",$C107),Résultats!$A:$Z,16,FALSE)-$A107,"")</f>
        <v>8.5166666666666169E-3</v>
      </c>
      <c r="K107" s="2024">
        <f>IFERROR(VLOOKUP(CONCATENATE(TEXT(K$2,"00"),"-",$C107),Résultats!$A:$Z,16,FALSE)-$A107,"")</f>
        <v>1.1091435185185183E-2</v>
      </c>
      <c r="L107" s="2024">
        <f>IFERROR(VLOOKUP(CONCATENATE(TEXT(L$2,"00"),"-",$C107),Résultats!$A:$Z,16,FALSE)-$A107,"")</f>
        <v>1.3833101851851826E-2</v>
      </c>
      <c r="M107" s="2024">
        <f>IFERROR(VLOOKUP(CONCATENATE(TEXT(M$2,"00"),"-",$C107),Résultats!$A:$Z,16,FALSE)-$A107,"")</f>
        <v>1.6451388888888863E-2</v>
      </c>
      <c r="N107" s="2024">
        <f>IFERROR(VLOOKUP(CONCATENATE(TEXT(N$2,"00"),"-",$C107),Résultats!$A:$Z,16,FALSE)-$A107,"")</f>
        <v>1.9198495370370328E-2</v>
      </c>
      <c r="O107" s="2024">
        <f>IFERROR(VLOOKUP(CONCATENATE(TEXT(O$2,"00"),"-",$C107),Résultats!$A:$Z,16,FALSE)-$A107,"")</f>
        <v>2.1812384259259243E-2</v>
      </c>
      <c r="P107" s="2024">
        <f>IFERROR(VLOOKUP(CONCATENATE(TEXT(P$2,"00"),"-",$C107),Résultats!$A:$Z,16,FALSE)-$A107,"")</f>
        <v>2.4568865740740686E-2</v>
      </c>
      <c r="Q107" s="2024">
        <f>IFERROR(VLOOKUP(CONCATENATE(TEXT(Q$2,"00"),"-",$C107),Résultats!$A:$Z,16,FALSE)-$A107,"")</f>
        <v>2.730115740740735E-2</v>
      </c>
      <c r="R107" s="2024">
        <f>IFERROR(VLOOKUP(CONCATENATE(TEXT(R$2,"00"),"-",$C107),Résultats!$A:$Z,16,FALSE)-$A107,"")</f>
        <v>3.0038773148148068E-2</v>
      </c>
      <c r="S107" s="2024">
        <f>IFERROR(VLOOKUP(CONCATENATE(TEXT(S$2,"00"),"-",$C107),Résultats!$A:$Z,16,FALSE)-$A107,"")</f>
        <v>3.2664236111111022E-2</v>
      </c>
      <c r="T107" s="2024">
        <f>IFERROR(VLOOKUP(CONCATENATE(TEXT(T$2,"00"),"-",$C107),Résultats!$A:$Z,16,FALSE)-$A107,"")</f>
        <v>3.5342708333333306E-2</v>
      </c>
      <c r="U107" s="2024">
        <f>IFERROR(VLOOKUP(CONCATENATE(TEXT(U$2,"00"),"-",$C107),Résultats!$A:$Z,16,FALSE)-$A107,"")</f>
        <v>3.7950231481481356E-2</v>
      </c>
      <c r="V107" s="2025">
        <f>IFERROR(VLOOKUP(CONCATENATE(TEXT(V$2,"00"),"-",$C107),Résultats!$A:$Z,16,FALSE)-$A107,"")</f>
        <v>4.0687499999999988E-2</v>
      </c>
      <c r="W107" s="2025">
        <f>IFERROR(VLOOKUP(CONCATENATE(TEXT(W$2,"00"),"-",$C107),Résultats!$A:$Z,16,FALSE)-$A107,"")</f>
        <v>4.3315856481481396E-2</v>
      </c>
      <c r="X107" s="2025">
        <f>IFERROR(VLOOKUP(CONCATENATE(TEXT(X$2,"00"),"-",$C107),Résultats!$A:$Z,16,FALSE)-$A107,"")</f>
        <v>4.6032638888888755E-2</v>
      </c>
      <c r="Y107" s="2025">
        <f>IFERROR(VLOOKUP(CONCATENATE(TEXT(Y$2,"00"),"-",$C107),Résultats!$A:$Z,16,FALSE)-$A107,"")</f>
        <v>4.8707291666666541E-2</v>
      </c>
      <c r="Z107" s="2021">
        <f t="shared" si="19"/>
        <v>5.5468750000000622E-3</v>
      </c>
      <c r="AA107" s="2021">
        <f t="shared" si="20"/>
        <v>5.3537037037036939E-3</v>
      </c>
      <c r="AB107" s="2021">
        <f t="shared" si="21"/>
        <v>5.289120370370437E-3</v>
      </c>
      <c r="AC107" s="2021">
        <f t="shared" si="22"/>
        <v>5.3164351851852087E-3</v>
      </c>
      <c r="AD107" s="2021">
        <f t="shared" si="23"/>
        <v>5.3599537037036793E-3</v>
      </c>
      <c r="AE107" s="2021">
        <f t="shared" si="24"/>
        <v>5.365393518518502E-3</v>
      </c>
      <c r="AF107" s="2021">
        <f t="shared" si="25"/>
        <v>5.3609953703703805E-3</v>
      </c>
      <c r="AG107" s="2021">
        <f t="shared" si="26"/>
        <v>5.3703703703703587E-3</v>
      </c>
      <c r="AH107" s="2021">
        <f t="shared" si="27"/>
        <v>5.4887731481481072E-3</v>
      </c>
      <c r="AI107" s="2021">
        <f t="shared" si="28"/>
        <v>5.4699074074073817E-3</v>
      </c>
      <c r="AJ107" s="2021">
        <f t="shared" si="29"/>
        <v>5.363078703703672E-3</v>
      </c>
      <c r="AK107" s="2021">
        <f t="shared" si="30"/>
        <v>5.3039351851852379E-3</v>
      </c>
      <c r="AL107" s="2021">
        <f t="shared" si="31"/>
        <v>5.2859953703703333E-3</v>
      </c>
      <c r="AM107" s="2021">
        <f t="shared" si="32"/>
        <v>5.3447916666666817E-3</v>
      </c>
      <c r="AN107" s="2021">
        <f t="shared" si="33"/>
        <v>5.3656250000000405E-3</v>
      </c>
      <c r="AO107" s="2021">
        <f t="shared" si="34"/>
        <v>5.3451388888887674E-3</v>
      </c>
      <c r="AP107" s="2021">
        <f t="shared" si="35"/>
        <v>5.391435185185145E-3</v>
      </c>
    </row>
    <row r="108" spans="1:42" x14ac:dyDescent="0.25">
      <c r="A108" s="2017">
        <f t="shared" si="36"/>
        <v>0.63531250000000006</v>
      </c>
      <c r="B108">
        <v>30</v>
      </c>
      <c r="C108" s="2018">
        <v>45</v>
      </c>
      <c r="D108" t="str">
        <f>VLOOKUP(C108,Résultats!B:V,2,FALSE)</f>
        <v>GROSLAMBERT</v>
      </c>
      <c r="E108" t="str">
        <f>VLOOKUP(C108,Résultats!B:V,3,FALSE)</f>
        <v>Martin</v>
      </c>
      <c r="F108" s="2019" t="str">
        <f>VLOOKUP(C108,Résultats!B:V,8,FALSE)</f>
        <v>TEAM S1NEO-GRAAL-BJORKA</v>
      </c>
      <c r="G108" s="2024">
        <f>IFERROR(VLOOKUP(CONCATENATE(TEXT(G$2,"00"),"-",$C108),Résultats!$A:$Z,16,FALSE)-$A108,"")</f>
        <v>2.4560185185173999E-4</v>
      </c>
      <c r="H108" s="2024">
        <f>IFERROR(VLOOKUP(CONCATENATE(TEXT(H$2,"00"),"-",$C108),Résultats!$A:$Z,16,FALSE)-$A108,"")</f>
        <v>3.2218749999999297E-3</v>
      </c>
      <c r="I108" s="2024">
        <f>IFERROR(VLOOKUP(CONCATENATE(TEXT(I$2,"00"),"-",$C108),Résultats!$A:$Z,16,FALSE)-$A108,"")</f>
        <v>5.7898148148147754E-3</v>
      </c>
      <c r="J108" s="2024">
        <f>IFERROR(VLOOKUP(CONCATENATE(TEXT(J$2,"00"),"-",$C108),Résultats!$A:$Z,16,FALSE)-$A108,"")</f>
        <v>8.4057870370369825E-3</v>
      </c>
      <c r="K108" s="2024">
        <f>IFERROR(VLOOKUP(CONCATENATE(TEXT(K$2,"00"),"-",$C108),Résultats!$A:$Z,16,FALSE)-$A108,"")</f>
        <v>1.0947916666666613E-2</v>
      </c>
      <c r="L108" s="2024">
        <f>IFERROR(VLOOKUP(CONCATENATE(TEXT(L$2,"00"),"-",$C108),Résultats!$A:$Z,16,FALSE)-$A108,"")</f>
        <v>1.3555555555555543E-2</v>
      </c>
      <c r="M108" s="2024">
        <f>IFERROR(VLOOKUP(CONCATENATE(TEXT(M$2,"00"),"-",$C108),Résultats!$A:$Z,16,FALSE)-$A108,"")</f>
        <v>1.6184606481481456E-2</v>
      </c>
      <c r="N108" s="2024">
        <f>IFERROR(VLOOKUP(CONCATENATE(TEXT(N$2,"00"),"-",$C108),Résultats!$A:$Z,16,FALSE)-$A108,"")</f>
        <v>1.9024884259259189E-2</v>
      </c>
      <c r="O108" s="2024">
        <f>IFERROR(VLOOKUP(CONCATENATE(TEXT(O$2,"00"),"-",$C108),Résultats!$A:$Z,16,FALSE)-$A108,"")</f>
        <v>2.1662384259259149E-2</v>
      </c>
      <c r="P108" s="2024">
        <f>IFERROR(VLOOKUP(CONCATENATE(TEXT(P$2,"00"),"-",$C108),Résultats!$A:$Z,16,FALSE)-$A108,"")</f>
        <v>2.4351736111111077E-2</v>
      </c>
      <c r="Q108" s="2024">
        <f>IFERROR(VLOOKUP(CONCATENATE(TEXT(Q$2,"00"),"-",$C108),Résultats!$A:$Z,16,FALSE)-$A108,"")</f>
        <v>2.6954745370370348E-2</v>
      </c>
      <c r="R108" s="2024">
        <f>IFERROR(VLOOKUP(CONCATENATE(TEXT(R$2,"00"),"-",$C108),Résultats!$A:$Z,16,FALSE)-$A108,"")</f>
        <v>2.9620254629629583E-2</v>
      </c>
      <c r="S108" s="2024">
        <f>IFERROR(VLOOKUP(CONCATENATE(TEXT(S$2,"00"),"-",$C108),Résultats!$A:$Z,16,FALSE)-$A108,"")</f>
        <v>3.2191319444444311E-2</v>
      </c>
      <c r="T108" s="2024">
        <f>IFERROR(VLOOKUP(CONCATENATE(TEXT(T$2,"00"),"-",$C108),Résultats!$A:$Z,16,FALSE)-$A108,"")</f>
        <v>3.4912268518518363E-2</v>
      </c>
      <c r="U108" s="2024">
        <f>IFERROR(VLOOKUP(CONCATENATE(TEXT(U$2,"00"),"-",$C108),Résultats!$A:$Z,16,FALSE)-$A108,"")</f>
        <v>3.7544097222222184E-2</v>
      </c>
      <c r="V108" s="2025">
        <f>IFERROR(VLOOKUP(CONCATENATE(TEXT(V$2,"00"),"-",$C108),Résultats!$A:$Z,16,FALSE)-$A108,"")</f>
        <v>4.0462037037036991E-2</v>
      </c>
      <c r="W108" s="2025">
        <f>IFERROR(VLOOKUP(CONCATENATE(TEXT(W$2,"00"),"-",$C108),Résultats!$A:$Z,16,FALSE)-$A108,"")</f>
        <v>4.3305902777777794E-2</v>
      </c>
      <c r="X108" s="2025">
        <f>IFERROR(VLOOKUP(CONCATENATE(TEXT(X$2,"00"),"-",$C108),Résultats!$A:$Z,16,FALSE)-$A108,"")</f>
        <v>4.6060648148148142E-2</v>
      </c>
      <c r="Y108" s="2025">
        <f>IFERROR(VLOOKUP(CONCATENATE(TEXT(Y$2,"00"),"-",$C108),Résultats!$A:$Z,16,FALSE)-$A108,"")</f>
        <v>4.8751388888888858E-2</v>
      </c>
      <c r="Z108" s="2021">
        <f t="shared" si="19"/>
        <v>5.5442129629630355E-3</v>
      </c>
      <c r="AA108" s="2021">
        <f t="shared" si="20"/>
        <v>5.1839120370370528E-3</v>
      </c>
      <c r="AB108" s="2021">
        <f t="shared" si="21"/>
        <v>5.1581018518518373E-3</v>
      </c>
      <c r="AC108" s="2021">
        <f t="shared" si="22"/>
        <v>5.1497685185185604E-3</v>
      </c>
      <c r="AD108" s="2021">
        <f t="shared" si="23"/>
        <v>5.2366898148148433E-3</v>
      </c>
      <c r="AE108" s="2021">
        <f t="shared" si="24"/>
        <v>5.4693287037036464E-3</v>
      </c>
      <c r="AF108" s="2021">
        <f t="shared" si="25"/>
        <v>5.4777777777776926E-3</v>
      </c>
      <c r="AG108" s="2021">
        <f t="shared" si="26"/>
        <v>5.3268518518518881E-3</v>
      </c>
      <c r="AH108" s="2021">
        <f t="shared" si="27"/>
        <v>5.292361111111199E-3</v>
      </c>
      <c r="AI108" s="2021">
        <f t="shared" si="28"/>
        <v>5.2685185185185057E-3</v>
      </c>
      <c r="AJ108" s="2021">
        <f t="shared" si="29"/>
        <v>5.236574074073963E-3</v>
      </c>
      <c r="AK108" s="2021">
        <f t="shared" si="30"/>
        <v>5.2920138888887802E-3</v>
      </c>
      <c r="AL108" s="2021">
        <f t="shared" si="31"/>
        <v>5.3527777777778729E-3</v>
      </c>
      <c r="AM108" s="2021">
        <f t="shared" si="32"/>
        <v>5.5497685185186274E-3</v>
      </c>
      <c r="AN108" s="2021">
        <f t="shared" si="33"/>
        <v>5.7618055555556102E-3</v>
      </c>
      <c r="AO108" s="2021">
        <f t="shared" si="34"/>
        <v>5.5986111111111514E-3</v>
      </c>
      <c r="AP108" s="2021">
        <f t="shared" si="35"/>
        <v>5.4454861111110642E-3</v>
      </c>
    </row>
    <row r="109" spans="1:42" x14ac:dyDescent="0.25">
      <c r="A109" s="2017">
        <f t="shared" si="36"/>
        <v>0.63531250000000006</v>
      </c>
      <c r="B109">
        <v>31</v>
      </c>
      <c r="C109" s="2018">
        <v>77</v>
      </c>
      <c r="D109" t="str">
        <f>VLOOKUP(C109,Résultats!B:V,2,FALSE)</f>
        <v>MARASCO</v>
      </c>
      <c r="E109" t="str">
        <f>VLOOKUP(C109,Résultats!B:V,3,FALSE)</f>
        <v>Lorenzo</v>
      </c>
      <c r="F109" s="2019" t="str">
        <f>VLOOKUP(C109,Résultats!B:V,8,FALSE)</f>
        <v>TEAM MACADAM'S COWBOYS</v>
      </c>
      <c r="G109" s="2024">
        <f>IFERROR(VLOOKUP(CONCATENATE(TEXT(G$2,"00"),"-",$C109),Résultats!$A:$Z,16,FALSE)-$A109,"")</f>
        <v>2.4178240740735379E-4</v>
      </c>
      <c r="H109" s="2024">
        <f>IFERROR(VLOOKUP(CONCATENATE(TEXT(H$2,"00"),"-",$C109),Résultats!$A:$Z,16,FALSE)-$A109,"")</f>
        <v>3.0640046296295242E-3</v>
      </c>
      <c r="I109" s="2024">
        <f>IFERROR(VLOOKUP(CONCATENATE(TEXT(I$2,"00"),"-",$C109),Résultats!$A:$Z,16,FALSE)-$A109,"")</f>
        <v>5.6662037037036317E-3</v>
      </c>
      <c r="J109" s="2024">
        <f>IFERROR(VLOOKUP(CONCATENATE(TEXT(J$2,"00"),"-",$C109),Résultats!$A:$Z,16,FALSE)-$A109,"")</f>
        <v>8.2954861111110834E-3</v>
      </c>
      <c r="K109" s="2024">
        <f>IFERROR(VLOOKUP(CONCATENATE(TEXT(K$2,"00"),"-",$C109),Résultats!$A:$Z,16,FALSE)-$A109,"")</f>
        <v>1.0924884259259193E-2</v>
      </c>
      <c r="L109" s="2024">
        <f>IFERROR(VLOOKUP(CONCATENATE(TEXT(L$2,"00"),"-",$C109),Résultats!$A:$Z,16,FALSE)-$A109,"")</f>
        <v>1.3565624999999915E-2</v>
      </c>
      <c r="M109" s="2024">
        <f>IFERROR(VLOOKUP(CONCATENATE(TEXT(M$2,"00"),"-",$C109),Résultats!$A:$Z,16,FALSE)-$A109,"")</f>
        <v>1.620474537037031E-2</v>
      </c>
      <c r="N109" s="2024">
        <f>IFERROR(VLOOKUP(CONCATENATE(TEXT(N$2,"00"),"-",$C109),Résultats!$A:$Z,16,FALSE)-$A109,"")</f>
        <v>1.8886574074074014E-2</v>
      </c>
      <c r="O109" s="2024">
        <f>IFERROR(VLOOKUP(CONCATENATE(TEXT(O$2,"00"),"-",$C109),Résultats!$A:$Z,16,FALSE)-$A109,"")</f>
        <v>2.1507638888888847E-2</v>
      </c>
      <c r="P109" s="2024">
        <f>IFERROR(VLOOKUP(CONCATENATE(TEXT(P$2,"00"),"-",$C109),Résultats!$A:$Z,16,FALSE)-$A109,"")</f>
        <v>2.4303587962962947E-2</v>
      </c>
      <c r="Q109" s="2024">
        <f>IFERROR(VLOOKUP(CONCATENATE(TEXT(Q$2,"00"),"-",$C109),Résultats!$A:$Z,16,FALSE)-$A109,"")</f>
        <v>2.6957060185185178E-2</v>
      </c>
      <c r="R109" s="2024">
        <f>IFERROR(VLOOKUP(CONCATENATE(TEXT(R$2,"00"),"-",$C109),Résultats!$A:$Z,16,FALSE)-$A109,"")</f>
        <v>2.9740856481481392E-2</v>
      </c>
      <c r="S109" s="2024">
        <f>IFERROR(VLOOKUP(CONCATENATE(TEXT(S$2,"00"),"-",$C109),Résultats!$A:$Z,16,FALSE)-$A109,"")</f>
        <v>3.2484722222222095E-2</v>
      </c>
      <c r="T109" s="2024">
        <f>IFERROR(VLOOKUP(CONCATENATE(TEXT(T$2,"00"),"-",$C109),Résultats!$A:$Z,16,FALSE)-$A109,"")</f>
        <v>3.5263541666666565E-2</v>
      </c>
      <c r="U109" s="2024">
        <f>IFERROR(VLOOKUP(CONCATENATE(TEXT(U$2,"00"),"-",$C109),Résultats!$A:$Z,16,FALSE)-$A109,"")</f>
        <v>3.785914351851849E-2</v>
      </c>
      <c r="V109" s="2025">
        <f>IFERROR(VLOOKUP(CONCATENATE(TEXT(V$2,"00"),"-",$C109),Résultats!$A:$Z,16,FALSE)-$A109,"")</f>
        <v>4.0702893518518524E-2</v>
      </c>
      <c r="W109" s="2025">
        <f>IFERROR(VLOOKUP(CONCATENATE(TEXT(W$2,"00"),"-",$C109),Résultats!$A:$Z,16,FALSE)-$A109,"")</f>
        <v>4.3342824074074082E-2</v>
      </c>
      <c r="X109" s="2025">
        <f>IFERROR(VLOOKUP(CONCATENATE(TEXT(X$2,"00"),"-",$C109),Résultats!$A:$Z,16,FALSE)-$A109,"")</f>
        <v>4.6105787037037049E-2</v>
      </c>
      <c r="Y109" s="2025">
        <f>IFERROR(VLOOKUP(CONCATENATE(TEXT(Y$2,"00"),"-",$C109),Résultats!$A:$Z,16,FALSE)-$A109,"")</f>
        <v>4.8763888888888829E-2</v>
      </c>
      <c r="Z109" s="2021">
        <f t="shared" si="19"/>
        <v>5.4244212962962779E-3</v>
      </c>
      <c r="AA109" s="2021">
        <f t="shared" si="20"/>
        <v>5.2314814814815591E-3</v>
      </c>
      <c r="AB109" s="2021">
        <f t="shared" si="21"/>
        <v>5.2586805555555616E-3</v>
      </c>
      <c r="AC109" s="2021">
        <f t="shared" si="22"/>
        <v>5.2701388888888312E-3</v>
      </c>
      <c r="AD109" s="2021">
        <f t="shared" si="23"/>
        <v>5.2798611111111171E-3</v>
      </c>
      <c r="AE109" s="2021">
        <f t="shared" si="24"/>
        <v>5.3209490740740994E-3</v>
      </c>
      <c r="AF109" s="2021">
        <f t="shared" si="25"/>
        <v>5.3028935185185366E-3</v>
      </c>
      <c r="AG109" s="2021">
        <f t="shared" si="26"/>
        <v>5.417013888888933E-3</v>
      </c>
      <c r="AH109" s="2021">
        <f t="shared" si="27"/>
        <v>5.4494212962963307E-3</v>
      </c>
      <c r="AI109" s="2021">
        <f t="shared" si="28"/>
        <v>5.4372685185184455E-3</v>
      </c>
      <c r="AJ109" s="2021">
        <f t="shared" si="29"/>
        <v>5.5276620370369178E-3</v>
      </c>
      <c r="AK109" s="2021">
        <f t="shared" si="30"/>
        <v>5.5226851851851722E-3</v>
      </c>
      <c r="AL109" s="2021">
        <f t="shared" si="31"/>
        <v>5.3744212962963944E-3</v>
      </c>
      <c r="AM109" s="2021">
        <f t="shared" si="32"/>
        <v>5.439351851851959E-3</v>
      </c>
      <c r="AN109" s="2021">
        <f t="shared" si="33"/>
        <v>5.4836805555555923E-3</v>
      </c>
      <c r="AO109" s="2021">
        <f t="shared" si="34"/>
        <v>5.4028935185185256E-3</v>
      </c>
      <c r="AP109" s="2021">
        <f t="shared" si="35"/>
        <v>5.4210648148147467E-3</v>
      </c>
    </row>
    <row r="110" spans="1:42" x14ac:dyDescent="0.25">
      <c r="A110" s="2017">
        <f t="shared" si="36"/>
        <v>0.63531250000000006</v>
      </c>
      <c r="B110">
        <v>32</v>
      </c>
      <c r="C110" s="2018">
        <v>69</v>
      </c>
      <c r="D110" t="str">
        <f>VLOOKUP(C110,Résultats!B:V,2,FALSE)</f>
        <v>VEZIE</v>
      </c>
      <c r="E110" t="str">
        <f>VLOOKUP(C110,Résultats!B:V,3,FALSE)</f>
        <v>Valentin</v>
      </c>
      <c r="F110" s="2019" t="str">
        <f>VLOOKUP(C110,Résultats!B:V,8,FALSE)</f>
        <v>COTES D'ARMOR CYCLISME</v>
      </c>
      <c r="G110" s="2024">
        <f>IFERROR(VLOOKUP(CONCATENATE(TEXT(G$2,"00"),"-",$C110),Résultats!$A:$Z,16,FALSE)-$A110,"")</f>
        <v>2.3113425925913589E-4</v>
      </c>
      <c r="H110" s="2024">
        <f>IFERROR(VLOOKUP(CONCATENATE(TEXT(H$2,"00"),"-",$C110),Résultats!$A:$Z,16,FALSE)-$A110,"")</f>
        <v>2.9793981481480714E-3</v>
      </c>
      <c r="I110" s="2024">
        <f>IFERROR(VLOOKUP(CONCATENATE(TEXT(I$2,"00"),"-",$C110),Résultats!$A:$Z,16,FALSE)-$A110,"")</f>
        <v>5.5688657407406694E-3</v>
      </c>
      <c r="J110" s="2024">
        <f>IFERROR(VLOOKUP(CONCATENATE(TEXT(J$2,"00"),"-",$C110),Résultats!$A:$Z,16,FALSE)-$A110,"")</f>
        <v>8.2780092592591448E-3</v>
      </c>
      <c r="K110" s="2024">
        <f>IFERROR(VLOOKUP(CONCATENATE(TEXT(K$2,"00"),"-",$C110),Résultats!$A:$Z,16,FALSE)-$A110,"")</f>
        <v>1.0948842592592545E-2</v>
      </c>
      <c r="L110" s="2024">
        <f>IFERROR(VLOOKUP(CONCATENATE(TEXT(L$2,"00"),"-",$C110),Résultats!$A:$Z,16,FALSE)-$A110,"")</f>
        <v>1.3648495370370384E-2</v>
      </c>
      <c r="M110" s="2024">
        <f>IFERROR(VLOOKUP(CONCATENATE(TEXT(M$2,"00"),"-",$C110),Résultats!$A:$Z,16,FALSE)-$A110,"")</f>
        <v>1.629560185185186E-2</v>
      </c>
      <c r="N110" s="2024">
        <f>IFERROR(VLOOKUP(CONCATENATE(TEXT(N$2,"00"),"-",$C110),Résultats!$A:$Z,16,FALSE)-$A110,"")</f>
        <v>1.9017129629629537E-2</v>
      </c>
      <c r="O110" s="2024">
        <f>IFERROR(VLOOKUP(CONCATENATE(TEXT(O$2,"00"),"-",$C110),Résultats!$A:$Z,16,FALSE)-$A110,"")</f>
        <v>2.160254629629621E-2</v>
      </c>
      <c r="P110" s="2024">
        <f>IFERROR(VLOOKUP(CONCATENATE(TEXT(P$2,"00"),"-",$C110),Résultats!$A:$Z,16,FALSE)-$A110,"")</f>
        <v>2.4330671296296291E-2</v>
      </c>
      <c r="Q110" s="2024">
        <f>IFERROR(VLOOKUP(CONCATENATE(TEXT(Q$2,"00"),"-",$C110),Résultats!$A:$Z,16,FALSE)-$A110,"")</f>
        <v>2.6983680555555445E-2</v>
      </c>
      <c r="R110" s="2024">
        <f>IFERROR(VLOOKUP(CONCATENATE(TEXT(R$2,"00"),"-",$C110),Résultats!$A:$Z,16,FALSE)-$A110,"")</f>
        <v>2.9749537037036977E-2</v>
      </c>
      <c r="S110" s="2024">
        <f>IFERROR(VLOOKUP(CONCATENATE(TEXT(S$2,"00"),"-",$C110),Résultats!$A:$Z,16,FALSE)-$A110,"")</f>
        <v>3.2400115740740754E-2</v>
      </c>
      <c r="T110" s="2024">
        <f>IFERROR(VLOOKUP(CONCATENATE(TEXT(T$2,"00"),"-",$C110),Résultats!$A:$Z,16,FALSE)-$A110,"")</f>
        <v>3.5150347222222211E-2</v>
      </c>
      <c r="U110" s="2024">
        <f>IFERROR(VLOOKUP(CONCATENATE(TEXT(U$2,"00"),"-",$C110),Résultats!$A:$Z,16,FALSE)-$A110,"")</f>
        <v>3.7784374999999981E-2</v>
      </c>
      <c r="V110" s="2025">
        <f>IFERROR(VLOOKUP(CONCATENATE(TEXT(V$2,"00"),"-",$C110),Résultats!$A:$Z,16,FALSE)-$A110,"")</f>
        <v>4.0600578703703594E-2</v>
      </c>
      <c r="W110" s="2025">
        <f>IFERROR(VLOOKUP(CONCATENATE(TEXT(W$2,"00"),"-",$C110),Résultats!$A:$Z,16,FALSE)-$A110,"")</f>
        <v>4.3254861111110987E-2</v>
      </c>
      <c r="X110" s="2025">
        <f>IFERROR(VLOOKUP(CONCATENATE(TEXT(X$2,"00"),"-",$C110),Résultats!$A:$Z,16,FALSE)-$A110,"")</f>
        <v>4.6099537037036953E-2</v>
      </c>
      <c r="Y110" s="2025">
        <f>IFERROR(VLOOKUP(CONCATENATE(TEXT(Y$2,"00"),"-",$C110),Résultats!$A:$Z,16,FALSE)-$A110,"")</f>
        <v>4.8887384259259203E-2</v>
      </c>
      <c r="Z110" s="2021">
        <f t="shared" si="19"/>
        <v>5.3377314814815335E-3</v>
      </c>
      <c r="AA110" s="2021">
        <f t="shared" si="20"/>
        <v>5.2986111111110734E-3</v>
      </c>
      <c r="AB110" s="2021">
        <f t="shared" si="21"/>
        <v>5.3799768518518754E-3</v>
      </c>
      <c r="AC110" s="2021">
        <f t="shared" si="22"/>
        <v>5.370486111111239E-3</v>
      </c>
      <c r="AD110" s="2021">
        <f t="shared" si="23"/>
        <v>5.3467592592593149E-3</v>
      </c>
      <c r="AE110" s="2021">
        <f t="shared" si="24"/>
        <v>5.3686342592591529E-3</v>
      </c>
      <c r="AF110" s="2021">
        <f t="shared" si="25"/>
        <v>5.3069444444443503E-3</v>
      </c>
      <c r="AG110" s="2021">
        <f t="shared" si="26"/>
        <v>5.3135416666667545E-3</v>
      </c>
      <c r="AH110" s="2021">
        <f t="shared" si="27"/>
        <v>5.3811342592592348E-3</v>
      </c>
      <c r="AI110" s="2021">
        <f t="shared" si="28"/>
        <v>5.4188657407406859E-3</v>
      </c>
      <c r="AJ110" s="2021">
        <f t="shared" si="29"/>
        <v>5.4164351851853088E-3</v>
      </c>
      <c r="AK110" s="2021">
        <f t="shared" si="30"/>
        <v>5.4008101851852341E-3</v>
      </c>
      <c r="AL110" s="2021">
        <f t="shared" si="31"/>
        <v>5.3842592592592275E-3</v>
      </c>
      <c r="AM110" s="2021">
        <f t="shared" si="32"/>
        <v>5.4502314814813824E-3</v>
      </c>
      <c r="AN110" s="2021">
        <f t="shared" si="33"/>
        <v>5.4704861111110059E-3</v>
      </c>
      <c r="AO110" s="2021">
        <f t="shared" si="34"/>
        <v>5.4989583333333591E-3</v>
      </c>
      <c r="AP110" s="2021">
        <f t="shared" si="35"/>
        <v>5.6325231481482163E-3</v>
      </c>
    </row>
    <row r="111" spans="1:42" x14ac:dyDescent="0.25">
      <c r="A111" s="2017">
        <f t="shared" si="36"/>
        <v>0.63531250000000006</v>
      </c>
      <c r="B111">
        <v>33</v>
      </c>
      <c r="C111" s="2018">
        <v>70</v>
      </c>
      <c r="D111" t="str">
        <f>VLOOKUP(C111,Résultats!B:V,2,FALSE)</f>
        <v>MAHOUDO</v>
      </c>
      <c r="E111" t="str">
        <f>VLOOKUP(C111,Résultats!B:V,3,FALSE)</f>
        <v>Nolann</v>
      </c>
      <c r="F111" s="2019" t="str">
        <f>VLOOKUP(C111,Résultats!B:V,8,FALSE)</f>
        <v>VC PAYS DE LOUDEAC</v>
      </c>
      <c r="G111" s="2024">
        <f>IFERROR(VLOOKUP(CONCATENATE(TEXT(G$2,"00"),"-",$C111),Résultats!$A:$Z,16,FALSE)-$A111,"")</f>
        <v>2.3993055555548981E-4</v>
      </c>
      <c r="H111" s="2024">
        <f>IFERROR(VLOOKUP(CONCATENATE(TEXT(H$2,"00"),"-",$C111),Résultats!$A:$Z,16,FALSE)-$A111,"")</f>
        <v>3.1703703703702679E-3</v>
      </c>
      <c r="I111" s="2024">
        <f>IFERROR(VLOOKUP(CONCATENATE(TEXT(I$2,"00"),"-",$C111),Résultats!$A:$Z,16,FALSE)-$A111,"")</f>
        <v>5.7927083333333407E-3</v>
      </c>
      <c r="J111" s="2024">
        <f>IFERROR(VLOOKUP(CONCATENATE(TEXT(J$2,"00"),"-",$C111),Résultats!$A:$Z,16,FALSE)-$A111,"")</f>
        <v>8.5417824074073279E-3</v>
      </c>
      <c r="K111" s="2024">
        <f>IFERROR(VLOOKUP(CONCATENATE(TEXT(K$2,"00"),"-",$C111),Résultats!$A:$Z,16,FALSE)-$A111,"")</f>
        <v>1.1156944444444372E-2</v>
      </c>
      <c r="L111" s="2024">
        <f>IFERROR(VLOOKUP(CONCATENATE(TEXT(L$2,"00"),"-",$C111),Résultats!$A:$Z,16,FALSE)-$A111,"")</f>
        <v>1.3855092592592544E-2</v>
      </c>
      <c r="M111" s="2024">
        <f>IFERROR(VLOOKUP(CONCATENATE(TEXT(M$2,"00"),"-",$C111),Résultats!$A:$Z,16,FALSE)-$A111,"")</f>
        <v>1.6443865740740637E-2</v>
      </c>
      <c r="N111" s="2024">
        <f>IFERROR(VLOOKUP(CONCATENATE(TEXT(N$2,"00"),"-",$C111),Résultats!$A:$Z,16,FALSE)-$A111,"")</f>
        <v>1.9161689814814808E-2</v>
      </c>
      <c r="O111" s="2024">
        <f>IFERROR(VLOOKUP(CONCATENATE(TEXT(O$2,"00"),"-",$C111),Résultats!$A:$Z,16,FALSE)-$A111,"")</f>
        <v>2.1753935185185092E-2</v>
      </c>
      <c r="P111" s="2024">
        <f>IFERROR(VLOOKUP(CONCATENATE(TEXT(P$2,"00"),"-",$C111),Résultats!$A:$Z,16,FALSE)-$A111,"")</f>
        <v>2.4537268518518451E-2</v>
      </c>
      <c r="Q111" s="2024">
        <f>IFERROR(VLOOKUP(CONCATENATE(TEXT(Q$2,"00"),"-",$C111),Résultats!$A:$Z,16,FALSE)-$A111,"")</f>
        <v>2.7168634259259195E-2</v>
      </c>
      <c r="R111" s="2024">
        <f>IFERROR(VLOOKUP(CONCATENATE(TEXT(R$2,"00"),"-",$C111),Résultats!$A:$Z,16,FALSE)-$A111,"")</f>
        <v>2.9936111111111052E-2</v>
      </c>
      <c r="S111" s="2024">
        <f>IFERROR(VLOOKUP(CONCATENATE(TEXT(S$2,"00"),"-",$C111),Résultats!$A:$Z,16,FALSE)-$A111,"")</f>
        <v>3.2589120370370317E-2</v>
      </c>
      <c r="T111" s="2024">
        <f>IFERROR(VLOOKUP(CONCATENATE(TEXT(T$2,"00"),"-",$C111),Résultats!$A:$Z,16,FALSE)-$A111,"")</f>
        <v>3.5354166666666575E-2</v>
      </c>
      <c r="U111" s="2024">
        <f>IFERROR(VLOOKUP(CONCATENATE(TEXT(U$2,"00"),"-",$C111),Résultats!$A:$Z,16,FALSE)-$A111,"")</f>
        <v>3.7991319444444449E-2</v>
      </c>
      <c r="V111" s="2025">
        <f>IFERROR(VLOOKUP(CONCATENATE(TEXT(V$2,"00"),"-",$C111),Résultats!$A:$Z,16,FALSE)-$A111,"")</f>
        <v>4.0850462962962908E-2</v>
      </c>
      <c r="W111" s="2025">
        <f>IFERROR(VLOOKUP(CONCATENATE(TEXT(W$2,"00"),"-",$C111),Résultats!$A:$Z,16,FALSE)-$A111,"")</f>
        <v>4.3488541666666602E-2</v>
      </c>
      <c r="X111" s="2025">
        <f>IFERROR(VLOOKUP(CONCATENATE(TEXT(X$2,"00"),"-",$C111),Résultats!$A:$Z,16,FALSE)-$A111,"")</f>
        <v>4.6327199074074121E-2</v>
      </c>
      <c r="Y111" s="2025">
        <f>IFERROR(VLOOKUP(CONCATENATE(TEXT(Y$2,"00"),"-",$C111),Résultats!$A:$Z,16,FALSE)-$A111,"")</f>
        <v>4.8987384259259192E-2</v>
      </c>
      <c r="Z111" s="2021">
        <f t="shared" si="19"/>
        <v>5.5527777777778509E-3</v>
      </c>
      <c r="AA111" s="2021">
        <f t="shared" si="20"/>
        <v>5.3714120370370599E-3</v>
      </c>
      <c r="AB111" s="2021">
        <f t="shared" si="21"/>
        <v>5.3642361111110315E-3</v>
      </c>
      <c r="AC111" s="2021">
        <f t="shared" si="22"/>
        <v>5.313310185185216E-3</v>
      </c>
      <c r="AD111" s="2021">
        <f t="shared" si="23"/>
        <v>5.2869212962962653E-3</v>
      </c>
      <c r="AE111" s="2021">
        <f t="shared" si="24"/>
        <v>5.3065972222222646E-3</v>
      </c>
      <c r="AF111" s="2021">
        <f t="shared" si="25"/>
        <v>5.3100694444444541E-3</v>
      </c>
      <c r="AG111" s="2021">
        <f t="shared" si="26"/>
        <v>5.3755787037036429E-3</v>
      </c>
      <c r="AH111" s="2021">
        <f t="shared" si="27"/>
        <v>5.414699074074103E-3</v>
      </c>
      <c r="AI111" s="2021">
        <f t="shared" si="28"/>
        <v>5.3988425925926009E-3</v>
      </c>
      <c r="AJ111" s="2021">
        <f t="shared" si="29"/>
        <v>5.4204861111111224E-3</v>
      </c>
      <c r="AK111" s="2021">
        <f t="shared" si="30"/>
        <v>5.4180555555555232E-3</v>
      </c>
      <c r="AL111" s="2021">
        <f t="shared" si="31"/>
        <v>5.4021990740741321E-3</v>
      </c>
      <c r="AM111" s="2021">
        <f t="shared" si="32"/>
        <v>5.4962962962963324E-3</v>
      </c>
      <c r="AN111" s="2021">
        <f t="shared" si="33"/>
        <v>5.4972222222221534E-3</v>
      </c>
      <c r="AO111" s="2021">
        <f t="shared" si="34"/>
        <v>5.4767361111112134E-3</v>
      </c>
      <c r="AP111" s="2021">
        <f t="shared" si="35"/>
        <v>5.4988425925925899E-3</v>
      </c>
    </row>
    <row r="112" spans="1:42" x14ac:dyDescent="0.25">
      <c r="A112" s="2017">
        <f t="shared" si="36"/>
        <v>0.63531250000000006</v>
      </c>
      <c r="B112">
        <v>34</v>
      </c>
      <c r="C112" s="2018">
        <v>19</v>
      </c>
      <c r="D112" t="str">
        <f>VLOOKUP(C112,Résultats!B:V,2,FALSE)</f>
        <v>THOMAS</v>
      </c>
      <c r="E112" t="str">
        <f>VLOOKUP(C112,Résultats!B:V,3,FALSE)</f>
        <v>Victor</v>
      </c>
      <c r="F112" s="2019" t="str">
        <f>VLOOKUP(C112,Résultats!B:V,8,FALSE)</f>
        <v>LA PEDALE D'ALSACE</v>
      </c>
      <c r="G112" s="2024">
        <f>IFERROR(VLOOKUP(CONCATENATE(TEXT(G$2,"00"),"-",$C112),Résultats!$A:$Z,16,FALSE)-$A112,"")</f>
        <v>2.2326388888882498E-4</v>
      </c>
      <c r="H112" s="2024">
        <f>IFERROR(VLOOKUP(CONCATENATE(TEXT(H$2,"00"),"-",$C112),Résultats!$A:$Z,16,FALSE)-$A112,"")</f>
        <v>2.9262731481480841E-3</v>
      </c>
      <c r="I112" s="2024">
        <f>IFERROR(VLOOKUP(CONCATENATE(TEXT(I$2,"00"),"-",$C112),Résultats!$A:$Z,16,FALSE)-$A112,"")</f>
        <v>5.5293981481481236E-3</v>
      </c>
      <c r="J112" s="2024">
        <f>IFERROR(VLOOKUP(CONCATENATE(TEXT(J$2,"00"),"-",$C112),Résultats!$A:$Z,16,FALSE)-$A112,"")</f>
        <v>8.2173611111110434E-3</v>
      </c>
      <c r="K112" s="2024">
        <f>IFERROR(VLOOKUP(CONCATENATE(TEXT(K$2,"00"),"-",$C112),Résultats!$A:$Z,16,FALSE)-$A112,"")</f>
        <v>1.0848263888888821E-2</v>
      </c>
      <c r="L112" s="2024">
        <f>IFERROR(VLOOKUP(CONCATENATE(TEXT(L$2,"00"),"-",$C112),Résultats!$A:$Z,16,FALSE)-$A112,"")</f>
        <v>1.3536689814814817E-2</v>
      </c>
      <c r="M112" s="2024">
        <f>IFERROR(VLOOKUP(CONCATENATE(TEXT(M$2,"00"),"-",$C112),Résultats!$A:$Z,16,FALSE)-$A112,"")</f>
        <v>1.6151851851851751E-2</v>
      </c>
      <c r="N112" s="2024">
        <f>IFERROR(VLOOKUP(CONCATENATE(TEXT(N$2,"00"),"-",$C112),Résultats!$A:$Z,16,FALSE)-$A112,"")</f>
        <v>1.8892361111111033E-2</v>
      </c>
      <c r="O112" s="2024">
        <f>IFERROR(VLOOKUP(CONCATENATE(TEXT(O$2,"00"),"-",$C112),Résultats!$A:$Z,16,FALSE)-$A112,"")</f>
        <v>2.1505439814814786E-2</v>
      </c>
      <c r="P112" s="2024">
        <f>IFERROR(VLOOKUP(CONCATENATE(TEXT(P$2,"00"),"-",$C112),Résultats!$A:$Z,16,FALSE)-$A112,"")</f>
        <v>2.4316666666666542E-2</v>
      </c>
      <c r="Q112" s="2024">
        <f>IFERROR(VLOOKUP(CONCATENATE(TEXT(Q$2,"00"),"-",$C112),Résultats!$A:$Z,16,FALSE)-$A112,"")</f>
        <v>2.7049074074074086E-2</v>
      </c>
      <c r="R112" s="2024">
        <f>IFERROR(VLOOKUP(CONCATENATE(TEXT(R$2,"00"),"-",$C112),Résultats!$A:$Z,16,FALSE)-$A112,"")</f>
        <v>2.9829745370370309E-2</v>
      </c>
      <c r="S112" s="2024">
        <f>IFERROR(VLOOKUP(CONCATENATE(TEXT(S$2,"00"),"-",$C112),Résultats!$A:$Z,16,FALSE)-$A112,"")</f>
        <v>3.2482754629629573E-2</v>
      </c>
      <c r="T112" s="2024">
        <f>IFERROR(VLOOKUP(CONCATENATE(TEXT(T$2,"00"),"-",$C112),Résultats!$A:$Z,16,FALSE)-$A112,"")</f>
        <v>3.5269560185185123E-2</v>
      </c>
      <c r="U112" s="2024">
        <f>IFERROR(VLOOKUP(CONCATENATE(TEXT(U$2,"00"),"-",$C112),Résultats!$A:$Z,16,FALSE)-$A112,"")</f>
        <v>3.7941435185185113E-2</v>
      </c>
      <c r="V112" s="2025">
        <f>IFERROR(VLOOKUP(CONCATENATE(TEXT(V$2,"00"),"-",$C112),Résultats!$A:$Z,16,FALSE)-$A112,"")</f>
        <v>4.0801504629629615E-2</v>
      </c>
      <c r="W112" s="2025">
        <f>IFERROR(VLOOKUP(CONCATENATE(TEXT(W$2,"00"),"-",$C112),Résultats!$A:$Z,16,FALSE)-$A112,"")</f>
        <v>4.3522337962963009E-2</v>
      </c>
      <c r="X112" s="2025">
        <f>IFERROR(VLOOKUP(CONCATENATE(TEXT(X$2,"00"),"-",$C112),Résultats!$A:$Z,16,FALSE)-$A112,"")</f>
        <v>4.6352662037036918E-2</v>
      </c>
      <c r="Y112" s="2025">
        <f>IFERROR(VLOOKUP(CONCATENATE(TEXT(Y$2,"00"),"-",$C112),Résultats!$A:$Z,16,FALSE)-$A112,"")</f>
        <v>4.9097337962962895E-2</v>
      </c>
      <c r="Z112" s="2021">
        <f t="shared" si="19"/>
        <v>5.3061342592592986E-3</v>
      </c>
      <c r="AA112" s="2021">
        <f t="shared" si="20"/>
        <v>5.2910879629629592E-3</v>
      </c>
      <c r="AB112" s="2021">
        <f t="shared" si="21"/>
        <v>5.318865740740697E-3</v>
      </c>
      <c r="AC112" s="2021">
        <f t="shared" si="22"/>
        <v>5.319328703703774E-3</v>
      </c>
      <c r="AD112" s="2021">
        <f t="shared" si="23"/>
        <v>5.3035879629629301E-3</v>
      </c>
      <c r="AE112" s="2021">
        <f t="shared" si="24"/>
        <v>5.3556712962962161E-3</v>
      </c>
      <c r="AF112" s="2021">
        <f t="shared" si="25"/>
        <v>5.3535879629630356E-3</v>
      </c>
      <c r="AG112" s="2021">
        <f t="shared" si="26"/>
        <v>5.4243055555555086E-3</v>
      </c>
      <c r="AH112" s="2021">
        <f t="shared" si="27"/>
        <v>5.5436342592593002E-3</v>
      </c>
      <c r="AI112" s="2021">
        <f t="shared" si="28"/>
        <v>5.5130787037037665E-3</v>
      </c>
      <c r="AJ112" s="2021">
        <f t="shared" si="29"/>
        <v>5.4336805555554868E-3</v>
      </c>
      <c r="AK112" s="2021">
        <f t="shared" si="30"/>
        <v>5.439814814814814E-3</v>
      </c>
      <c r="AL112" s="2021">
        <f t="shared" si="31"/>
        <v>5.4586805555555395E-3</v>
      </c>
      <c r="AM112" s="2021">
        <f t="shared" si="32"/>
        <v>5.5319444444444921E-3</v>
      </c>
      <c r="AN112" s="2021">
        <f t="shared" si="33"/>
        <v>5.5809027777778963E-3</v>
      </c>
      <c r="AO112" s="2021">
        <f t="shared" si="34"/>
        <v>5.5511574074073033E-3</v>
      </c>
      <c r="AP112" s="2021">
        <f t="shared" si="35"/>
        <v>5.5749999999998856E-3</v>
      </c>
    </row>
    <row r="113" spans="1:42" x14ac:dyDescent="0.25">
      <c r="A113" s="2017">
        <f t="shared" si="36"/>
        <v>0.63531250000000006</v>
      </c>
      <c r="B113">
        <v>35</v>
      </c>
      <c r="C113" s="2018">
        <v>94</v>
      </c>
      <c r="D113" t="str">
        <f>VLOOKUP(C113,Résultats!B:V,2,FALSE)</f>
        <v>GUILBAUD</v>
      </c>
      <c r="E113" t="str">
        <f>VLOOKUP(C113,Résultats!B:V,3,FALSE)</f>
        <v>Guillaume</v>
      </c>
      <c r="F113" s="2019" t="str">
        <f>VLOOKUP(C113,Résultats!B:V,8,FALSE)</f>
        <v>VELO CLUB ESSARTAIS</v>
      </c>
      <c r="G113" s="2024">
        <f>IFERROR(VLOOKUP(CONCATENATE(TEXT(G$2,"00"),"-",$C113),Résultats!$A:$Z,16,FALSE)-$A113,"")</f>
        <v>2.5138888888887045E-4</v>
      </c>
      <c r="H113" s="2024">
        <f>IFERROR(VLOOKUP(CONCATENATE(TEXT(H$2,"00"),"-",$C113),Résultats!$A:$Z,16,FALSE)-$A113,"")</f>
        <v>3.2494212962962399E-3</v>
      </c>
      <c r="I113" s="2024">
        <f>IFERROR(VLOOKUP(CONCATENATE(TEXT(I$2,"00"),"-",$C113),Résultats!$A:$Z,16,FALSE)-$A113,"")</f>
        <v>6.0178240740740296E-3</v>
      </c>
      <c r="J113" s="2024">
        <f>IFERROR(VLOOKUP(CONCATENATE(TEXT(J$2,"00"),"-",$C113),Résultats!$A:$Z,16,FALSE)-$A113,"")</f>
        <v>8.7208333333332888E-3</v>
      </c>
      <c r="K113" s="2024">
        <f>IFERROR(VLOOKUP(CONCATENATE(TEXT(K$2,"00"),"-",$C113),Résultats!$A:$Z,16,FALSE)-$A113,"")</f>
        <v>1.1339583333333292E-2</v>
      </c>
      <c r="L113" s="2024">
        <f>IFERROR(VLOOKUP(CONCATENATE(TEXT(L$2,"00"),"-",$C113),Résultats!$A:$Z,16,FALSE)-$A113,"")</f>
        <v>1.4063773148148107E-2</v>
      </c>
      <c r="M113" s="2024">
        <f>IFERROR(VLOOKUP(CONCATENATE(TEXT(M$2,"00"),"-",$C113),Résultats!$A:$Z,16,FALSE)-$A113,"")</f>
        <v>1.6711111111111121E-2</v>
      </c>
      <c r="N113" s="2024">
        <f>IFERROR(VLOOKUP(CONCATENATE(TEXT(N$2,"00"),"-",$C113),Résultats!$A:$Z,16,FALSE)-$A113,"")</f>
        <v>1.9452430555555456E-2</v>
      </c>
      <c r="O113" s="2024">
        <f>IFERROR(VLOOKUP(CONCATENATE(TEXT(O$2,"00"),"-",$C113),Résultats!$A:$Z,16,FALSE)-$A113,"")</f>
        <v>2.2070023148148099E-2</v>
      </c>
      <c r="P113" s="2024">
        <f>IFERROR(VLOOKUP(CONCATENATE(TEXT(P$2,"00"),"-",$C113),Résultats!$A:$Z,16,FALSE)-$A113,"")</f>
        <v>2.4814467592592537E-2</v>
      </c>
      <c r="Q113" s="2024">
        <f>IFERROR(VLOOKUP(CONCATENATE(TEXT(Q$2,"00"),"-",$C113),Résultats!$A:$Z,16,FALSE)-$A113,"")</f>
        <v>2.743668981481473E-2</v>
      </c>
      <c r="R113" s="2024">
        <f>IFERROR(VLOOKUP(CONCATENATE(TEXT(R$2,"00"),"-",$C113),Résultats!$A:$Z,16,FALSE)-$A113,"")</f>
        <v>3.0185532407407401E-2</v>
      </c>
      <c r="S113" s="2024">
        <f>IFERROR(VLOOKUP(CONCATENATE(TEXT(S$2,"00"),"-",$C113),Résultats!$A:$Z,16,FALSE)-$A113,"")</f>
        <v>3.285624999999992E-2</v>
      </c>
      <c r="T113" s="2024">
        <f>IFERROR(VLOOKUP(CONCATENATE(TEXT(T$2,"00"),"-",$C113),Résultats!$A:$Z,16,FALSE)-$A113,"")</f>
        <v>3.5634953703703731E-2</v>
      </c>
      <c r="U113" s="2024">
        <f>IFERROR(VLOOKUP(CONCATENATE(TEXT(U$2,"00"),"-",$C113),Résultats!$A:$Z,16,FALSE)-$A113,"")</f>
        <v>3.8307754629629542E-2</v>
      </c>
      <c r="V113" s="2025">
        <f>IFERROR(VLOOKUP(CONCATENATE(TEXT(V$2,"00"),"-",$C113),Résultats!$A:$Z,16,FALSE)-$A113,"")</f>
        <v>4.1075115740740631E-2</v>
      </c>
      <c r="W113" s="2025">
        <f>IFERROR(VLOOKUP(CONCATENATE(TEXT(W$2,"00"),"-",$C113),Résultats!$A:$Z,16,FALSE)-$A113,"")</f>
        <v>4.3761458333333336E-2</v>
      </c>
      <c r="X113" s="2025">
        <f>IFERROR(VLOOKUP(CONCATENATE(TEXT(X$2,"00"),"-",$C113),Résultats!$A:$Z,16,FALSE)-$A113,"")</f>
        <v>4.6530092592592442E-2</v>
      </c>
      <c r="Y113" s="2025">
        <f>IFERROR(VLOOKUP(CONCATENATE(TEXT(Y$2,"00"),"-",$C113),Résultats!$A:$Z,16,FALSE)-$A113,"")</f>
        <v>4.9180324074074022E-2</v>
      </c>
      <c r="Z113" s="2021">
        <f t="shared" si="19"/>
        <v>5.7664351851851592E-3</v>
      </c>
      <c r="AA113" s="2021">
        <f t="shared" si="20"/>
        <v>5.4714120370370489E-3</v>
      </c>
      <c r="AB113" s="2021">
        <f t="shared" si="21"/>
        <v>5.3217592592592622E-3</v>
      </c>
      <c r="AC113" s="2021">
        <f t="shared" si="22"/>
        <v>5.3429398148148177E-3</v>
      </c>
      <c r="AD113" s="2021">
        <f t="shared" si="23"/>
        <v>5.3715277777778292E-3</v>
      </c>
      <c r="AE113" s="2021">
        <f t="shared" si="24"/>
        <v>5.388657407407349E-3</v>
      </c>
      <c r="AF113" s="2021">
        <f t="shared" si="25"/>
        <v>5.358912037036978E-3</v>
      </c>
      <c r="AG113" s="2021">
        <f t="shared" si="26"/>
        <v>5.3620370370370818E-3</v>
      </c>
      <c r="AH113" s="2021">
        <f t="shared" si="27"/>
        <v>5.3666666666666307E-3</v>
      </c>
      <c r="AI113" s="2021">
        <f t="shared" si="28"/>
        <v>5.3710648148148632E-3</v>
      </c>
      <c r="AJ113" s="2021">
        <f t="shared" si="29"/>
        <v>5.4195601851851904E-3</v>
      </c>
      <c r="AK113" s="2021">
        <f t="shared" si="30"/>
        <v>5.4494212962963307E-3</v>
      </c>
      <c r="AL113" s="2021">
        <f t="shared" si="31"/>
        <v>5.4515046296296221E-3</v>
      </c>
      <c r="AM113" s="2021">
        <f t="shared" si="32"/>
        <v>5.4401620370368997E-3</v>
      </c>
      <c r="AN113" s="2021">
        <f t="shared" si="33"/>
        <v>5.4537037037037939E-3</v>
      </c>
      <c r="AO113" s="2021">
        <f t="shared" si="34"/>
        <v>5.4549768518518116E-3</v>
      </c>
      <c r="AP113" s="2021">
        <f t="shared" si="35"/>
        <v>5.4188657407406859E-3</v>
      </c>
    </row>
    <row r="114" spans="1:42" x14ac:dyDescent="0.25">
      <c r="A114" s="2017">
        <f t="shared" si="36"/>
        <v>0.63531250000000006</v>
      </c>
      <c r="B114">
        <v>36</v>
      </c>
      <c r="C114" s="2018">
        <v>93</v>
      </c>
      <c r="D114" t="str">
        <f>VLOOKUP(C114,Résultats!B:V,2,FALSE)</f>
        <v>TABURET</v>
      </c>
      <c r="E114" t="str">
        <f>VLOOKUP(C114,Résultats!B:V,3,FALSE)</f>
        <v>Mathieu</v>
      </c>
      <c r="F114" s="2019" t="str">
        <f>VLOOKUP(C114,Résultats!B:V,8,FALSE)</f>
        <v>UNION CYCLISTE CHOLET 49</v>
      </c>
      <c r="G114" s="2024">
        <f>IFERROR(VLOOKUP(CONCATENATE(TEXT(G$2,"00"),"-",$C114),Résultats!$A:$Z,16,FALSE)-$A114,"")</f>
        <v>2.5138888888887045E-4</v>
      </c>
      <c r="H114" s="2024">
        <f>IFERROR(VLOOKUP(CONCATENATE(TEXT(H$2,"00"),"-",$C114),Résultats!$A:$Z,16,FALSE)-$A114,"")</f>
        <v>3.2670138888888367E-3</v>
      </c>
      <c r="I114" s="2024">
        <f>IFERROR(VLOOKUP(CONCATENATE(TEXT(I$2,"00"),"-",$C114),Résultats!$A:$Z,16,FALSE)-$A114,"")</f>
        <v>5.9734953703702853E-3</v>
      </c>
      <c r="J114" s="2024">
        <f>IFERROR(VLOOKUP(CONCATENATE(TEXT(J$2,"00"),"-",$C114),Résultats!$A:$Z,16,FALSE)-$A114,"")</f>
        <v>8.6129629629628779E-3</v>
      </c>
      <c r="K114" s="2024">
        <f>IFERROR(VLOOKUP(CONCATENATE(TEXT(K$2,"00"),"-",$C114),Résultats!$A:$Z,16,FALSE)-$A114,"")</f>
        <v>1.1228356481481461E-2</v>
      </c>
      <c r="L114" s="2024">
        <f>IFERROR(VLOOKUP(CONCATENATE(TEXT(L$2,"00"),"-",$C114),Résultats!$A:$Z,16,FALSE)-$A114,"")</f>
        <v>1.3934837962962909E-2</v>
      </c>
      <c r="M114" s="2024">
        <f>IFERROR(VLOOKUP(CONCATENATE(TEXT(M$2,"00"),"-",$C114),Résultats!$A:$Z,16,FALSE)-$A114,"")</f>
        <v>1.6505092592592474E-2</v>
      </c>
      <c r="N114" s="2024">
        <f>IFERROR(VLOOKUP(CONCATENATE(TEXT(N$2,"00"),"-",$C114),Résultats!$A:$Z,16,FALSE)-$A114,"")</f>
        <v>1.9231944444444427E-2</v>
      </c>
      <c r="O114" s="2024">
        <f>IFERROR(VLOOKUP(CONCATENATE(TEXT(O$2,"00"),"-",$C114),Résultats!$A:$Z,16,FALSE)-$A114,"")</f>
        <v>2.1845486111111034E-2</v>
      </c>
      <c r="P114" s="2024">
        <f>IFERROR(VLOOKUP(CONCATENATE(TEXT(P$2,"00"),"-",$C114),Résultats!$A:$Z,16,FALSE)-$A114,"")</f>
        <v>2.4554976851851817E-2</v>
      </c>
      <c r="Q114" s="2024">
        <f>IFERROR(VLOOKUP(CONCATENATE(TEXT(Q$2,"00"),"-",$C114),Résultats!$A:$Z,16,FALSE)-$A114,"")</f>
        <v>2.7242939814814737E-2</v>
      </c>
      <c r="R114" s="2024">
        <f>IFERROR(VLOOKUP(CONCATENATE(TEXT(R$2,"00"),"-",$C114),Résultats!$A:$Z,16,FALSE)-$A114,"")</f>
        <v>2.9977430555555462E-2</v>
      </c>
      <c r="S114" s="2024">
        <f>IFERROR(VLOOKUP(CONCATENATE(TEXT(S$2,"00"),"-",$C114),Résultats!$A:$Z,16,FALSE)-$A114,"")</f>
        <v>3.2634259259259224E-2</v>
      </c>
      <c r="T114" s="2024">
        <f>IFERROR(VLOOKUP(CONCATENATE(TEXT(T$2,"00"),"-",$C114),Résultats!$A:$Z,16,FALSE)-$A114,"")</f>
        <v>3.5438425925925943E-2</v>
      </c>
      <c r="U114" s="2024">
        <f>IFERROR(VLOOKUP(CONCATENATE(TEXT(U$2,"00"),"-",$C114),Résultats!$A:$Z,16,FALSE)-$A114,"")</f>
        <v>3.8230324074074007E-2</v>
      </c>
      <c r="V114" s="2025">
        <f>IFERROR(VLOOKUP(CONCATENATE(TEXT(V$2,"00"),"-",$C114),Résultats!$A:$Z,16,FALSE)-$A114,"")</f>
        <v>4.1033564814814794E-2</v>
      </c>
      <c r="W114" s="2025">
        <f>IFERROR(VLOOKUP(CONCATENATE(TEXT(W$2,"00"),"-",$C114),Résultats!$A:$Z,16,FALSE)-$A114,"")</f>
        <v>4.3737615740740643E-2</v>
      </c>
      <c r="X114" s="2025">
        <f>IFERROR(VLOOKUP(CONCATENATE(TEXT(X$2,"00"),"-",$C114),Résultats!$A:$Z,16,FALSE)-$A114,"")</f>
        <v>4.654305555555549E-2</v>
      </c>
      <c r="Y114" s="2025">
        <f>IFERROR(VLOOKUP(CONCATENATE(TEXT(Y$2,"00"),"-",$C114),Résultats!$A:$Z,16,FALSE)-$A114,"")</f>
        <v>4.9201157407407381E-2</v>
      </c>
      <c r="Z114" s="2021">
        <f t="shared" si="19"/>
        <v>5.7221064814814149E-3</v>
      </c>
      <c r="AA114" s="2021">
        <f t="shared" si="20"/>
        <v>5.3459490740740412E-3</v>
      </c>
      <c r="AB114" s="2021">
        <f t="shared" si="21"/>
        <v>5.2548611111111754E-3</v>
      </c>
      <c r="AC114" s="2021">
        <f t="shared" si="22"/>
        <v>5.3218750000000314E-3</v>
      </c>
      <c r="AD114" s="2021">
        <f t="shared" si="23"/>
        <v>5.2767361111110134E-3</v>
      </c>
      <c r="AE114" s="2021">
        <f t="shared" si="24"/>
        <v>5.2971064814815172E-3</v>
      </c>
      <c r="AF114" s="2021">
        <f t="shared" si="25"/>
        <v>5.3403935185185603E-3</v>
      </c>
      <c r="AG114" s="2021">
        <f t="shared" si="26"/>
        <v>5.3230324074073909E-3</v>
      </c>
      <c r="AH114" s="2021">
        <f t="shared" si="27"/>
        <v>5.3974537037037029E-3</v>
      </c>
      <c r="AI114" s="2021">
        <f t="shared" si="28"/>
        <v>5.4224537037036447E-3</v>
      </c>
      <c r="AJ114" s="2021">
        <f t="shared" si="29"/>
        <v>5.3913194444444867E-3</v>
      </c>
      <c r="AK114" s="2021">
        <f t="shared" si="30"/>
        <v>5.4609953703704806E-3</v>
      </c>
      <c r="AL114" s="2021">
        <f t="shared" si="31"/>
        <v>5.5960648148147829E-3</v>
      </c>
      <c r="AM114" s="2021">
        <f t="shared" si="32"/>
        <v>5.5951388888888509E-3</v>
      </c>
      <c r="AN114" s="2021">
        <f t="shared" si="33"/>
        <v>5.5072916666666361E-3</v>
      </c>
      <c r="AO114" s="2021">
        <f t="shared" si="34"/>
        <v>5.5094907407406968E-3</v>
      </c>
      <c r="AP114" s="2021">
        <f t="shared" si="35"/>
        <v>5.463541666666738E-3</v>
      </c>
    </row>
    <row r="115" spans="1:42" x14ac:dyDescent="0.25">
      <c r="A115" s="2017">
        <f t="shared" si="36"/>
        <v>0.63531250000000006</v>
      </c>
      <c r="B115">
        <v>37</v>
      </c>
      <c r="C115" s="2018">
        <v>72</v>
      </c>
      <c r="D115" t="str">
        <f>VLOOKUP(C115,Résultats!B:V,2,FALSE)</f>
        <v>GIRARDIN</v>
      </c>
      <c r="E115" t="str">
        <f>VLOOKUP(C115,Résultats!B:V,3,FALSE)</f>
        <v>Maxime</v>
      </c>
      <c r="F115" s="2019" t="str">
        <f>VLOOKUP(C115,Résultats!B:V,8,FALSE)</f>
        <v>ORLEANS LOIRET CYCLISME</v>
      </c>
      <c r="G115" s="2024">
        <f>IFERROR(VLOOKUP(CONCATENATE(TEXT(G$2,"00"),"-",$C115),Résultats!$A:$Z,16,FALSE)-$A115,"")</f>
        <v>2.4953703703700647E-4</v>
      </c>
      <c r="H115" s="2024">
        <f>IFERROR(VLOOKUP(CONCATENATE(TEXT(H$2,"00"),"-",$C115),Résultats!$A:$Z,16,FALSE)-$A115,"")</f>
        <v>3.1758101851850906E-3</v>
      </c>
      <c r="I115" s="2024">
        <f>IFERROR(VLOOKUP(CONCATENATE(TEXT(I$2,"00"),"-",$C115),Résultats!$A:$Z,16,FALSE)-$A115,"")</f>
        <v>5.8238425925924986E-3</v>
      </c>
      <c r="J115" s="2024">
        <f>IFERROR(VLOOKUP(CONCATENATE(TEXT(J$2,"00"),"-",$C115),Résultats!$A:$Z,16,FALSE)-$A115,"")</f>
        <v>8.5621527777777207E-3</v>
      </c>
      <c r="K115" s="2024">
        <f>IFERROR(VLOOKUP(CONCATENATE(TEXT(K$2,"00"),"-",$C115),Résultats!$A:$Z,16,FALSE)-$A115,"")</f>
        <v>1.1219444444444449E-2</v>
      </c>
      <c r="L115" s="2024">
        <f>IFERROR(VLOOKUP(CONCATENATE(TEXT(L$2,"00"),"-",$C115),Résultats!$A:$Z,16,FALSE)-$A115,"")</f>
        <v>1.392094907407404E-2</v>
      </c>
      <c r="M115" s="2024">
        <f>IFERROR(VLOOKUP(CONCATENATE(TEXT(M$2,"00"),"-",$C115),Résultats!$A:$Z,16,FALSE)-$A115,"")</f>
        <v>1.6543749999999968E-2</v>
      </c>
      <c r="N115" s="2024">
        <f>IFERROR(VLOOKUP(CONCATENATE(TEXT(N$2,"00"),"-",$C115),Résultats!$A:$Z,16,FALSE)-$A115,"")</f>
        <v>1.9295717592592521E-2</v>
      </c>
      <c r="O115" s="2024">
        <f>IFERROR(VLOOKUP(CONCATENATE(TEXT(O$2,"00"),"-",$C115),Résultats!$A:$Z,16,FALSE)-$A115,"")</f>
        <v>2.1926851851851836E-2</v>
      </c>
      <c r="P115" s="2024">
        <f>IFERROR(VLOOKUP(CONCATENATE(TEXT(P$2,"00"),"-",$C115),Résultats!$A:$Z,16,FALSE)-$A115,"")</f>
        <v>2.4730555555555478E-2</v>
      </c>
      <c r="Q115" s="2024">
        <f>IFERROR(VLOOKUP(CONCATENATE(TEXT(Q$2,"00"),"-",$C115),Résultats!$A:$Z,16,FALSE)-$A115,"")</f>
        <v>2.7414236111111046E-2</v>
      </c>
      <c r="R115" s="2024">
        <f>IFERROR(VLOOKUP(CONCATENATE(TEXT(R$2,"00"),"-",$C115),Résultats!$A:$Z,16,FALSE)-$A115,"")</f>
        <v>3.0131944444444336E-2</v>
      </c>
      <c r="S115" s="2024">
        <f>IFERROR(VLOOKUP(CONCATENATE(TEXT(S$2,"00"),"-",$C115),Résultats!$A:$Z,16,FALSE)-$A115,"")</f>
        <v>3.2691898148148102E-2</v>
      </c>
      <c r="T115" s="2024">
        <f>IFERROR(VLOOKUP(CONCATENATE(TEXT(T$2,"00"),"-",$C115),Résultats!$A:$Z,16,FALSE)-$A115,"")</f>
        <v>3.544432870370362E-2</v>
      </c>
      <c r="U115" s="2024">
        <f>IFERROR(VLOOKUP(CONCATENATE(TEXT(U$2,"00"),"-",$C115),Résultats!$A:$Z,16,FALSE)-$A115,"")</f>
        <v>3.8180324074074123E-2</v>
      </c>
      <c r="V115" s="2025">
        <f>IFERROR(VLOOKUP(CONCATENATE(TEXT(V$2,"00"),"-",$C115),Résultats!$A:$Z,16,FALSE)-$A115,"")</f>
        <v>4.1011805555555503E-2</v>
      </c>
      <c r="W115" s="2025">
        <f>IFERROR(VLOOKUP(CONCATENATE(TEXT(W$2,"00"),"-",$C115),Résultats!$A:$Z,16,FALSE)-$A115,"")</f>
        <v>4.3712500000000043E-2</v>
      </c>
      <c r="X115" s="2025">
        <f>IFERROR(VLOOKUP(CONCATENATE(TEXT(X$2,"00"),"-",$C115),Résultats!$A:$Z,16,FALSE)-$A115,"")</f>
        <v>4.6560185185185121E-2</v>
      </c>
      <c r="Y115" s="2025">
        <f>IFERROR(VLOOKUP(CONCATENATE(TEXT(Y$2,"00"),"-",$C115),Résultats!$A:$Z,16,FALSE)-$A115,"")</f>
        <v>4.9262037037037021E-2</v>
      </c>
      <c r="Z115" s="2021">
        <f t="shared" si="19"/>
        <v>5.5743055555554921E-3</v>
      </c>
      <c r="AA115" s="2021">
        <f t="shared" si="20"/>
        <v>5.38634259259263E-3</v>
      </c>
      <c r="AB115" s="2021">
        <f t="shared" si="21"/>
        <v>5.39560185185195E-3</v>
      </c>
      <c r="AC115" s="2021">
        <f t="shared" si="22"/>
        <v>5.3587962962963198E-3</v>
      </c>
      <c r="AD115" s="2021">
        <f t="shared" si="23"/>
        <v>5.3243055555555197E-3</v>
      </c>
      <c r="AE115" s="2021">
        <f t="shared" si="24"/>
        <v>5.3747685185184801E-3</v>
      </c>
      <c r="AF115" s="2021">
        <f t="shared" si="25"/>
        <v>5.3831018518518681E-3</v>
      </c>
      <c r="AG115" s="2021">
        <f t="shared" si="26"/>
        <v>5.4348379629629573E-3</v>
      </c>
      <c r="AH115" s="2021">
        <f t="shared" si="27"/>
        <v>5.4873842592592093E-3</v>
      </c>
      <c r="AI115" s="2021">
        <f t="shared" si="28"/>
        <v>5.4013888888888584E-3</v>
      </c>
      <c r="AJ115" s="2021">
        <f t="shared" si="29"/>
        <v>5.2776620370370564E-3</v>
      </c>
      <c r="AK115" s="2021">
        <f t="shared" si="30"/>
        <v>5.312384259259284E-3</v>
      </c>
      <c r="AL115" s="2021">
        <f t="shared" si="31"/>
        <v>5.4884259259260215E-3</v>
      </c>
      <c r="AM115" s="2021">
        <f t="shared" si="32"/>
        <v>5.5674768518518825E-3</v>
      </c>
      <c r="AN115" s="2021">
        <f t="shared" si="33"/>
        <v>5.5321759259259196E-3</v>
      </c>
      <c r="AO115" s="2021">
        <f t="shared" si="34"/>
        <v>5.5483796296296184E-3</v>
      </c>
      <c r="AP115" s="2021">
        <f t="shared" si="35"/>
        <v>5.5495370370369779E-3</v>
      </c>
    </row>
    <row r="116" spans="1:42" x14ac:dyDescent="0.25">
      <c r="A116" s="2017">
        <f t="shared" si="36"/>
        <v>0.63531250000000006</v>
      </c>
      <c r="B116">
        <v>38</v>
      </c>
      <c r="C116" s="2018">
        <v>89</v>
      </c>
      <c r="D116" t="str">
        <f>VLOOKUP(C116,Résultats!B:V,2,FALSE)</f>
        <v>LEPOITTEVIN DUBOST</v>
      </c>
      <c r="E116" t="str">
        <f>VLOOKUP(C116,Résultats!B:V,3,FALSE)</f>
        <v>Joris</v>
      </c>
      <c r="F116" s="2019" t="str">
        <f>VLOOKUP(C116,Résultats!B:V,8,FALSE)</f>
        <v>VC ROUEN 76</v>
      </c>
      <c r="G116" s="2024">
        <f>IFERROR(VLOOKUP(CONCATENATE(TEXT(G$2,"00"),"-",$C116),Résultats!$A:$Z,16,FALSE)-$A116,"")</f>
        <v>2.4756944444437323E-4</v>
      </c>
      <c r="H116" s="2024">
        <f>IFERROR(VLOOKUP(CONCATENATE(TEXT(H$2,"00"),"-",$C116),Résultats!$A:$Z,16,FALSE)-$A116,"")</f>
        <v>3.0149305555554617E-3</v>
      </c>
      <c r="I116" s="2024">
        <f>IFERROR(VLOOKUP(CONCATENATE(TEXT(I$2,"00"),"-",$C116),Résultats!$A:$Z,16,FALSE)-$A116,"")</f>
        <v>5.6236111111109821E-3</v>
      </c>
      <c r="J116" s="2024">
        <f>IFERROR(VLOOKUP(CONCATENATE(TEXT(J$2,"00"),"-",$C116),Résultats!$A:$Z,16,FALSE)-$A116,"")</f>
        <v>8.3428240740740511E-3</v>
      </c>
      <c r="K116" s="2024">
        <f>IFERROR(VLOOKUP(CONCATENATE(TEXT(K$2,"00"),"-",$C116),Résultats!$A:$Z,16,FALSE)-$A116,"")</f>
        <v>1.1015046296296238E-2</v>
      </c>
      <c r="L116" s="2024">
        <f>IFERROR(VLOOKUP(CONCATENATE(TEXT(L$2,"00"),"-",$C116),Résultats!$A:$Z,16,FALSE)-$A116,"")</f>
        <v>1.3815162037037032E-2</v>
      </c>
      <c r="M116" s="2024">
        <f>IFERROR(VLOOKUP(CONCATENATE(TEXT(M$2,"00"),"-",$C116),Résultats!$A:$Z,16,FALSE)-$A116,"")</f>
        <v>1.650787037037027E-2</v>
      </c>
      <c r="N116" s="2024">
        <f>IFERROR(VLOOKUP(CONCATENATE(TEXT(N$2,"00"),"-",$C116),Résultats!$A:$Z,16,FALSE)-$A116,"")</f>
        <v>1.9246759259259227E-2</v>
      </c>
      <c r="O116" s="2024">
        <f>IFERROR(VLOOKUP(CONCATENATE(TEXT(O$2,"00"),"-",$C116),Résultats!$A:$Z,16,FALSE)-$A116,"")</f>
        <v>2.1849884259259156E-2</v>
      </c>
      <c r="P116" s="2024">
        <f>IFERROR(VLOOKUP(CONCATENATE(TEXT(P$2,"00"),"-",$C116),Résultats!$A:$Z,16,FALSE)-$A116,"")</f>
        <v>2.4550231481481388E-2</v>
      </c>
      <c r="Q116" s="2024">
        <f>IFERROR(VLOOKUP(CONCATENATE(TEXT(Q$2,"00"),"-",$C116),Résultats!$A:$Z,16,FALSE)-$A116,"")</f>
        <v>2.7194212962962871E-2</v>
      </c>
      <c r="R116" s="2024">
        <f>IFERROR(VLOOKUP(CONCATENATE(TEXT(R$2,"00"),"-",$C116),Résultats!$A:$Z,16,FALSE)-$A116,"")</f>
        <v>2.9969444444444382E-2</v>
      </c>
      <c r="S116" s="2024">
        <f>IFERROR(VLOOKUP(CONCATENATE(TEXT(S$2,"00"),"-",$C116),Résultats!$A:$Z,16,FALSE)-$A116,"")</f>
        <v>3.2629398148148137E-2</v>
      </c>
      <c r="T116" s="2024">
        <f>IFERROR(VLOOKUP(CONCATENATE(TEXT(T$2,"00"),"-",$C116),Résultats!$A:$Z,16,FALSE)-$A116,"")</f>
        <v>3.5434374999999907E-2</v>
      </c>
      <c r="U116" s="2024">
        <f>IFERROR(VLOOKUP(CONCATENATE(TEXT(U$2,"00"),"-",$C116),Résultats!$A:$Z,16,FALSE)-$A116,"")</f>
        <v>3.8183796296296313E-2</v>
      </c>
      <c r="V116" s="2025">
        <f>IFERROR(VLOOKUP(CONCATENATE(TEXT(V$2,"00"),"-",$C116),Résultats!$A:$Z,16,FALSE)-$A116,"")</f>
        <v>4.102245370370361E-2</v>
      </c>
      <c r="W116" s="2025">
        <f>IFERROR(VLOOKUP(CONCATENATE(TEXT(W$2,"00"),"-",$C116),Résultats!$A:$Z,16,FALSE)-$A116,"")</f>
        <v>4.3734837962962958E-2</v>
      </c>
      <c r="X116" s="2025">
        <f>IFERROR(VLOOKUP(CONCATENATE(TEXT(X$2,"00"),"-",$C116),Résultats!$A:$Z,16,FALSE)-$A116,"")</f>
        <v>4.6580787037036941E-2</v>
      </c>
      <c r="Y116" s="2025">
        <f>IFERROR(VLOOKUP(CONCATENATE(TEXT(Y$2,"00"),"-",$C116),Résultats!$A:$Z,16,FALSE)-$A116,"")</f>
        <v>4.9399305555555495E-2</v>
      </c>
      <c r="Z116" s="2021">
        <f t="shared" si="19"/>
        <v>5.3760416666666089E-3</v>
      </c>
      <c r="AA116" s="2021">
        <f t="shared" si="20"/>
        <v>5.3278935185185894E-3</v>
      </c>
      <c r="AB116" s="2021">
        <f t="shared" si="21"/>
        <v>5.391435185185256E-3</v>
      </c>
      <c r="AC116" s="2021">
        <f t="shared" si="22"/>
        <v>5.4723379629629809E-3</v>
      </c>
      <c r="AD116" s="2021">
        <f t="shared" si="23"/>
        <v>5.4928240740740319E-3</v>
      </c>
      <c r="AE116" s="2021">
        <f t="shared" si="24"/>
        <v>5.4315972222221953E-3</v>
      </c>
      <c r="AF116" s="2021">
        <f t="shared" si="25"/>
        <v>5.3420138888888857E-3</v>
      </c>
      <c r="AG116" s="2021">
        <f t="shared" si="26"/>
        <v>5.3034722222221609E-3</v>
      </c>
      <c r="AH116" s="2021">
        <f t="shared" si="27"/>
        <v>5.3443287037037157E-3</v>
      </c>
      <c r="AI116" s="2021">
        <f t="shared" si="28"/>
        <v>5.4192129629629937E-3</v>
      </c>
      <c r="AJ116" s="2021">
        <f t="shared" si="29"/>
        <v>5.4351851851852651E-3</v>
      </c>
      <c r="AK116" s="2021">
        <f t="shared" si="30"/>
        <v>5.464930555555525E-3</v>
      </c>
      <c r="AL116" s="2021">
        <f t="shared" si="31"/>
        <v>5.5543981481481763E-3</v>
      </c>
      <c r="AM116" s="2021">
        <f t="shared" si="32"/>
        <v>5.5880787037037027E-3</v>
      </c>
      <c r="AN116" s="2021">
        <f t="shared" si="33"/>
        <v>5.5510416666666451E-3</v>
      </c>
      <c r="AO116" s="2021">
        <f t="shared" si="34"/>
        <v>5.5583333333333318E-3</v>
      </c>
      <c r="AP116" s="2021">
        <f t="shared" si="35"/>
        <v>5.664467592592537E-3</v>
      </c>
    </row>
    <row r="117" spans="1:42" x14ac:dyDescent="0.25">
      <c r="A117" s="2017">
        <f t="shared" si="36"/>
        <v>0.63531250000000006</v>
      </c>
      <c r="B117">
        <v>39</v>
      </c>
      <c r="C117" s="2018">
        <v>50</v>
      </c>
      <c r="D117" t="str">
        <f>VLOOKUP(C117,Résultats!B:V,2,FALSE)</f>
        <v>DELOISON</v>
      </c>
      <c r="E117" t="str">
        <f>VLOOKUP(C117,Résultats!B:V,3,FALSE)</f>
        <v>Lucas</v>
      </c>
      <c r="F117" s="2019" t="str">
        <f>VLOOKUP(C117,Résultats!B:V,8,FALSE)</f>
        <v>AS BIKE CROSS TEAM</v>
      </c>
      <c r="G117" s="2024">
        <f>IFERROR(VLOOKUP(CONCATENATE(TEXT(G$2,"00"),"-",$C117),Résultats!$A:$Z,16,FALSE)-$A117,"")</f>
        <v>2.4351851851844852E-4</v>
      </c>
      <c r="H117" s="2024">
        <f>IFERROR(VLOOKUP(CONCATENATE(TEXT(H$2,"00"),"-",$C117),Résultats!$A:$Z,16,FALSE)-$A117,"")</f>
        <v>3.3758101851850686E-3</v>
      </c>
      <c r="I117" s="2024">
        <f>IFERROR(VLOOKUP(CONCATENATE(TEXT(I$2,"00"),"-",$C117),Résultats!$A:$Z,16,FALSE)-$A117,"")</f>
        <v>6.0915509259258371E-3</v>
      </c>
      <c r="J117" s="2024">
        <f>IFERROR(VLOOKUP(CONCATENATE(TEXT(J$2,"00"),"-",$C117),Résultats!$A:$Z,16,FALSE)-$A117,"")</f>
        <v>8.9343749999999389E-3</v>
      </c>
      <c r="K117" s="2024">
        <f>IFERROR(VLOOKUP(CONCATENATE(TEXT(K$2,"00"),"-",$C117),Résultats!$A:$Z,16,FALSE)-$A117,"")</f>
        <v>1.165671296296289E-2</v>
      </c>
      <c r="L117" s="2024">
        <f>IFERROR(VLOOKUP(CONCATENATE(TEXT(L$2,"00"),"-",$C117),Résultats!$A:$Z,16,FALSE)-$A117,"")</f>
        <v>1.431481481481478E-2</v>
      </c>
      <c r="M117" s="2024">
        <f>IFERROR(VLOOKUP(CONCATENATE(TEXT(M$2,"00"),"-",$C117),Résultats!$A:$Z,16,FALSE)-$A117,"")</f>
        <v>1.7377546296296176E-2</v>
      </c>
      <c r="N117" s="2024">
        <f>IFERROR(VLOOKUP(CONCATENATE(TEXT(N$2,"00"),"-",$C117),Résultats!$A:$Z,16,FALSE)-$A117,"")</f>
        <v>1.9695023148148083E-2</v>
      </c>
      <c r="O117" s="2024">
        <f>IFERROR(VLOOKUP(CONCATENATE(TEXT(O$2,"00"),"-",$C117),Résultats!$A:$Z,16,FALSE)-$A117,"")</f>
        <v>2.3045023148148047E-2</v>
      </c>
      <c r="P117" s="2024">
        <f>IFERROR(VLOOKUP(CONCATENATE(TEXT(P$2,"00"),"-",$C117),Résultats!$A:$Z,16,FALSE)-$A117,"")</f>
        <v>2.5109953703703614E-2</v>
      </c>
      <c r="Q117" s="2024">
        <f>IFERROR(VLOOKUP(CONCATENATE(TEXT(Q$2,"00"),"-",$C117),Résultats!$A:$Z,16,FALSE)-$A117,"")</f>
        <v>2.8692476851851723E-2</v>
      </c>
      <c r="R117" s="2024">
        <f>IFERROR(VLOOKUP(CONCATENATE(TEXT(R$2,"00"),"-",$C117),Résultats!$A:$Z,16,FALSE)-$A117,"")</f>
        <v>3.0437268518518468E-2</v>
      </c>
      <c r="S117" s="2024" t="str">
        <f>IFERROR(VLOOKUP(CONCATENATE(TEXT(S$2,"00"),"-",$C117),Résultats!$A:$Z,16,FALSE)-$A117,"")</f>
        <v/>
      </c>
      <c r="T117" s="2024">
        <f>IFERROR(VLOOKUP(CONCATENATE(TEXT(T$2,"00"),"-",$C117),Résultats!$A:$Z,16,FALSE)-$A117,"")</f>
        <v>3.5803819444444329E-2</v>
      </c>
      <c r="U117" s="2024" t="str">
        <f>IFERROR(VLOOKUP(CONCATENATE(TEXT(U$2,"00"),"-",$C117),Résultats!$A:$Z,16,FALSE)-$A117,"")</f>
        <v/>
      </c>
      <c r="V117" s="2025">
        <f>IFERROR(VLOOKUP(CONCATENATE(TEXT(V$2,"00"),"-",$C117),Résultats!$A:$Z,16,FALSE)-$A117,"")</f>
        <v>4.1200462962962869E-2</v>
      </c>
      <c r="W117" s="2025" t="str">
        <f>IFERROR(VLOOKUP(CONCATENATE(TEXT(W$2,"00"),"-",$C117),Résultats!$A:$Z,16,FALSE)-$A117,"")</f>
        <v/>
      </c>
      <c r="X117" s="2025" t="str">
        <f>IFERROR(VLOOKUP(CONCATENATE(TEXT(X$2,"00"),"-",$C117),Résultats!$A:$Z,16,FALSE)-$A117,"")</f>
        <v/>
      </c>
      <c r="Y117" s="2025" t="str">
        <f>IFERROR(VLOOKUP(CONCATENATE(TEXT(Y$2,"00"),"-",$C117),Résultats!$A:$Z,16,FALSE)-$A117,"")</f>
        <v/>
      </c>
      <c r="Z117" s="2021">
        <f t="shared" si="19"/>
        <v>5.8480324074073886E-3</v>
      </c>
      <c r="AA117" s="2021">
        <f t="shared" si="20"/>
        <v>5.5585648148148703E-3</v>
      </c>
      <c r="AB117" s="2021">
        <f t="shared" si="21"/>
        <v>5.5651620370370525E-3</v>
      </c>
      <c r="AC117" s="2021">
        <f t="shared" si="22"/>
        <v>5.3804398148148413E-3</v>
      </c>
      <c r="AD117" s="2021">
        <f t="shared" si="23"/>
        <v>5.7208333333332861E-3</v>
      </c>
      <c r="AE117" s="2021">
        <f t="shared" si="24"/>
        <v>5.3802083333333028E-3</v>
      </c>
      <c r="AF117" s="2021">
        <f t="shared" si="25"/>
        <v>5.6674768518518714E-3</v>
      </c>
      <c r="AG117" s="2021">
        <f t="shared" si="26"/>
        <v>5.4149305555555305E-3</v>
      </c>
      <c r="AH117" s="2021">
        <f t="shared" si="27"/>
        <v>5.6474537037036754E-3</v>
      </c>
      <c r="AI117" s="2021">
        <f t="shared" si="28"/>
        <v>5.3273148148148541E-3</v>
      </c>
      <c r="AJ117" s="2021" t="str">
        <f t="shared" si="29"/>
        <v/>
      </c>
      <c r="AK117" s="2021">
        <f t="shared" si="30"/>
        <v>5.3665509259258615E-3</v>
      </c>
      <c r="AL117" s="2021" t="str">
        <f t="shared" si="31"/>
        <v/>
      </c>
      <c r="AM117" s="2021">
        <f t="shared" si="32"/>
        <v>5.3966435185185402E-3</v>
      </c>
      <c r="AN117" s="2021" t="str">
        <f t="shared" si="33"/>
        <v/>
      </c>
      <c r="AO117" s="2021" t="str">
        <f t="shared" si="34"/>
        <v/>
      </c>
      <c r="AP117" s="2021" t="str">
        <f t="shared" si="35"/>
        <v/>
      </c>
    </row>
    <row r="118" spans="1:42" x14ac:dyDescent="0.25">
      <c r="A118" s="2017">
        <f t="shared" si="36"/>
        <v>0.63531250000000006</v>
      </c>
      <c r="B118">
        <v>40</v>
      </c>
      <c r="C118" s="2018">
        <v>32</v>
      </c>
      <c r="D118" t="str">
        <f>VLOOKUP(C118,Résultats!B:V,2,FALSE)</f>
        <v>SCHNEIDER</v>
      </c>
      <c r="E118" t="str">
        <f>VLOOKUP(C118,Résultats!B:V,3,FALSE)</f>
        <v>Lilian</v>
      </c>
      <c r="F118" s="2019" t="str">
        <f>VLOOKUP(C118,Résultats!B:V,8,FALSE)</f>
        <v>CROSS TEAM LEGENDRE</v>
      </c>
      <c r="G118" s="2024">
        <f>IFERROR(VLOOKUP(CONCATENATE(TEXT(G$2,"00"),"-",$C118),Résultats!$A:$Z,16,FALSE)-$A118,"")</f>
        <v>2.2731481481474969E-4</v>
      </c>
      <c r="H118" s="2024">
        <f>IFERROR(VLOOKUP(CONCATENATE(TEXT(H$2,"00"),"-",$C118),Résultats!$A:$Z,16,FALSE)-$A118,"")</f>
        <v>3.0484953703703299E-3</v>
      </c>
      <c r="I118" s="2024">
        <f>IFERROR(VLOOKUP(CONCATENATE(TEXT(I$2,"00"),"-",$C118),Résultats!$A:$Z,16,FALSE)-$A118,"")</f>
        <v>5.6261574074073506E-3</v>
      </c>
      <c r="J118" s="2024">
        <f>IFERROR(VLOOKUP(CONCATENATE(TEXT(J$2,"00"),"-",$C118),Résultats!$A:$Z,16,FALSE)-$A118,"")</f>
        <v>8.2895833333332947E-3</v>
      </c>
      <c r="K118" s="2024">
        <f>IFERROR(VLOOKUP(CONCATENATE(TEXT(K$2,"00"),"-",$C118),Résultats!$A:$Z,16,FALSE)-$A118,"")</f>
        <v>1.0923148148148099E-2</v>
      </c>
      <c r="L118" s="2024">
        <f>IFERROR(VLOOKUP(CONCATENATE(TEXT(L$2,"00"),"-",$C118),Résultats!$A:$Z,16,FALSE)-$A118,"")</f>
        <v>1.3624305555555494E-2</v>
      </c>
      <c r="M118" s="2024">
        <f>IFERROR(VLOOKUP(CONCATENATE(TEXT(M$2,"00"),"-",$C118),Résultats!$A:$Z,16,FALSE)-$A118,"")</f>
        <v>1.6306249999999967E-2</v>
      </c>
      <c r="N118" s="2024">
        <f>IFERROR(VLOOKUP(CONCATENATE(TEXT(N$2,"00"),"-",$C118),Résultats!$A:$Z,16,FALSE)-$A118,"")</f>
        <v>1.9072800925925892E-2</v>
      </c>
      <c r="O118" s="2024">
        <f>IFERROR(VLOOKUP(CONCATENATE(TEXT(O$2,"00"),"-",$C118),Résultats!$A:$Z,16,FALSE)-$A118,"")</f>
        <v>2.1728472222222184E-2</v>
      </c>
      <c r="P118" s="2024">
        <f>IFERROR(VLOOKUP(CONCATENATE(TEXT(P$2,"00"),"-",$C118),Résultats!$A:$Z,16,FALSE)-$A118,"")</f>
        <v>2.4506712962962918E-2</v>
      </c>
      <c r="Q118" s="2024">
        <f>IFERROR(VLOOKUP(CONCATENATE(TEXT(Q$2,"00"),"-",$C118),Résultats!$A:$Z,16,FALSE)-$A118,"")</f>
        <v>2.7197685185185172E-2</v>
      </c>
      <c r="R118" s="2024">
        <f>IFERROR(VLOOKUP(CONCATENATE(TEXT(R$2,"00"),"-",$C118),Résultats!$A:$Z,16,FALSE)-$A118,"")</f>
        <v>2.9922916666666577E-2</v>
      </c>
      <c r="S118" s="2024">
        <f>IFERROR(VLOOKUP(CONCATENATE(TEXT(S$2,"00"),"-",$C118),Résultats!$A:$Z,16,FALSE)-$A118,"")</f>
        <v>3.2586226851851752E-2</v>
      </c>
      <c r="T118" s="2024">
        <f>IFERROR(VLOOKUP(CONCATENATE(TEXT(T$2,"00"),"-",$C118),Résultats!$A:$Z,16,FALSE)-$A118,"")</f>
        <v>3.5450694444444375E-2</v>
      </c>
      <c r="U118" s="2024">
        <f>IFERROR(VLOOKUP(CONCATENATE(TEXT(U$2,"00"),"-",$C118),Résultats!$A:$Z,16,FALSE)-$A118,"")</f>
        <v>3.8276851851851812E-2</v>
      </c>
      <c r="V118" s="2025">
        <f>IFERROR(VLOOKUP(CONCATENATE(TEXT(V$2,"00"),"-",$C118),Résultats!$A:$Z,16,FALSE)-$A118,"")</f>
        <v>4.1158217592592528E-2</v>
      </c>
      <c r="W118" s="2025" t="str">
        <f>IFERROR(VLOOKUP(CONCATENATE(TEXT(W$2,"00"),"-",$C118),Résultats!$A:$Z,16,FALSE)-$A118,"")</f>
        <v/>
      </c>
      <c r="X118" s="2025" t="str">
        <f>IFERROR(VLOOKUP(CONCATENATE(TEXT(X$2,"00"),"-",$C118),Résultats!$A:$Z,16,FALSE)-$A118,"")</f>
        <v/>
      </c>
      <c r="Y118" s="2025" t="str">
        <f>IFERROR(VLOOKUP(CONCATENATE(TEXT(Y$2,"00"),"-",$C118),Résultats!$A:$Z,16,FALSE)-$A118,"")</f>
        <v/>
      </c>
      <c r="Z118" s="2021">
        <f t="shared" si="19"/>
        <v>5.3988425925926009E-3</v>
      </c>
      <c r="AA118" s="2021">
        <f t="shared" si="20"/>
        <v>5.2410879629629648E-3</v>
      </c>
      <c r="AB118" s="2021">
        <f t="shared" si="21"/>
        <v>5.2969907407407479E-3</v>
      </c>
      <c r="AC118" s="2021">
        <f t="shared" si="22"/>
        <v>5.3347222222221991E-3</v>
      </c>
      <c r="AD118" s="2021">
        <f t="shared" si="23"/>
        <v>5.3831018518518681E-3</v>
      </c>
      <c r="AE118" s="2021">
        <f t="shared" si="24"/>
        <v>5.4484953703703987E-3</v>
      </c>
      <c r="AF118" s="2021">
        <f t="shared" si="25"/>
        <v>5.4222222222222172E-3</v>
      </c>
      <c r="AG118" s="2021">
        <f t="shared" si="26"/>
        <v>5.4339120370370253E-3</v>
      </c>
      <c r="AH118" s="2021">
        <f t="shared" si="27"/>
        <v>5.4692129629629882E-3</v>
      </c>
      <c r="AI118" s="2021">
        <f t="shared" si="28"/>
        <v>5.4162037037036592E-3</v>
      </c>
      <c r="AJ118" s="2021">
        <f t="shared" si="29"/>
        <v>5.3885416666665797E-3</v>
      </c>
      <c r="AK118" s="2021">
        <f t="shared" si="30"/>
        <v>5.5277777777777981E-3</v>
      </c>
      <c r="AL118" s="2021">
        <f t="shared" si="31"/>
        <v>5.6906250000000602E-3</v>
      </c>
      <c r="AM118" s="2021">
        <f t="shared" si="32"/>
        <v>5.7075231481481525E-3</v>
      </c>
      <c r="AN118" s="2021" t="str">
        <f t="shared" si="33"/>
        <v/>
      </c>
      <c r="AO118" s="2021" t="str">
        <f t="shared" si="34"/>
        <v/>
      </c>
      <c r="AP118" s="2021" t="str">
        <f t="shared" si="35"/>
        <v/>
      </c>
    </row>
    <row r="119" spans="1:42" x14ac:dyDescent="0.25">
      <c r="A119" s="2017">
        <f t="shared" si="36"/>
        <v>0.63531250000000006</v>
      </c>
      <c r="B119">
        <v>41</v>
      </c>
      <c r="C119" s="2018">
        <v>57</v>
      </c>
      <c r="D119" t="str">
        <f>VLOOKUP(C119,Résultats!B:V,2,FALSE)</f>
        <v>PEUGET</v>
      </c>
      <c r="E119" t="str">
        <f>VLOOKUP(C119,Résultats!B:V,3,FALSE)</f>
        <v>Clément</v>
      </c>
      <c r="F119" s="2019" t="str">
        <f>VLOOKUP(C119,Résultats!B:V,8,FALSE)</f>
        <v>U.C. PONTCHARRA</v>
      </c>
      <c r="G119" s="2024">
        <f>IFERROR(VLOOKUP(CONCATENATE(TEXT(G$2,"00"),"-",$C119),Résultats!$A:$Z,16,FALSE)-$A119,"")</f>
        <v>2.3680555555549709E-4</v>
      </c>
      <c r="H119" s="2024">
        <f>IFERROR(VLOOKUP(CONCATENATE(TEXT(H$2,"00"),"-",$C119),Résultats!$A:$Z,16,FALSE)-$A119,"")</f>
        <v>3.0592592592592061E-3</v>
      </c>
      <c r="I119" s="2024">
        <f>IFERROR(VLOOKUP(CONCATENATE(TEXT(I$2,"00"),"-",$C119),Résultats!$A:$Z,16,FALSE)-$A119,"")</f>
        <v>5.6960648148147719E-3</v>
      </c>
      <c r="J119" s="2024">
        <f>IFERROR(VLOOKUP(CONCATENATE(TEXT(J$2,"00"),"-",$C119),Résultats!$A:$Z,16,FALSE)-$A119,"")</f>
        <v>8.4163194444444311E-3</v>
      </c>
      <c r="K119" s="2024">
        <f>IFERROR(VLOOKUP(CONCATENATE(TEXT(K$2,"00"),"-",$C119),Résultats!$A:$Z,16,FALSE)-$A119,"")</f>
        <v>1.10355324074074E-2</v>
      </c>
      <c r="L119" s="2024">
        <f>IFERROR(VLOOKUP(CONCATENATE(TEXT(L$2,"00"),"-",$C119),Résultats!$A:$Z,16,FALSE)-$A119,"")</f>
        <v>1.3785648148148089E-2</v>
      </c>
      <c r="M119" s="2024">
        <f>IFERROR(VLOOKUP(CONCATENATE(TEXT(M$2,"00"),"-",$C119),Résultats!$A:$Z,16,FALSE)-$A119,"")</f>
        <v>1.6411921296296206E-2</v>
      </c>
      <c r="N119" s="2024">
        <f>IFERROR(VLOOKUP(CONCATENATE(TEXT(N$2,"00"),"-",$C119),Résultats!$A:$Z,16,FALSE)-$A119,"")</f>
        <v>1.920405092592592E-2</v>
      </c>
      <c r="O119" s="2024">
        <f>IFERROR(VLOOKUP(CONCATENATE(TEXT(O$2,"00"),"-",$C119),Résultats!$A:$Z,16,FALSE)-$A119,"")</f>
        <v>2.1810879629629576E-2</v>
      </c>
      <c r="P119" s="2024">
        <f>IFERROR(VLOOKUP(CONCATENATE(TEXT(P$2,"00"),"-",$C119),Résultats!$A:$Z,16,FALSE)-$A119,"")</f>
        <v>2.4582291666666589E-2</v>
      </c>
      <c r="Q119" s="2024">
        <f>IFERROR(VLOOKUP(CONCATENATE(TEXT(Q$2,"00"),"-",$C119),Résultats!$A:$Z,16,FALSE)-$A119,"")</f>
        <v>2.730347222222218E-2</v>
      </c>
      <c r="R119" s="2024">
        <f>IFERROR(VLOOKUP(CONCATENATE(TEXT(R$2,"00"),"-",$C119),Résultats!$A:$Z,16,FALSE)-$A119,"")</f>
        <v>3.008449074074071E-2</v>
      </c>
      <c r="S119" s="2024">
        <f>IFERROR(VLOOKUP(CONCATENATE(TEXT(S$2,"00"),"-",$C119),Résultats!$A:$Z,16,FALSE)-$A119,"")</f>
        <v>3.2712268518518495E-2</v>
      </c>
      <c r="T119" s="2024">
        <f>IFERROR(VLOOKUP(CONCATENATE(TEXT(T$2,"00"),"-",$C119),Résultats!$A:$Z,16,FALSE)-$A119,"")</f>
        <v>3.5589467592592516E-2</v>
      </c>
      <c r="U119" s="2024">
        <f>IFERROR(VLOOKUP(CONCATENATE(TEXT(U$2,"00"),"-",$C119),Résultats!$A:$Z,16,FALSE)-$A119,"")</f>
        <v>3.8390856481481439E-2</v>
      </c>
      <c r="V119" s="2025">
        <f>IFERROR(VLOOKUP(CONCATENATE(TEXT(V$2,"00"),"-",$C119),Résultats!$A:$Z,16,FALSE)-$A119,"")</f>
        <v>4.1355208333333282E-2</v>
      </c>
      <c r="W119" s="2025" t="str">
        <f>IFERROR(VLOOKUP(CONCATENATE(TEXT(W$2,"00"),"-",$C119),Résultats!$A:$Z,16,FALSE)-$A119,"")</f>
        <v/>
      </c>
      <c r="X119" s="2025" t="str">
        <f>IFERROR(VLOOKUP(CONCATENATE(TEXT(X$2,"00"),"-",$C119),Résultats!$A:$Z,16,FALSE)-$A119,"")</f>
        <v/>
      </c>
      <c r="Y119" s="2025" t="str">
        <f>IFERROR(VLOOKUP(CONCATENATE(TEXT(Y$2,"00"),"-",$C119),Résultats!$A:$Z,16,FALSE)-$A119,"")</f>
        <v/>
      </c>
      <c r="Z119" s="2021">
        <f t="shared" si="19"/>
        <v>5.4592592592592748E-3</v>
      </c>
      <c r="AA119" s="2021">
        <f t="shared" si="20"/>
        <v>5.3570601851852251E-3</v>
      </c>
      <c r="AB119" s="2021">
        <f t="shared" si="21"/>
        <v>5.3394675925926283E-3</v>
      </c>
      <c r="AC119" s="2021">
        <f t="shared" si="22"/>
        <v>5.3693287037036574E-3</v>
      </c>
      <c r="AD119" s="2021">
        <f t="shared" si="23"/>
        <v>5.3763888888888056E-3</v>
      </c>
      <c r="AE119" s="2021">
        <f t="shared" si="24"/>
        <v>5.418402777777831E-3</v>
      </c>
      <c r="AF119" s="2021">
        <f t="shared" si="25"/>
        <v>5.3989583333333702E-3</v>
      </c>
      <c r="AG119" s="2021">
        <f t="shared" si="26"/>
        <v>5.3782407407406696E-3</v>
      </c>
      <c r="AH119" s="2021">
        <f t="shared" si="27"/>
        <v>5.4925925925926045E-3</v>
      </c>
      <c r="AI119" s="2021">
        <f t="shared" si="28"/>
        <v>5.5021990740741211E-3</v>
      </c>
      <c r="AJ119" s="2021">
        <f t="shared" si="29"/>
        <v>5.4087962962963143E-3</v>
      </c>
      <c r="AK119" s="2021">
        <f t="shared" si="30"/>
        <v>5.5049768518518061E-3</v>
      </c>
      <c r="AL119" s="2021">
        <f t="shared" si="31"/>
        <v>5.6785879629629443E-3</v>
      </c>
      <c r="AM119" s="2021">
        <f t="shared" si="32"/>
        <v>5.7657407407407657E-3</v>
      </c>
      <c r="AN119" s="2021" t="str">
        <f t="shared" si="33"/>
        <v/>
      </c>
      <c r="AO119" s="2021" t="str">
        <f t="shared" si="34"/>
        <v/>
      </c>
      <c r="AP119" s="2021" t="str">
        <f t="shared" si="35"/>
        <v/>
      </c>
    </row>
    <row r="120" spans="1:42" x14ac:dyDescent="0.25">
      <c r="A120" s="2017">
        <f t="shared" si="36"/>
        <v>0.63531250000000006</v>
      </c>
      <c r="B120">
        <v>42</v>
      </c>
      <c r="C120" s="2018">
        <v>61</v>
      </c>
      <c r="D120" t="str">
        <f>VLOOKUP(C120,Résultats!B:V,2,FALSE)</f>
        <v>FARNIER</v>
      </c>
      <c r="E120" t="str">
        <f>VLOOKUP(C120,Résultats!B:V,3,FALSE)</f>
        <v>Julien</v>
      </c>
      <c r="F120" s="2019" t="str">
        <f>VLOOKUP(C120,Résultats!B:V,8,FALSE)</f>
        <v>V.S. ROMANAIS PEAGEOIS</v>
      </c>
      <c r="G120" s="2024">
        <f>IFERROR(VLOOKUP(CONCATENATE(TEXT(G$2,"00"),"-",$C120),Résultats!$A:$Z,16,FALSE)-$A120,"")</f>
        <v>2.600694444443441E-4</v>
      </c>
      <c r="H120" s="2024">
        <f>IFERROR(VLOOKUP(CONCATENATE(TEXT(H$2,"00"),"-",$C120),Résultats!$A:$Z,16,FALSE)-$A120,"")</f>
        <v>3.2476851851851452E-3</v>
      </c>
      <c r="I120" s="2024">
        <f>IFERROR(VLOOKUP(CONCATENATE(TEXT(I$2,"00"),"-",$C120),Résultats!$A:$Z,16,FALSE)-$A120,"")</f>
        <v>6.2376157407406652E-3</v>
      </c>
      <c r="J120" s="2024">
        <f>IFERROR(VLOOKUP(CONCATENATE(TEXT(J$2,"00"),"-",$C120),Résultats!$A:$Z,16,FALSE)-$A120,"")</f>
        <v>8.6574074074072804E-3</v>
      </c>
      <c r="K120" s="2024">
        <f>IFERROR(VLOOKUP(CONCATENATE(TEXT(K$2,"00"),"-",$C120),Résultats!$A:$Z,16,FALSE)-$A120,"")</f>
        <v>1.1607175925925861E-2</v>
      </c>
      <c r="L120" s="2024">
        <f>IFERROR(VLOOKUP(CONCATENATE(TEXT(L$2,"00"),"-",$C120),Résultats!$A:$Z,16,FALSE)-$A120,"")</f>
        <v>1.4018402777777661E-2</v>
      </c>
      <c r="M120" s="2024">
        <f>IFERROR(VLOOKUP(CONCATENATE(TEXT(M$2,"00"),"-",$C120),Résultats!$A:$Z,16,FALSE)-$A120,"")</f>
        <v>1.695231481481474E-2</v>
      </c>
      <c r="N120" s="2024">
        <f>IFERROR(VLOOKUP(CONCATENATE(TEXT(N$2,"00"),"-",$C120),Résultats!$A:$Z,16,FALSE)-$A120,"")</f>
        <v>1.9460995370370382E-2</v>
      </c>
      <c r="O120" s="2024">
        <f>IFERROR(VLOOKUP(CONCATENATE(TEXT(O$2,"00"),"-",$C120),Résultats!$A:$Z,16,FALSE)-$A120,"")</f>
        <v>2.2381018518518481E-2</v>
      </c>
      <c r="P120" s="2024">
        <f>IFERROR(VLOOKUP(CONCATENATE(TEXT(P$2,"00"),"-",$C120),Résultats!$A:$Z,16,FALSE)-$A120,"")</f>
        <v>2.4874884259259211E-2</v>
      </c>
      <c r="Q120" s="2024">
        <f>IFERROR(VLOOKUP(CONCATENATE(TEXT(Q$2,"00"),"-",$C120),Résultats!$A:$Z,16,FALSE)-$A120,"")</f>
        <v>2.7727893518518454E-2</v>
      </c>
      <c r="R120" s="2024">
        <f>IFERROR(VLOOKUP(CONCATENATE(TEXT(R$2,"00"),"-",$C120),Résultats!$A:$Z,16,FALSE)-$A120,"")</f>
        <v>3.032106481481478E-2</v>
      </c>
      <c r="S120" s="2024">
        <f>IFERROR(VLOOKUP(CONCATENATE(TEXT(S$2,"00"),"-",$C120),Résultats!$A:$Z,16,FALSE)-$A120,"")</f>
        <v>3.3068634259259211E-2</v>
      </c>
      <c r="T120" s="2024">
        <f>IFERROR(VLOOKUP(CONCATENATE(TEXT(T$2,"00"),"-",$C120),Résultats!$A:$Z,16,FALSE)-$A120,"")</f>
        <v>3.5787037037037006E-2</v>
      </c>
      <c r="U120" s="2024">
        <f>IFERROR(VLOOKUP(CONCATENATE(TEXT(U$2,"00"),"-",$C120),Résultats!$A:$Z,16,FALSE)-$A120,"")</f>
        <v>3.8458564814814689E-2</v>
      </c>
      <c r="V120" s="2025">
        <f>IFERROR(VLOOKUP(CONCATENATE(TEXT(V$2,"00"),"-",$C120),Résultats!$A:$Z,16,FALSE)-$A120,"")</f>
        <v>4.1331828703703666E-2</v>
      </c>
      <c r="W120" s="2025" t="str">
        <f>IFERROR(VLOOKUP(CONCATENATE(TEXT(W$2,"00"),"-",$C120),Résultats!$A:$Z,16,FALSE)-$A120,"")</f>
        <v/>
      </c>
      <c r="X120" s="2025" t="str">
        <f>IFERROR(VLOOKUP(CONCATENATE(TEXT(X$2,"00"),"-",$C120),Résultats!$A:$Z,16,FALSE)-$A120,"")</f>
        <v/>
      </c>
      <c r="Y120" s="2025" t="str">
        <f>IFERROR(VLOOKUP(CONCATENATE(TEXT(Y$2,"00"),"-",$C120),Résultats!$A:$Z,16,FALSE)-$A120,"")</f>
        <v/>
      </c>
      <c r="Z120" s="2021">
        <f t="shared" si="19"/>
        <v>5.9775462962963211E-3</v>
      </c>
      <c r="AA120" s="2021">
        <f t="shared" si="20"/>
        <v>5.4097222222221353E-3</v>
      </c>
      <c r="AB120" s="2021">
        <f t="shared" si="21"/>
        <v>5.369560185185196E-3</v>
      </c>
      <c r="AC120" s="2021">
        <f t="shared" si="22"/>
        <v>5.3609953703703805E-3</v>
      </c>
      <c r="AD120" s="2021">
        <f t="shared" si="23"/>
        <v>5.3451388888888784E-3</v>
      </c>
      <c r="AE120" s="2021">
        <f t="shared" si="24"/>
        <v>5.442592592592721E-3</v>
      </c>
      <c r="AF120" s="2021">
        <f t="shared" si="25"/>
        <v>5.4287037037037411E-3</v>
      </c>
      <c r="AG120" s="2021">
        <f t="shared" si="26"/>
        <v>5.4138888888888292E-3</v>
      </c>
      <c r="AH120" s="2021">
        <f t="shared" si="27"/>
        <v>5.3468749999999732E-3</v>
      </c>
      <c r="AI120" s="2021">
        <f t="shared" si="28"/>
        <v>5.4461805555555687E-3</v>
      </c>
      <c r="AJ120" s="2021">
        <f t="shared" si="29"/>
        <v>5.340740740740757E-3</v>
      </c>
      <c r="AK120" s="2021">
        <f t="shared" si="30"/>
        <v>5.4659722222222262E-3</v>
      </c>
      <c r="AL120" s="2021">
        <f t="shared" si="31"/>
        <v>5.3899305555554777E-3</v>
      </c>
      <c r="AM120" s="2021">
        <f t="shared" si="32"/>
        <v>5.5447916666666597E-3</v>
      </c>
      <c r="AN120" s="2021" t="str">
        <f t="shared" si="33"/>
        <v/>
      </c>
      <c r="AO120" s="2021" t="str">
        <f t="shared" si="34"/>
        <v/>
      </c>
      <c r="AP120" s="2021" t="str">
        <f t="shared" si="35"/>
        <v/>
      </c>
    </row>
    <row r="121" spans="1:42" x14ac:dyDescent="0.25">
      <c r="A121" s="2017">
        <f t="shared" si="36"/>
        <v>0.63531250000000006</v>
      </c>
      <c r="B121">
        <v>43</v>
      </c>
      <c r="C121" s="2018">
        <v>52</v>
      </c>
      <c r="D121" t="str">
        <f>VLOOKUP(C121,Résultats!B:V,2,FALSE)</f>
        <v>LAVIGNAC</v>
      </c>
      <c r="E121" t="str">
        <f>VLOOKUP(C121,Résultats!B:V,3,FALSE)</f>
        <v>Matthieu</v>
      </c>
      <c r="F121" s="2019" t="str">
        <f>VLOOKUP(C121,Résultats!B:V,8,FALSE)</f>
        <v>TEAM CROSS CASTELSARRASIN TARN ET GARONNE</v>
      </c>
      <c r="G121" s="2024">
        <f>IFERROR(VLOOKUP(CONCATENATE(TEXT(G$2,"00"),"-",$C121),Résultats!$A:$Z,16,FALSE)-$A121,"")</f>
        <v>2.3460648148143637E-4</v>
      </c>
      <c r="H121" s="2024">
        <f>IFERROR(VLOOKUP(CONCATENATE(TEXT(H$2,"00"),"-",$C121),Résultats!$A:$Z,16,FALSE)-$A121,"")</f>
        <v>3.3380787037036175E-3</v>
      </c>
      <c r="I121" s="2024">
        <f>IFERROR(VLOOKUP(CONCATENATE(TEXT(I$2,"00"),"-",$C121),Résultats!$A:$Z,16,FALSE)-$A121,"")</f>
        <v>5.9231481481480941E-3</v>
      </c>
      <c r="J121" s="2024">
        <f>IFERROR(VLOOKUP(CONCATENATE(TEXT(J$2,"00"),"-",$C121),Résultats!$A:$Z,16,FALSE)-$A121,"")</f>
        <v>8.8583333333333014E-3</v>
      </c>
      <c r="K121" s="2024">
        <f>IFERROR(VLOOKUP(CONCATENATE(TEXT(K$2,"00"),"-",$C121),Résultats!$A:$Z,16,FALSE)-$A121,"")</f>
        <v>1.1292013888888786E-2</v>
      </c>
      <c r="L121" s="2024">
        <f>IFERROR(VLOOKUP(CONCATENATE(TEXT(L$2,"00"),"-",$C121),Résultats!$A:$Z,16,FALSE)-$A121,"")</f>
        <v>1.4268634259259172E-2</v>
      </c>
      <c r="M121" s="2024">
        <f>IFERROR(VLOOKUP(CONCATENATE(TEXT(M$2,"00"),"-",$C121),Résultats!$A:$Z,16,FALSE)-$A121,"")</f>
        <v>1.665613425925927E-2</v>
      </c>
      <c r="N121" s="2024">
        <f>IFERROR(VLOOKUP(CONCATENATE(TEXT(N$2,"00"),"-",$C121),Résultats!$A:$Z,16,FALSE)-$A121,"")</f>
        <v>1.9675347222222195E-2</v>
      </c>
      <c r="O121" s="2024">
        <f>IFERROR(VLOOKUP(CONCATENATE(TEXT(O$2,"00"),"-",$C121),Résultats!$A:$Z,16,FALSE)-$A121,"")</f>
        <v>2.2126157407407421E-2</v>
      </c>
      <c r="P121" s="2024">
        <f>IFERROR(VLOOKUP(CONCATENATE(TEXT(P$2,"00"),"-",$C121),Résultats!$A:$Z,16,FALSE)-$A121,"")</f>
        <v>2.5117476851851839E-2</v>
      </c>
      <c r="Q121" s="2024">
        <f>IFERROR(VLOOKUP(CONCATENATE(TEXT(Q$2,"00"),"-",$C121),Résultats!$A:$Z,16,FALSE)-$A121,"")</f>
        <v>2.7553009259259187E-2</v>
      </c>
      <c r="R121" s="2024">
        <f>IFERROR(VLOOKUP(CONCATENATE(TEXT(R$2,"00"),"-",$C121),Résultats!$A:$Z,16,FALSE)-$A121,"")</f>
        <v>3.0601388888888859E-2</v>
      </c>
      <c r="S121" s="2024">
        <f>IFERROR(VLOOKUP(CONCATENATE(TEXT(S$2,"00"),"-",$C121),Résultats!$A:$Z,16,FALSE)-$A121,"")</f>
        <v>3.2984490740740724E-2</v>
      </c>
      <c r="T121" s="2024">
        <f>IFERROR(VLOOKUP(CONCATENATE(TEXT(T$2,"00"),"-",$C121),Résultats!$A:$Z,16,FALSE)-$A121,"")</f>
        <v>3.6004513888888812E-2</v>
      </c>
      <c r="U121" s="2024">
        <f>IFERROR(VLOOKUP(CONCATENATE(TEXT(U$2,"00"),"-",$C121),Résultats!$A:$Z,16,FALSE)-$A121,"")</f>
        <v>3.8483796296296169E-2</v>
      </c>
      <c r="V121" s="2025">
        <f>IFERROR(VLOOKUP(CONCATENATE(TEXT(V$2,"00"),"-",$C121),Résultats!$A:$Z,16,FALSE)-$A121,"")</f>
        <v>4.1449884259259218E-2</v>
      </c>
      <c r="W121" s="2025" t="str">
        <f>IFERROR(VLOOKUP(CONCATENATE(TEXT(W$2,"00"),"-",$C121),Résultats!$A:$Z,16,FALSE)-$A121,"")</f>
        <v/>
      </c>
      <c r="X121" s="2025" t="str">
        <f>IFERROR(VLOOKUP(CONCATENATE(TEXT(X$2,"00"),"-",$C121),Résultats!$A:$Z,16,FALSE)-$A121,"")</f>
        <v/>
      </c>
      <c r="Y121" s="2025" t="str">
        <f>IFERROR(VLOOKUP(CONCATENATE(TEXT(Y$2,"00"),"-",$C121),Résultats!$A:$Z,16,FALSE)-$A121,"")</f>
        <v/>
      </c>
      <c r="Z121" s="2021">
        <f t="shared" si="19"/>
        <v>5.6885416666666577E-3</v>
      </c>
      <c r="AA121" s="2021">
        <f t="shared" si="20"/>
        <v>5.5202546296296839E-3</v>
      </c>
      <c r="AB121" s="2021">
        <f t="shared" si="21"/>
        <v>5.3688657407406915E-3</v>
      </c>
      <c r="AC121" s="2021">
        <f t="shared" si="22"/>
        <v>5.4103009259258705E-3</v>
      </c>
      <c r="AD121" s="2021">
        <f t="shared" si="23"/>
        <v>5.3641203703704843E-3</v>
      </c>
      <c r="AE121" s="2021">
        <f t="shared" si="24"/>
        <v>5.4067129629630228E-3</v>
      </c>
      <c r="AF121" s="2021">
        <f t="shared" si="25"/>
        <v>5.4700231481481509E-3</v>
      </c>
      <c r="AG121" s="2021">
        <f t="shared" si="26"/>
        <v>5.442129629629644E-3</v>
      </c>
      <c r="AH121" s="2021">
        <f t="shared" si="27"/>
        <v>5.4268518518517661E-3</v>
      </c>
      <c r="AI121" s="2021">
        <f t="shared" si="28"/>
        <v>5.4839120370370198E-3</v>
      </c>
      <c r="AJ121" s="2021">
        <f t="shared" si="29"/>
        <v>5.4314814814815371E-3</v>
      </c>
      <c r="AK121" s="2021">
        <f t="shared" si="30"/>
        <v>5.4031249999999531E-3</v>
      </c>
      <c r="AL121" s="2021">
        <f t="shared" si="31"/>
        <v>5.4993055555554449E-3</v>
      </c>
      <c r="AM121" s="2021">
        <f t="shared" si="32"/>
        <v>5.4453703703704059E-3</v>
      </c>
      <c r="AN121" s="2021" t="str">
        <f t="shared" si="33"/>
        <v/>
      </c>
      <c r="AO121" s="2021" t="str">
        <f t="shared" si="34"/>
        <v/>
      </c>
      <c r="AP121" s="2021" t="str">
        <f t="shared" si="35"/>
        <v/>
      </c>
    </row>
    <row r="122" spans="1:42" x14ac:dyDescent="0.25">
      <c r="A122" s="2017">
        <f t="shared" si="36"/>
        <v>0.63531250000000006</v>
      </c>
      <c r="B122">
        <v>44</v>
      </c>
      <c r="C122" s="2018">
        <v>84</v>
      </c>
      <c r="D122" t="str">
        <f>VLOOKUP(C122,Résultats!B:V,2,FALSE)</f>
        <v>ANDREO</v>
      </c>
      <c r="E122" t="str">
        <f>VLOOKUP(C122,Résultats!B:V,3,FALSE)</f>
        <v>Maximilien</v>
      </c>
      <c r="F122" s="2019" t="str">
        <f>VLOOKUP(C122,Résultats!B:V,8,FALSE)</f>
        <v>PARISIS A.C. 95</v>
      </c>
      <c r="G122" s="2024">
        <f>IFERROR(VLOOKUP(CONCATENATE(TEXT(G$2,"00"),"-",$C122),Résultats!$A:$Z,16,FALSE)-$A122,"")</f>
        <v>2.5740740740731738E-4</v>
      </c>
      <c r="H122" s="2024">
        <f>IFERROR(VLOOKUP(CONCATENATE(TEXT(H$2,"00"),"-",$C122),Résultats!$A:$Z,16,FALSE)-$A122,"")</f>
        <v>3.0537037037036141E-3</v>
      </c>
      <c r="I122" s="2024">
        <f>IFERROR(VLOOKUP(CONCATENATE(TEXT(I$2,"00"),"-",$C122),Résultats!$A:$Z,16,FALSE)-$A122,"")</f>
        <v>5.9989583333333041E-3</v>
      </c>
      <c r="J122" s="2024">
        <f>IFERROR(VLOOKUP(CONCATENATE(TEXT(J$2,"00"),"-",$C122),Résultats!$A:$Z,16,FALSE)-$A122,"")</f>
        <v>8.4862268518517414E-3</v>
      </c>
      <c r="K122" s="2024">
        <f>IFERROR(VLOOKUP(CONCATENATE(TEXT(K$2,"00"),"-",$C122),Résultats!$A:$Z,16,FALSE)-$A122,"")</f>
        <v>1.1384259259259233E-2</v>
      </c>
      <c r="L122" s="2024">
        <f>IFERROR(VLOOKUP(CONCATENATE(TEXT(L$2,"00"),"-",$C122),Résultats!$A:$Z,16,FALSE)-$A122,"")</f>
        <v>1.3887037037036976E-2</v>
      </c>
      <c r="M122" s="2024">
        <f>IFERROR(VLOOKUP(CONCATENATE(TEXT(M$2,"00"),"-",$C122),Résultats!$A:$Z,16,FALSE)-$A122,"")</f>
        <v>1.6750231481481359E-2</v>
      </c>
      <c r="N122" s="2024">
        <f>IFERROR(VLOOKUP(CONCATENATE(TEXT(N$2,"00"),"-",$C122),Résultats!$A:$Z,16,FALSE)-$A122,"")</f>
        <v>1.9470486111111018E-2</v>
      </c>
      <c r="O122" s="2024">
        <f>IFERROR(VLOOKUP(CONCATENATE(TEXT(O$2,"00"),"-",$C122),Résultats!$A:$Z,16,FALSE)-$A122,"")</f>
        <v>2.2149421296296268E-2</v>
      </c>
      <c r="P122" s="2024">
        <f>IFERROR(VLOOKUP(CONCATENATE(TEXT(P$2,"00"),"-",$C122),Résultats!$A:$Z,16,FALSE)-$A122,"")</f>
        <v>2.4894328703703672E-2</v>
      </c>
      <c r="Q122" s="2024">
        <f>IFERROR(VLOOKUP(CONCATENATE(TEXT(Q$2,"00"),"-",$C122),Résultats!$A:$Z,16,FALSE)-$A122,"")</f>
        <v>2.7530671296296272E-2</v>
      </c>
      <c r="R122" s="2024">
        <f>IFERROR(VLOOKUP(CONCATENATE(TEXT(R$2,"00"),"-",$C122),Résultats!$A:$Z,16,FALSE)-$A122,"")</f>
        <v>3.0361921296296224E-2</v>
      </c>
      <c r="S122" s="2024">
        <f>IFERROR(VLOOKUP(CONCATENATE(TEXT(S$2,"00"),"-",$C122),Résultats!$A:$Z,16,FALSE)-$A122,"")</f>
        <v>3.301354166666659E-2</v>
      </c>
      <c r="T122" s="2024">
        <f>IFERROR(VLOOKUP(CONCATENATE(TEXT(T$2,"00"),"-",$C122),Résultats!$A:$Z,16,FALSE)-$A122,"")</f>
        <v>3.5857060185185197E-2</v>
      </c>
      <c r="U122" s="2024">
        <f>IFERROR(VLOOKUP(CONCATENATE(TEXT(U$2,"00"),"-",$C122),Résultats!$A:$Z,16,FALSE)-$A122,"")</f>
        <v>3.8601736111111062E-2</v>
      </c>
      <c r="V122" s="2025">
        <f>IFERROR(VLOOKUP(CONCATENATE(TEXT(V$2,"00"),"-",$C122),Résultats!$A:$Z,16,FALSE)-$A122,"")</f>
        <v>4.145416666666657E-2</v>
      </c>
      <c r="W122" s="2025" t="str">
        <f>IFERROR(VLOOKUP(CONCATENATE(TEXT(W$2,"00"),"-",$C122),Résultats!$A:$Z,16,FALSE)-$A122,"")</f>
        <v/>
      </c>
      <c r="X122" s="2025" t="str">
        <f>IFERROR(VLOOKUP(CONCATENATE(TEXT(X$2,"00"),"-",$C122),Résultats!$A:$Z,16,FALSE)-$A122,"")</f>
        <v/>
      </c>
      <c r="Y122" s="2025" t="str">
        <f>IFERROR(VLOOKUP(CONCATENATE(TEXT(Y$2,"00"),"-",$C122),Résultats!$A:$Z,16,FALSE)-$A122,"")</f>
        <v/>
      </c>
      <c r="Z122" s="2021">
        <f t="shared" si="19"/>
        <v>5.7415509259259867E-3</v>
      </c>
      <c r="AA122" s="2021">
        <f t="shared" si="20"/>
        <v>5.4325231481481273E-3</v>
      </c>
      <c r="AB122" s="2021">
        <f t="shared" si="21"/>
        <v>5.3853009259259288E-3</v>
      </c>
      <c r="AC122" s="2021">
        <f t="shared" si="22"/>
        <v>5.4008101851852341E-3</v>
      </c>
      <c r="AD122" s="2021">
        <f t="shared" si="23"/>
        <v>5.3659722222221262E-3</v>
      </c>
      <c r="AE122" s="2021">
        <f t="shared" si="24"/>
        <v>5.5834490740740428E-3</v>
      </c>
      <c r="AF122" s="2021">
        <f t="shared" si="25"/>
        <v>5.3991898148149087E-3</v>
      </c>
      <c r="AG122" s="2021">
        <f t="shared" si="26"/>
        <v>5.4238425925926537E-3</v>
      </c>
      <c r="AH122" s="2021">
        <f t="shared" si="27"/>
        <v>5.3812500000000041E-3</v>
      </c>
      <c r="AI122" s="2021">
        <f t="shared" si="28"/>
        <v>5.4675925925925517E-3</v>
      </c>
      <c r="AJ122" s="2021">
        <f t="shared" si="29"/>
        <v>5.4828703703703185E-3</v>
      </c>
      <c r="AK122" s="2021">
        <f t="shared" si="30"/>
        <v>5.495138888888973E-3</v>
      </c>
      <c r="AL122" s="2021">
        <f t="shared" si="31"/>
        <v>5.588194444444472E-3</v>
      </c>
      <c r="AM122" s="2021">
        <f t="shared" si="32"/>
        <v>5.5971064814813731E-3</v>
      </c>
      <c r="AN122" s="2021" t="str">
        <f t="shared" si="33"/>
        <v/>
      </c>
      <c r="AO122" s="2021" t="str">
        <f t="shared" si="34"/>
        <v/>
      </c>
      <c r="AP122" s="2021" t="str">
        <f t="shared" si="35"/>
        <v/>
      </c>
    </row>
    <row r="123" spans="1:42" x14ac:dyDescent="0.25">
      <c r="A123" s="2017">
        <f t="shared" si="36"/>
        <v>0.63531250000000006</v>
      </c>
      <c r="B123">
        <v>45</v>
      </c>
      <c r="C123" s="2018">
        <v>56</v>
      </c>
      <c r="D123" t="str">
        <f>VLOOKUP(C123,Résultats!B:V,2,FALSE)</f>
        <v>RIVET</v>
      </c>
      <c r="E123" t="str">
        <f>VLOOKUP(C123,Résultats!B:V,3,FALSE)</f>
        <v>Benjamin</v>
      </c>
      <c r="F123" s="2019" t="str">
        <f>VLOOKUP(C123,Résultats!B:V,8,FALSE)</f>
        <v>CHARVIEU CHAVAGNEUX I.C.</v>
      </c>
      <c r="G123" s="2024">
        <f>IFERROR(VLOOKUP(CONCATENATE(TEXT(G$2,"00"),"-",$C123),Résultats!$A:$Z,16,FALSE)-$A123,"")</f>
        <v>2.5856481481478788E-4</v>
      </c>
      <c r="H123" s="2024">
        <f>IFERROR(VLOOKUP(CONCATENATE(TEXT(H$2,"00"),"-",$C123),Résultats!$A:$Z,16,FALSE)-$A123,"")</f>
        <v>3.2555555555555671E-3</v>
      </c>
      <c r="I123" s="2024">
        <f>IFERROR(VLOOKUP(CONCATENATE(TEXT(I$2,"00"),"-",$C123),Résultats!$A:$Z,16,FALSE)-$A123,"")</f>
        <v>6.1219907407407126E-3</v>
      </c>
      <c r="J123" s="2024">
        <f>IFERROR(VLOOKUP(CONCATENATE(TEXT(J$2,"00"),"-",$C123),Résultats!$A:$Z,16,FALSE)-$A123,"")</f>
        <v>8.7140046296295681E-3</v>
      </c>
      <c r="K123" s="2024">
        <f>IFERROR(VLOOKUP(CONCATENATE(TEXT(K$2,"00"),"-",$C123),Résultats!$A:$Z,16,FALSE)-$A123,"")</f>
        <v>1.148900462962954E-2</v>
      </c>
      <c r="L123" s="2024">
        <f>IFERROR(VLOOKUP(CONCATENATE(TEXT(L$2,"00"),"-",$C123),Résultats!$A:$Z,16,FALSE)-$A123,"")</f>
        <v>1.4124421296296208E-2</v>
      </c>
      <c r="M123" s="2024">
        <f>IFERROR(VLOOKUP(CONCATENATE(TEXT(M$2,"00"),"-",$C123),Résultats!$A:$Z,16,FALSE)-$A123,"")</f>
        <v>1.6906018518518473E-2</v>
      </c>
      <c r="N123" s="2024">
        <f>IFERROR(VLOOKUP(CONCATENATE(TEXT(N$2,"00"),"-",$C123),Résultats!$A:$Z,16,FALSE)-$A123,"")</f>
        <v>1.9489814814814821E-2</v>
      </c>
      <c r="O123" s="2024">
        <f>IFERROR(VLOOKUP(CONCATENATE(TEXT(O$2,"00"),"-",$C123),Résultats!$A:$Z,16,FALSE)-$A123,"")</f>
        <v>2.2372685185185093E-2</v>
      </c>
      <c r="P123" s="2024">
        <f>IFERROR(VLOOKUP(CONCATENATE(TEXT(P$2,"00"),"-",$C123),Résultats!$A:$Z,16,FALSE)-$A123,"")</f>
        <v>2.4882986111111061E-2</v>
      </c>
      <c r="Q123" s="2024">
        <f>IFERROR(VLOOKUP(CONCATENATE(TEXT(Q$2,"00"),"-",$C123),Résultats!$A:$Z,16,FALSE)-$A123,"")</f>
        <v>2.7851504629629598E-2</v>
      </c>
      <c r="R123" s="2024">
        <f>IFERROR(VLOOKUP(CONCATENATE(TEXT(R$2,"00"),"-",$C123),Résultats!$A:$Z,16,FALSE)-$A123,"")</f>
        <v>3.0332523148148161E-2</v>
      </c>
      <c r="S123" s="2024">
        <f>IFERROR(VLOOKUP(CONCATENATE(TEXT(S$2,"00"),"-",$C123),Résultats!$A:$Z,16,FALSE)-$A123,"")</f>
        <v>3.3255671296296252E-2</v>
      </c>
      <c r="T123" s="2024">
        <f>IFERROR(VLOOKUP(CONCATENATE(TEXT(T$2,"00"),"-",$C123),Résultats!$A:$Z,16,FALSE)-$A123,"")</f>
        <v>3.5853356481481469E-2</v>
      </c>
      <c r="U123" s="2024">
        <f>IFERROR(VLOOKUP(CONCATENATE(TEXT(U$2,"00"),"-",$C123),Résultats!$A:$Z,16,FALSE)-$A123,"")</f>
        <v>3.8670486111111013E-2</v>
      </c>
      <c r="V123" s="2025">
        <f>IFERROR(VLOOKUP(CONCATENATE(TEXT(V$2,"00"),"-",$C123),Résultats!$A:$Z,16,FALSE)-$A123,"")</f>
        <v>4.1440509259259239E-2</v>
      </c>
      <c r="W123" s="2025" t="str">
        <f>IFERROR(VLOOKUP(CONCATENATE(TEXT(W$2,"00"),"-",$C123),Résultats!$A:$Z,16,FALSE)-$A123,"")</f>
        <v/>
      </c>
      <c r="X123" s="2025" t="str">
        <f>IFERROR(VLOOKUP(CONCATENATE(TEXT(X$2,"00"),"-",$C123),Résultats!$A:$Z,16,FALSE)-$A123,"")</f>
        <v/>
      </c>
      <c r="Y123" s="2025" t="str">
        <f>IFERROR(VLOOKUP(CONCATENATE(TEXT(Y$2,"00"),"-",$C123),Résultats!$A:$Z,16,FALSE)-$A123,"")</f>
        <v/>
      </c>
      <c r="Z123" s="2021">
        <f t="shared" si="19"/>
        <v>5.8634259259259247E-3</v>
      </c>
      <c r="AA123" s="2021">
        <f t="shared" si="20"/>
        <v>5.458449074074001E-3</v>
      </c>
      <c r="AB123" s="2021">
        <f t="shared" si="21"/>
        <v>5.3670138888888275E-3</v>
      </c>
      <c r="AC123" s="2021">
        <f t="shared" si="22"/>
        <v>5.4104166666666398E-3</v>
      </c>
      <c r="AD123" s="2021">
        <f t="shared" si="23"/>
        <v>5.417013888888933E-3</v>
      </c>
      <c r="AE123" s="2021">
        <f t="shared" si="24"/>
        <v>5.365393518518613E-3</v>
      </c>
      <c r="AF123" s="2021">
        <f t="shared" si="25"/>
        <v>5.4666666666666197E-3</v>
      </c>
      <c r="AG123" s="2021">
        <f t="shared" si="26"/>
        <v>5.3931712962962397E-3</v>
      </c>
      <c r="AH123" s="2021">
        <f t="shared" si="27"/>
        <v>5.4788194444445049E-3</v>
      </c>
      <c r="AI123" s="2021">
        <f t="shared" si="28"/>
        <v>5.4495370370370999E-3</v>
      </c>
      <c r="AJ123" s="2021">
        <f t="shared" si="29"/>
        <v>5.4041666666666544E-3</v>
      </c>
      <c r="AK123" s="2021">
        <f t="shared" si="30"/>
        <v>5.5208333333333082E-3</v>
      </c>
      <c r="AL123" s="2021">
        <f t="shared" si="31"/>
        <v>5.4148148148147612E-3</v>
      </c>
      <c r="AM123" s="2021">
        <f t="shared" si="32"/>
        <v>5.5871527777777708E-3</v>
      </c>
      <c r="AN123" s="2021" t="str">
        <f t="shared" si="33"/>
        <v/>
      </c>
      <c r="AO123" s="2021" t="str">
        <f t="shared" si="34"/>
        <v/>
      </c>
      <c r="AP123" s="2021" t="str">
        <f t="shared" si="35"/>
        <v/>
      </c>
    </row>
    <row r="124" spans="1:42" x14ac:dyDescent="0.25">
      <c r="A124" s="2017">
        <f t="shared" si="36"/>
        <v>0.63531250000000006</v>
      </c>
      <c r="B124">
        <v>46</v>
      </c>
      <c r="C124" s="2018">
        <v>65</v>
      </c>
      <c r="D124" t="str">
        <f>VLOOKUP(C124,Résultats!B:V,2,FALSE)</f>
        <v>MITAINE</v>
      </c>
      <c r="E124" t="str">
        <f>VLOOKUP(C124,Résultats!B:V,3,FALSE)</f>
        <v>Louis</v>
      </c>
      <c r="F124" s="2019" t="str">
        <f>VLOOKUP(C124,Résultats!B:V,8,FALSE)</f>
        <v>S.C.OLYMPIQUE DE DIJON</v>
      </c>
      <c r="G124" s="2024">
        <f>IFERROR(VLOOKUP(CONCATENATE(TEXT(G$2,"00"),"-",$C124),Résultats!$A:$Z,16,FALSE)-$A124,"")</f>
        <v>2.4421296296295303E-4</v>
      </c>
      <c r="H124" s="2024">
        <f>IFERROR(VLOOKUP(CONCATENATE(TEXT(H$2,"00"),"-",$C124),Résultats!$A:$Z,16,FALSE)-$A124,"")</f>
        <v>3.2921296296295477E-3</v>
      </c>
      <c r="I124" s="2024">
        <f>IFERROR(VLOOKUP(CONCATENATE(TEXT(I$2,"00"),"-",$C124),Résultats!$A:$Z,16,FALSE)-$A124,"")</f>
        <v>5.8934027777777231E-3</v>
      </c>
      <c r="J124" s="2024">
        <f>IFERROR(VLOOKUP(CONCATENATE(TEXT(J$2,"00"),"-",$C124),Résultats!$A:$Z,16,FALSE)-$A124,"")</f>
        <v>8.7450231481480678E-3</v>
      </c>
      <c r="K124" s="2024">
        <f>IFERROR(VLOOKUP(CONCATENATE(TEXT(K$2,"00"),"-",$C124),Résultats!$A:$Z,16,FALSE)-$A124,"")</f>
        <v>1.1217939814814781E-2</v>
      </c>
      <c r="L124" s="2024">
        <f>IFERROR(VLOOKUP(CONCATENATE(TEXT(L$2,"00"),"-",$C124),Résultats!$A:$Z,16,FALSE)-$A124,"")</f>
        <v>1.4114699074074033E-2</v>
      </c>
      <c r="M124" s="2024">
        <f>IFERROR(VLOOKUP(CONCATENATE(TEXT(M$2,"00"),"-",$C124),Résultats!$A:$Z,16,FALSE)-$A124,"")</f>
        <v>1.6692939814814789E-2</v>
      </c>
      <c r="N124" s="2024">
        <f>IFERROR(VLOOKUP(CONCATENATE(TEXT(N$2,"00"),"-",$C124),Résultats!$A:$Z,16,FALSE)-$A124,"")</f>
        <v>1.9480439814814732E-2</v>
      </c>
      <c r="O124" s="2024">
        <f>IFERROR(VLOOKUP(CONCATENATE(TEXT(O$2,"00"),"-",$C124),Résultats!$A:$Z,16,FALSE)-$A124,"")</f>
        <v>2.2165624999999967E-2</v>
      </c>
      <c r="P124" s="2024">
        <f>IFERROR(VLOOKUP(CONCATENATE(TEXT(P$2,"00"),"-",$C124),Résultats!$A:$Z,16,FALSE)-$A124,"")</f>
        <v>2.4859027777777709E-2</v>
      </c>
      <c r="Q124" s="2024">
        <f>IFERROR(VLOOKUP(CONCATENATE(TEXT(Q$2,"00"),"-",$C124),Résultats!$A:$Z,16,FALSE)-$A124,"")</f>
        <v>2.7607060185185106E-2</v>
      </c>
      <c r="R124" s="2024">
        <f>IFERROR(VLOOKUP(CONCATENATE(TEXT(R$2,"00"),"-",$C124),Résultats!$A:$Z,16,FALSE)-$A124,"")</f>
        <v>3.0349421296296253E-2</v>
      </c>
      <c r="S124" s="2024">
        <f>IFERROR(VLOOKUP(CONCATENATE(TEXT(S$2,"00"),"-",$C124),Résultats!$A:$Z,16,FALSE)-$A124,"")</f>
        <v>3.304016203703708E-2</v>
      </c>
      <c r="T124" s="2024">
        <f>IFERROR(VLOOKUP(CONCATENATE(TEXT(T$2,"00"),"-",$C124),Résultats!$A:$Z,16,FALSE)-$A124,"")</f>
        <v>3.6011574074074071E-2</v>
      </c>
      <c r="U124" s="2024">
        <f>IFERROR(VLOOKUP(CONCATENATE(TEXT(U$2,"00"),"-",$C124),Résultats!$A:$Z,16,FALSE)-$A124,"")</f>
        <v>3.867442129629628E-2</v>
      </c>
      <c r="V124" s="2025">
        <f>IFERROR(VLOOKUP(CONCATENATE(TEXT(V$2,"00"),"-",$C124),Résultats!$A:$Z,16,FALSE)-$A124,"")</f>
        <v>4.1582407407407374E-2</v>
      </c>
      <c r="W124" s="2025" t="str">
        <f>IFERROR(VLOOKUP(CONCATENATE(TEXT(W$2,"00"),"-",$C124),Résultats!$A:$Z,16,FALSE)-$A124,"")</f>
        <v/>
      </c>
      <c r="X124" s="2025" t="str">
        <f>IFERROR(VLOOKUP(CONCATENATE(TEXT(X$2,"00"),"-",$C124),Résultats!$A:$Z,16,FALSE)-$A124,"")</f>
        <v/>
      </c>
      <c r="Y124" s="2025" t="str">
        <f>IFERROR(VLOOKUP(CONCATENATE(TEXT(Y$2,"00"),"-",$C124),Résultats!$A:$Z,16,FALSE)-$A124,"")</f>
        <v/>
      </c>
      <c r="Z124" s="2021">
        <f t="shared" si="19"/>
        <v>5.6491898148147701E-3</v>
      </c>
      <c r="AA124" s="2021">
        <f t="shared" si="20"/>
        <v>5.4528935185185201E-3</v>
      </c>
      <c r="AB124" s="2021">
        <f t="shared" si="21"/>
        <v>5.3245370370370582E-3</v>
      </c>
      <c r="AC124" s="2021">
        <f t="shared" si="22"/>
        <v>5.3696759259259652E-3</v>
      </c>
      <c r="AD124" s="2021">
        <f t="shared" si="23"/>
        <v>5.4750000000000076E-3</v>
      </c>
      <c r="AE124" s="2021">
        <f t="shared" si="24"/>
        <v>5.3657407407406987E-3</v>
      </c>
      <c r="AF124" s="2021">
        <f t="shared" si="25"/>
        <v>5.4726851851851777E-3</v>
      </c>
      <c r="AG124" s="2021">
        <f t="shared" si="26"/>
        <v>5.3785879629629774E-3</v>
      </c>
      <c r="AH124" s="2021">
        <f t="shared" si="27"/>
        <v>5.4414351851851395E-3</v>
      </c>
      <c r="AI124" s="2021">
        <f t="shared" si="28"/>
        <v>5.4903935185185437E-3</v>
      </c>
      <c r="AJ124" s="2021">
        <f t="shared" si="29"/>
        <v>5.4331018518519736E-3</v>
      </c>
      <c r="AK124" s="2021">
        <f t="shared" si="30"/>
        <v>5.662152777777818E-3</v>
      </c>
      <c r="AL124" s="2021">
        <f t="shared" si="31"/>
        <v>5.6342592592592E-3</v>
      </c>
      <c r="AM124" s="2021">
        <f t="shared" si="32"/>
        <v>5.5708333333333027E-3</v>
      </c>
      <c r="AN124" s="2021" t="str">
        <f t="shared" si="33"/>
        <v/>
      </c>
      <c r="AO124" s="2021" t="str">
        <f t="shared" si="34"/>
        <v/>
      </c>
      <c r="AP124" s="2021" t="str">
        <f t="shared" si="35"/>
        <v/>
      </c>
    </row>
    <row r="125" spans="1:42" x14ac:dyDescent="0.25">
      <c r="A125" s="2017">
        <f t="shared" si="36"/>
        <v>0.63531250000000006</v>
      </c>
      <c r="B125">
        <v>47</v>
      </c>
      <c r="C125" s="2018">
        <v>49</v>
      </c>
      <c r="D125" t="str">
        <f>VLOOKUP(C125,Résultats!B:V,2,FALSE)</f>
        <v>TOULOUSE</v>
      </c>
      <c r="E125" t="str">
        <f>VLOOKUP(C125,Résultats!B:V,3,FALSE)</f>
        <v>Nicolas</v>
      </c>
      <c r="F125" s="2019" t="str">
        <f>VLOOKUP(C125,Résultats!B:V,8,FALSE)</f>
        <v>TEAM PODIOCOM CC</v>
      </c>
      <c r="G125" s="2024">
        <f>IFERROR(VLOOKUP(CONCATENATE(TEXT(G$2,"00"),"-",$C125),Résultats!$A:$Z,16,FALSE)-$A125,"")</f>
        <v>2.5428240740732466E-4</v>
      </c>
      <c r="H125" s="2024">
        <f>IFERROR(VLOOKUP(CONCATENATE(TEXT(H$2,"00"),"-",$C125),Résultats!$A:$Z,16,FALSE)-$A125,"")</f>
        <v>3.2259259259258544E-3</v>
      </c>
      <c r="I125" s="2024">
        <f>IFERROR(VLOOKUP(CONCATENATE(TEXT(I$2,"00"),"-",$C125),Résultats!$A:$Z,16,FALSE)-$A125,"")</f>
        <v>6.05104166666659E-3</v>
      </c>
      <c r="J125" s="2024">
        <f>IFERROR(VLOOKUP(CONCATENATE(TEXT(J$2,"00"),"-",$C125),Résultats!$A:$Z,16,FALSE)-$A125,"")</f>
        <v>8.57488425925923E-3</v>
      </c>
      <c r="K125" s="2024">
        <f>IFERROR(VLOOKUP(CONCATENATE(TEXT(K$2,"00"),"-",$C125),Résultats!$A:$Z,16,FALSE)-$A125,"")</f>
        <v>1.1380787037037043E-2</v>
      </c>
      <c r="L125" s="2024">
        <f>IFERROR(VLOOKUP(CONCATENATE(TEXT(L$2,"00"),"-",$C125),Résultats!$A:$Z,16,FALSE)-$A125,"")</f>
        <v>1.4008912037037025E-2</v>
      </c>
      <c r="M125" s="2024">
        <f>IFERROR(VLOOKUP(CONCATENATE(TEXT(M$2,"00"),"-",$C125),Résultats!$A:$Z,16,FALSE)-$A125,"")</f>
        <v>1.6769444444444392E-2</v>
      </c>
      <c r="N125" s="2024">
        <f>IFERROR(VLOOKUP(CONCATENATE(TEXT(N$2,"00"),"-",$C125),Résultats!$A:$Z,16,FALSE)-$A125,"")</f>
        <v>1.9483101851851758E-2</v>
      </c>
      <c r="O125" s="2024">
        <f>IFERROR(VLOOKUP(CONCATENATE(TEXT(O$2,"00"),"-",$C125),Résultats!$A:$Z,16,FALSE)-$A125,"")</f>
        <v>2.2114583333333271E-2</v>
      </c>
      <c r="P125" s="2024">
        <f>IFERROR(VLOOKUP(CONCATENATE(TEXT(P$2,"00"),"-",$C125),Résultats!$A:$Z,16,FALSE)-$A125,"")</f>
        <v>2.4920370370370315E-2</v>
      </c>
      <c r="Q125" s="2024">
        <f>IFERROR(VLOOKUP(CONCATENATE(TEXT(Q$2,"00"),"-",$C125),Résultats!$A:$Z,16,FALSE)-$A125,"")</f>
        <v>2.7526504629629578E-2</v>
      </c>
      <c r="R125" s="2024">
        <f>IFERROR(VLOOKUP(CONCATENATE(TEXT(R$2,"00"),"-",$C125),Résultats!$A:$Z,16,FALSE)-$A125,"")</f>
        <v>3.0353356481481408E-2</v>
      </c>
      <c r="S125" s="2024">
        <f>IFERROR(VLOOKUP(CONCATENATE(TEXT(S$2,"00"),"-",$C125),Résultats!$A:$Z,16,FALSE)-$A125,"")</f>
        <v>3.3034027777777641E-2</v>
      </c>
      <c r="T125" s="2024">
        <f>IFERROR(VLOOKUP(CONCATENATE(TEXT(T$2,"00"),"-",$C125),Résultats!$A:$Z,16,FALSE)-$A125,"")</f>
        <v>3.5905555555555413E-2</v>
      </c>
      <c r="U125" s="2024">
        <f>IFERROR(VLOOKUP(CONCATENATE(TEXT(U$2,"00"),"-",$C125),Résultats!$A:$Z,16,FALSE)-$A125,"")</f>
        <v>3.8744212962962932E-2</v>
      </c>
      <c r="V125" s="2025">
        <f>IFERROR(VLOOKUP(CONCATENATE(TEXT(V$2,"00"),"-",$C125),Résultats!$A:$Z,16,FALSE)-$A125,"")</f>
        <v>4.1559722222222151E-2</v>
      </c>
      <c r="W125" s="2025" t="str">
        <f>IFERROR(VLOOKUP(CONCATENATE(TEXT(W$2,"00"),"-",$C125),Résultats!$A:$Z,16,FALSE)-$A125,"")</f>
        <v/>
      </c>
      <c r="X125" s="2025" t="str">
        <f>IFERROR(VLOOKUP(CONCATENATE(TEXT(X$2,"00"),"-",$C125),Résultats!$A:$Z,16,FALSE)-$A125,"")</f>
        <v/>
      </c>
      <c r="Y125" s="2025" t="str">
        <f>IFERROR(VLOOKUP(CONCATENATE(TEXT(Y$2,"00"),"-",$C125),Résultats!$A:$Z,16,FALSE)-$A125,"")</f>
        <v/>
      </c>
      <c r="Z125" s="2021">
        <f t="shared" si="19"/>
        <v>5.7967592592592654E-3</v>
      </c>
      <c r="AA125" s="2021">
        <f t="shared" si="20"/>
        <v>5.3489583333333757E-3</v>
      </c>
      <c r="AB125" s="2021">
        <f t="shared" si="21"/>
        <v>5.3297453703704534E-3</v>
      </c>
      <c r="AC125" s="2021">
        <f t="shared" si="22"/>
        <v>5.4340277777777946E-3</v>
      </c>
      <c r="AD125" s="2021">
        <f t="shared" si="23"/>
        <v>5.388657407407349E-3</v>
      </c>
      <c r="AE125" s="2021">
        <f t="shared" si="24"/>
        <v>5.4741898148147339E-3</v>
      </c>
      <c r="AF125" s="2021">
        <f t="shared" si="25"/>
        <v>5.3451388888888784E-3</v>
      </c>
      <c r="AG125" s="2021">
        <f t="shared" si="26"/>
        <v>5.4372685185185565E-3</v>
      </c>
      <c r="AH125" s="2021">
        <f t="shared" si="27"/>
        <v>5.411921296296307E-3</v>
      </c>
      <c r="AI125" s="2021">
        <f t="shared" si="28"/>
        <v>5.4329861111110933E-3</v>
      </c>
      <c r="AJ125" s="2021">
        <f t="shared" si="29"/>
        <v>5.5075231481480635E-3</v>
      </c>
      <c r="AK125" s="2021">
        <f t="shared" si="30"/>
        <v>5.5521990740740046E-3</v>
      </c>
      <c r="AL125" s="2021">
        <f t="shared" si="31"/>
        <v>5.7101851851852903E-3</v>
      </c>
      <c r="AM125" s="2021">
        <f t="shared" si="32"/>
        <v>5.6541666666667378E-3</v>
      </c>
      <c r="AN125" s="2021" t="str">
        <f t="shared" si="33"/>
        <v/>
      </c>
      <c r="AO125" s="2021" t="str">
        <f t="shared" si="34"/>
        <v/>
      </c>
      <c r="AP125" s="2021" t="str">
        <f t="shared" si="35"/>
        <v/>
      </c>
    </row>
    <row r="126" spans="1:42" x14ac:dyDescent="0.25">
      <c r="A126" s="2017">
        <f t="shared" si="36"/>
        <v>0.63531250000000006</v>
      </c>
      <c r="B126">
        <v>48</v>
      </c>
      <c r="C126" s="2018">
        <v>51</v>
      </c>
      <c r="D126" t="str">
        <f>VLOOKUP(C126,Résultats!B:V,2,FALSE)</f>
        <v>DELMAS</v>
      </c>
      <c r="E126" t="str">
        <f>VLOOKUP(C126,Résultats!B:V,3,FALSE)</f>
        <v>Théo</v>
      </c>
      <c r="F126" s="2019" t="str">
        <f>VLOOKUP(C126,Résultats!B:V,8,FALSE)</f>
        <v>TEAM CROSS CASTELSARRASIN TARN ET GARONNE</v>
      </c>
      <c r="G126" s="2024">
        <f>IFERROR(VLOOKUP(CONCATENATE(TEXT(G$2,"00"),"-",$C126),Résultats!$A:$Z,16,FALSE)-$A126,"")</f>
        <v>2.616898148147806E-4</v>
      </c>
      <c r="H126" s="2024">
        <f>IFERROR(VLOOKUP(CONCATENATE(TEXT(H$2,"00"),"-",$C126),Résultats!$A:$Z,16,FALSE)-$A126,"")</f>
        <v>3.3471064814813989E-3</v>
      </c>
      <c r="I126" s="2024">
        <f>IFERROR(VLOOKUP(CONCATENATE(TEXT(I$2,"00"),"-",$C126),Résultats!$A:$Z,16,FALSE)-$A126,"")</f>
        <v>6.2790509259258442E-3</v>
      </c>
      <c r="J126" s="2024">
        <f>IFERROR(VLOOKUP(CONCATENATE(TEXT(J$2,"00"),"-",$C126),Résultats!$A:$Z,16,FALSE)-$A126,"")</f>
        <v>9.0416666666666146E-3</v>
      </c>
      <c r="K126" s="2024">
        <f>IFERROR(VLOOKUP(CONCATENATE(TEXT(K$2,"00"),"-",$C126),Résultats!$A:$Z,16,FALSE)-$A126,"")</f>
        <v>1.1735416666666554E-2</v>
      </c>
      <c r="L126" s="2024">
        <f>IFERROR(VLOOKUP(CONCATENATE(TEXT(L$2,"00"),"-",$C126),Résultats!$A:$Z,16,FALSE)-$A126,"")</f>
        <v>1.4449768518518424E-2</v>
      </c>
      <c r="M126" s="2024">
        <f>IFERROR(VLOOKUP(CONCATENATE(TEXT(M$2,"00"),"-",$C126),Résultats!$A:$Z,16,FALSE)-$A126,"")</f>
        <v>1.7089120370370248E-2</v>
      </c>
      <c r="N126" s="2024">
        <f>IFERROR(VLOOKUP(CONCATENATE(TEXT(N$2,"00"),"-",$C126),Résultats!$A:$Z,16,FALSE)-$A126,"")</f>
        <v>1.9879513888888867E-2</v>
      </c>
      <c r="O126" s="2024">
        <f>IFERROR(VLOOKUP(CONCATENATE(TEXT(O$2,"00"),"-",$C126),Résultats!$A:$Z,16,FALSE)-$A126,"")</f>
        <v>2.2565740740740692E-2</v>
      </c>
      <c r="P126" s="2024">
        <f>IFERROR(VLOOKUP(CONCATENATE(TEXT(P$2,"00"),"-",$C126),Résultats!$A:$Z,16,FALSE)-$A126,"")</f>
        <v>2.5324074074073999E-2</v>
      </c>
      <c r="Q126" s="2024">
        <f>IFERROR(VLOOKUP(CONCATENATE(TEXT(Q$2,"00"),"-",$C126),Résultats!$A:$Z,16,FALSE)-$A126,"")</f>
        <v>2.7958101851851769E-2</v>
      </c>
      <c r="R126" s="2024">
        <f>IFERROR(VLOOKUP(CONCATENATE(TEXT(R$2,"00"),"-",$C126),Résultats!$A:$Z,16,FALSE)-$A126,"")</f>
        <v>3.0769444444444405E-2</v>
      </c>
      <c r="S126" s="2024">
        <f>IFERROR(VLOOKUP(CONCATENATE(TEXT(S$2,"00"),"-",$C126),Résultats!$A:$Z,16,FALSE)-$A126,"")</f>
        <v>3.344074074074066E-2</v>
      </c>
      <c r="T126" s="2024">
        <f>IFERROR(VLOOKUP(CONCATENATE(TEXT(T$2,"00"),"-",$C126),Résultats!$A:$Z,16,FALSE)-$A126,"")</f>
        <v>3.632847222222213E-2</v>
      </c>
      <c r="U126" s="2024" t="str">
        <f>IFERROR(VLOOKUP(CONCATENATE(TEXT(U$2,"00"),"-",$C126),Résultats!$A:$Z,16,FALSE)-$A126,"")</f>
        <v/>
      </c>
      <c r="V126" s="2025" t="str">
        <f>IFERROR(VLOOKUP(CONCATENATE(TEXT(V$2,"00"),"-",$C126),Résultats!$A:$Z,16,FALSE)-$A126,"")</f>
        <v/>
      </c>
      <c r="W126" s="2025" t="str">
        <f>IFERROR(VLOOKUP(CONCATENATE(TEXT(W$2,"00"),"-",$C126),Résultats!$A:$Z,16,FALSE)-$A126,"")</f>
        <v/>
      </c>
      <c r="X126" s="2025" t="str">
        <f>IFERROR(VLOOKUP(CONCATENATE(TEXT(X$2,"00"),"-",$C126),Résultats!$A:$Z,16,FALSE)-$A126,"")</f>
        <v/>
      </c>
      <c r="Y126" s="2025" t="str">
        <f>IFERROR(VLOOKUP(CONCATENATE(TEXT(Y$2,"00"),"-",$C126),Résultats!$A:$Z,16,FALSE)-$A126,"")</f>
        <v/>
      </c>
      <c r="Z126" s="2021">
        <f t="shared" si="19"/>
        <v>6.0173611111110636E-3</v>
      </c>
      <c r="AA126" s="2021">
        <f t="shared" si="20"/>
        <v>5.6945601851852157E-3</v>
      </c>
      <c r="AB126" s="2021">
        <f t="shared" si="21"/>
        <v>5.4563657407407096E-3</v>
      </c>
      <c r="AC126" s="2021">
        <f t="shared" si="22"/>
        <v>5.4081018518518098E-3</v>
      </c>
      <c r="AD126" s="2021">
        <f t="shared" si="23"/>
        <v>5.3537037037036939E-3</v>
      </c>
      <c r="AE126" s="2021">
        <f t="shared" si="24"/>
        <v>5.4297453703704424E-3</v>
      </c>
      <c r="AF126" s="2021">
        <f t="shared" si="25"/>
        <v>5.4766203703704441E-3</v>
      </c>
      <c r="AG126" s="2021">
        <f t="shared" si="26"/>
        <v>5.4445601851851322E-3</v>
      </c>
      <c r="AH126" s="2021">
        <f t="shared" si="27"/>
        <v>5.392361111111077E-3</v>
      </c>
      <c r="AI126" s="2021">
        <f t="shared" si="28"/>
        <v>5.4453703703704059E-3</v>
      </c>
      <c r="AJ126" s="2021">
        <f t="shared" si="29"/>
        <v>5.4826388888888911E-3</v>
      </c>
      <c r="AK126" s="2021">
        <f t="shared" si="30"/>
        <v>5.5590277777777253E-3</v>
      </c>
      <c r="AL126" s="2021" t="str">
        <f t="shared" si="31"/>
        <v/>
      </c>
      <c r="AM126" s="2021" t="str">
        <f t="shared" si="32"/>
        <v/>
      </c>
      <c r="AN126" s="2021" t="str">
        <f t="shared" si="33"/>
        <v/>
      </c>
      <c r="AO126" s="2021" t="str">
        <f t="shared" si="34"/>
        <v/>
      </c>
      <c r="AP126" s="2021" t="str">
        <f t="shared" si="35"/>
        <v/>
      </c>
    </row>
    <row r="127" spans="1:42" x14ac:dyDescent="0.25">
      <c r="A127" s="2017">
        <f t="shared" si="36"/>
        <v>0.63531250000000006</v>
      </c>
      <c r="B127">
        <v>49</v>
      </c>
      <c r="C127" s="2018">
        <v>27</v>
      </c>
      <c r="D127" t="str">
        <f>VLOOKUP(C127,Résultats!B:V,2,FALSE)</f>
        <v>WENZEL</v>
      </c>
      <c r="E127" t="str">
        <f>VLOOKUP(C127,Résultats!B:V,3,FALSE)</f>
        <v>Mats</v>
      </c>
      <c r="F127" s="2019" t="str">
        <f>VLOOKUP(C127,Résultats!B:V,8,FALSE)</f>
        <v>Leopard Pro Cycling</v>
      </c>
      <c r="G127" s="2024">
        <f>IFERROR(VLOOKUP(CONCATENATE(TEXT(G$2,"00"),"-",$C127),Résultats!$A:$Z,16,FALSE)-$A127,"")</f>
        <v>2.3171296296287114E-4</v>
      </c>
      <c r="H127" s="2024">
        <f>IFERROR(VLOOKUP(CONCATENATE(TEXT(H$2,"00"),"-",$C127),Résultats!$A:$Z,16,FALSE)-$A127,"")</f>
        <v>3.2418981481481257E-3</v>
      </c>
      <c r="I127" s="2024">
        <f>IFERROR(VLOOKUP(CONCATENATE(TEXT(I$2,"00"),"-",$C127),Résultats!$A:$Z,16,FALSE)-$A127,"")</f>
        <v>6.0189814814813891E-3</v>
      </c>
      <c r="J127" s="2024">
        <f>IFERROR(VLOOKUP(CONCATENATE(TEXT(J$2,"00"),"-",$C127),Résultats!$A:$Z,16,FALSE)-$A127,"")</f>
        <v>8.77812499999997E-3</v>
      </c>
      <c r="K127" s="2024">
        <f>IFERROR(VLOOKUP(CONCATENATE(TEXT(K$2,"00"),"-",$C127),Résultats!$A:$Z,16,FALSE)-$A127,"")</f>
        <v>1.1420486111111017E-2</v>
      </c>
      <c r="L127" s="2024">
        <f>IFERROR(VLOOKUP(CONCATENATE(TEXT(L$2,"00"),"-",$C127),Résultats!$A:$Z,16,FALSE)-$A127,"")</f>
        <v>1.4169328703703687E-2</v>
      </c>
      <c r="M127" s="2024">
        <f>IFERROR(VLOOKUP(CONCATENATE(TEXT(M$2,"00"),"-",$C127),Résultats!$A:$Z,16,FALSE)-$A127,"")</f>
        <v>1.6893865740740699E-2</v>
      </c>
      <c r="N127" s="2024">
        <f>IFERROR(VLOOKUP(CONCATENATE(TEXT(N$2,"00"),"-",$C127),Résultats!$A:$Z,16,FALSE)-$A127,"")</f>
        <v>1.9735185185185133E-2</v>
      </c>
      <c r="O127" s="2024">
        <f>IFERROR(VLOOKUP(CONCATENATE(TEXT(O$2,"00"),"-",$C127),Résultats!$A:$Z,16,FALSE)-$A127,"")</f>
        <v>2.2569791666666617E-2</v>
      </c>
      <c r="P127" s="2024">
        <f>IFERROR(VLOOKUP(CONCATENATE(TEXT(P$2,"00"),"-",$C127),Résultats!$A:$Z,16,FALSE)-$A127,"")</f>
        <v>2.5382291666666612E-2</v>
      </c>
      <c r="Q127" s="2024">
        <f>IFERROR(VLOOKUP(CONCATENATE(TEXT(Q$2,"00"),"-",$C127),Résultats!$A:$Z,16,FALSE)-$A127,"")</f>
        <v>2.8153819444444395E-2</v>
      </c>
      <c r="R127" s="2024">
        <f>IFERROR(VLOOKUP(CONCATENATE(TEXT(R$2,"00"),"-",$C127),Résultats!$A:$Z,16,FALSE)-$A127,"")</f>
        <v>3.097199074074064E-2</v>
      </c>
      <c r="S127" s="2024">
        <f>IFERROR(VLOOKUP(CONCATENATE(TEXT(S$2,"00"),"-",$C127),Résultats!$A:$Z,16,FALSE)-$A127,"")</f>
        <v>3.3712731481481462E-2</v>
      </c>
      <c r="T127" s="2024">
        <f>IFERROR(VLOOKUP(CONCATENATE(TEXT(T$2,"00"),"-",$C127),Résultats!$A:$Z,16,FALSE)-$A127,"")</f>
        <v>3.6546064814814705E-2</v>
      </c>
      <c r="U127" s="2024" t="str">
        <f>IFERROR(VLOOKUP(CONCATENATE(TEXT(U$2,"00"),"-",$C127),Résultats!$A:$Z,16,FALSE)-$A127,"")</f>
        <v/>
      </c>
      <c r="V127" s="2025" t="str">
        <f>IFERROR(VLOOKUP(CONCATENATE(TEXT(V$2,"00"),"-",$C127),Résultats!$A:$Z,16,FALSE)-$A127,"")</f>
        <v/>
      </c>
      <c r="W127" s="2025" t="str">
        <f>IFERROR(VLOOKUP(CONCATENATE(TEXT(W$2,"00"),"-",$C127),Résultats!$A:$Z,16,FALSE)-$A127,"")</f>
        <v/>
      </c>
      <c r="X127" s="2025" t="str">
        <f>IFERROR(VLOOKUP(CONCATENATE(TEXT(X$2,"00"),"-",$C127),Résultats!$A:$Z,16,FALSE)-$A127,"")</f>
        <v/>
      </c>
      <c r="Y127" s="2025" t="str">
        <f>IFERROR(VLOOKUP(CONCATENATE(TEXT(Y$2,"00"),"-",$C127),Résultats!$A:$Z,16,FALSE)-$A127,"")</f>
        <v/>
      </c>
      <c r="Z127" s="2021">
        <f t="shared" si="19"/>
        <v>5.787268518518518E-3</v>
      </c>
      <c r="AA127" s="2021">
        <f t="shared" si="20"/>
        <v>5.5362268518518443E-3</v>
      </c>
      <c r="AB127" s="2021">
        <f t="shared" si="21"/>
        <v>5.4015046296296276E-3</v>
      </c>
      <c r="AC127" s="2021">
        <f t="shared" si="22"/>
        <v>5.3912037037037175E-3</v>
      </c>
      <c r="AD127" s="2021">
        <f t="shared" si="23"/>
        <v>5.4733796296296822E-3</v>
      </c>
      <c r="AE127" s="2021">
        <f t="shared" si="24"/>
        <v>5.565856481481446E-3</v>
      </c>
      <c r="AF127" s="2021">
        <f t="shared" si="25"/>
        <v>5.6759259259259176E-3</v>
      </c>
      <c r="AG127" s="2021">
        <f t="shared" si="26"/>
        <v>5.6471064814814786E-3</v>
      </c>
      <c r="AH127" s="2021">
        <f t="shared" si="27"/>
        <v>5.584027777777778E-3</v>
      </c>
      <c r="AI127" s="2021">
        <f t="shared" si="28"/>
        <v>5.5896990740740282E-3</v>
      </c>
      <c r="AJ127" s="2021">
        <f t="shared" si="29"/>
        <v>5.558912037037067E-3</v>
      </c>
      <c r="AK127" s="2021">
        <f t="shared" si="30"/>
        <v>5.5740740740740646E-3</v>
      </c>
      <c r="AL127" s="2021" t="str">
        <f t="shared" si="31"/>
        <v/>
      </c>
      <c r="AM127" s="2021" t="str">
        <f t="shared" si="32"/>
        <v/>
      </c>
      <c r="AN127" s="2021" t="str">
        <f t="shared" si="33"/>
        <v/>
      </c>
      <c r="AO127" s="2021" t="str">
        <f t="shared" si="34"/>
        <v/>
      </c>
      <c r="AP127" s="2021" t="str">
        <f t="shared" si="35"/>
        <v/>
      </c>
    </row>
    <row r="128" spans="1:42" x14ac:dyDescent="0.25">
      <c r="A128" s="2017">
        <f t="shared" si="36"/>
        <v>0.63531250000000006</v>
      </c>
      <c r="B128">
        <v>50</v>
      </c>
      <c r="C128" s="2018">
        <v>30</v>
      </c>
      <c r="D128" t="str">
        <f>VLOOKUP(C128,Résultats!B:V,2,FALSE)</f>
        <v>MARGUERITAT</v>
      </c>
      <c r="E128" t="str">
        <f>VLOOKUP(C128,Résultats!B:V,3,FALSE)</f>
        <v>Titouan</v>
      </c>
      <c r="F128" s="2019" t="str">
        <f>VLOOKUP(C128,Résultats!B:V,8,FALSE)</f>
        <v>CC PERIGUEUX DORDOGNE</v>
      </c>
      <c r="G128" s="2024">
        <f>IFERROR(VLOOKUP(CONCATENATE(TEXT(G$2,"00"),"-",$C128),Résultats!$A:$Z,16,FALSE)-$A128,"")</f>
        <v>2.2951388888881041E-4</v>
      </c>
      <c r="H128" s="2024">
        <f>IFERROR(VLOOKUP(CONCATENATE(TEXT(H$2,"00"),"-",$C128),Résultats!$A:$Z,16,FALSE)-$A128,"")</f>
        <v>3.311805555555436E-3</v>
      </c>
      <c r="I128" s="2024">
        <f>IFERROR(VLOOKUP(CONCATENATE(TEXT(I$2,"00"),"-",$C128),Résultats!$A:$Z,16,FALSE)-$A128,"")</f>
        <v>6.0755787037036768E-3</v>
      </c>
      <c r="J128" s="2024">
        <f>IFERROR(VLOOKUP(CONCATENATE(TEXT(J$2,"00"),"-",$C128),Résultats!$A:$Z,16,FALSE)-$A128,"")</f>
        <v>8.7822916666666639E-3</v>
      </c>
      <c r="K128" s="2024">
        <f>IFERROR(VLOOKUP(CONCATENATE(TEXT(K$2,"00"),"-",$C128),Résultats!$A:$Z,16,FALSE)-$A128,"")</f>
        <v>1.1567245370370349E-2</v>
      </c>
      <c r="L128" s="2024">
        <f>IFERROR(VLOOKUP(CONCATENATE(TEXT(L$2,"00"),"-",$C128),Résultats!$A:$Z,16,FALSE)-$A128,"")</f>
        <v>1.4557291666666639E-2</v>
      </c>
      <c r="M128" s="2024">
        <f>IFERROR(VLOOKUP(CONCATENATE(TEXT(M$2,"00"),"-",$C128),Résultats!$A:$Z,16,FALSE)-$A128,"")</f>
        <v>1.7413310185185105E-2</v>
      </c>
      <c r="N128" s="2024">
        <f>IFERROR(VLOOKUP(CONCATENATE(TEXT(N$2,"00"),"-",$C128),Résultats!$A:$Z,16,FALSE)-$A128,"")</f>
        <v>2.0265509259259185E-2</v>
      </c>
      <c r="O128" s="2024">
        <f>IFERROR(VLOOKUP(CONCATENATE(TEXT(O$2,"00"),"-",$C128),Résultats!$A:$Z,16,FALSE)-$A128,"")</f>
        <v>2.2898379629629595E-2</v>
      </c>
      <c r="P128" s="2024">
        <f>IFERROR(VLOOKUP(CONCATENATE(TEXT(P$2,"00"),"-",$C128),Résultats!$A:$Z,16,FALSE)-$A128,"")</f>
        <v>2.5598263888888861E-2</v>
      </c>
      <c r="Q128" s="2024">
        <f>IFERROR(VLOOKUP(CONCATENATE(TEXT(Q$2,"00"),"-",$C128),Résultats!$A:$Z,16,FALSE)-$A128,"")</f>
        <v>2.8292013888888801E-2</v>
      </c>
      <c r="R128" s="2024">
        <f>IFERROR(VLOOKUP(CONCATENATE(TEXT(R$2,"00"),"-",$C128),Résultats!$A:$Z,16,FALSE)-$A128,"")</f>
        <v>3.1115277777777672E-2</v>
      </c>
      <c r="S128" s="2024">
        <f>IFERROR(VLOOKUP(CONCATENATE(TEXT(S$2,"00"),"-",$C128),Résultats!$A:$Z,16,FALSE)-$A128,"")</f>
        <v>3.3785995370370303E-2</v>
      </c>
      <c r="T128" s="2024">
        <f>IFERROR(VLOOKUP(CONCATENATE(TEXT(T$2,"00"),"-",$C128),Résultats!$A:$Z,16,FALSE)-$A128,"")</f>
        <v>3.6556018518518529E-2</v>
      </c>
      <c r="U128" s="2024" t="str">
        <f>IFERROR(VLOOKUP(CONCATENATE(TEXT(U$2,"00"),"-",$C128),Résultats!$A:$Z,16,FALSE)-$A128,"")</f>
        <v/>
      </c>
      <c r="V128" s="2025" t="str">
        <f>IFERROR(VLOOKUP(CONCATENATE(TEXT(V$2,"00"),"-",$C128),Résultats!$A:$Z,16,FALSE)-$A128,"")</f>
        <v/>
      </c>
      <c r="W128" s="2025" t="str">
        <f>IFERROR(VLOOKUP(CONCATENATE(TEXT(W$2,"00"),"-",$C128),Résultats!$A:$Z,16,FALSE)-$A128,"")</f>
        <v/>
      </c>
      <c r="X128" s="2025" t="str">
        <f>IFERROR(VLOOKUP(CONCATENATE(TEXT(X$2,"00"),"-",$C128),Résultats!$A:$Z,16,FALSE)-$A128,"")</f>
        <v/>
      </c>
      <c r="Y128" s="2025" t="str">
        <f>IFERROR(VLOOKUP(CONCATENATE(TEXT(Y$2,"00"),"-",$C128),Résultats!$A:$Z,16,FALSE)-$A128,"")</f>
        <v/>
      </c>
      <c r="Z128" s="2021">
        <f t="shared" si="19"/>
        <v>5.8460648148148664E-3</v>
      </c>
      <c r="AA128" s="2021">
        <f t="shared" si="20"/>
        <v>5.470486111111228E-3</v>
      </c>
      <c r="AB128" s="2021">
        <f t="shared" si="21"/>
        <v>5.4916666666666725E-3</v>
      </c>
      <c r="AC128" s="2021">
        <f t="shared" si="22"/>
        <v>5.7749999999999746E-3</v>
      </c>
      <c r="AD128" s="2021">
        <f t="shared" si="23"/>
        <v>5.8460648148147554E-3</v>
      </c>
      <c r="AE128" s="2021">
        <f t="shared" si="24"/>
        <v>5.708217592592546E-3</v>
      </c>
      <c r="AF128" s="2021">
        <f t="shared" si="25"/>
        <v>5.4850694444444903E-3</v>
      </c>
      <c r="AG128" s="2021">
        <f t="shared" si="26"/>
        <v>5.3327546296296768E-3</v>
      </c>
      <c r="AH128" s="2021">
        <f t="shared" si="27"/>
        <v>5.3936342592592057E-3</v>
      </c>
      <c r="AI128" s="2021">
        <f t="shared" si="28"/>
        <v>5.5170138888888109E-3</v>
      </c>
      <c r="AJ128" s="2021">
        <f t="shared" si="29"/>
        <v>5.4939814814815024E-3</v>
      </c>
      <c r="AK128" s="2021">
        <f t="shared" si="30"/>
        <v>5.440740740740857E-3</v>
      </c>
      <c r="AL128" s="2021" t="str">
        <f t="shared" si="31"/>
        <v/>
      </c>
      <c r="AM128" s="2021" t="str">
        <f t="shared" si="32"/>
        <v/>
      </c>
      <c r="AN128" s="2021" t="str">
        <f t="shared" si="33"/>
        <v/>
      </c>
      <c r="AO128" s="2021" t="str">
        <f t="shared" si="34"/>
        <v/>
      </c>
      <c r="AP128" s="2021" t="str">
        <f t="shared" si="35"/>
        <v/>
      </c>
    </row>
    <row r="129" spans="1:42" x14ac:dyDescent="0.25">
      <c r="A129" s="2017">
        <f t="shared" si="36"/>
        <v>0.63531250000000006</v>
      </c>
      <c r="B129">
        <v>51</v>
      </c>
      <c r="C129" s="2018">
        <v>28</v>
      </c>
      <c r="D129" t="str">
        <f>VLOOKUP(C129,Résultats!B:V,2,FALSE)</f>
        <v>VAN KEMPEN</v>
      </c>
      <c r="E129" t="str">
        <f>VLOOKUP(C129,Résultats!B:V,3,FALSE)</f>
        <v>Jules</v>
      </c>
      <c r="F129" s="2019" t="str">
        <f>VLOOKUP(C129,Résultats!B:V,8,FALSE)</f>
        <v>Team Alpha Bicycle Company - Groove Subaru</v>
      </c>
      <c r="G129" s="2024">
        <f>IFERROR(VLOOKUP(CONCATENATE(TEXT(G$2,"00"),"-",$C129),Résultats!$A:$Z,16,FALSE)-$A129,"")</f>
        <v>2.2407407407398772E-4</v>
      </c>
      <c r="H129" s="2024">
        <f>IFERROR(VLOOKUP(CONCATENATE(TEXT(H$2,"00"),"-",$C129),Résultats!$A:$Z,16,FALSE)-$A129,"")</f>
        <v>3.041087962962874E-3</v>
      </c>
      <c r="I129" s="2024">
        <f>IFERROR(VLOOKUP(CONCATENATE(TEXT(I$2,"00"),"-",$C129),Résultats!$A:$Z,16,FALSE)-$A129,"")</f>
        <v>5.7486111111110239E-3</v>
      </c>
      <c r="J129" s="2024">
        <f>IFERROR(VLOOKUP(CONCATENATE(TEXT(J$2,"00"),"-",$C129),Résultats!$A:$Z,16,FALSE)-$A129,"")</f>
        <v>8.5281249999999975E-3</v>
      </c>
      <c r="K129" s="2024">
        <f>IFERROR(VLOOKUP(CONCATENATE(TEXT(K$2,"00"),"-",$C129),Résultats!$A:$Z,16,FALSE)-$A129,"")</f>
        <v>1.1222685185185099E-2</v>
      </c>
      <c r="L129" s="2024">
        <f>IFERROR(VLOOKUP(CONCATENATE(TEXT(L$2,"00"),"-",$C129),Résultats!$A:$Z,16,FALSE)-$A129,"")</f>
        <v>1.404837962962957E-2</v>
      </c>
      <c r="M129" s="2024">
        <f>IFERROR(VLOOKUP(CONCATENATE(TEXT(M$2,"00"),"-",$C129),Résultats!$A:$Z,16,FALSE)-$A129,"")</f>
        <v>1.6749768518518504E-2</v>
      </c>
      <c r="N129" s="2024">
        <f>IFERROR(VLOOKUP(CONCATENATE(TEXT(N$2,"00"),"-",$C129),Résultats!$A:$Z,16,FALSE)-$A129,"")</f>
        <v>1.9630208333333288E-2</v>
      </c>
      <c r="O129" s="2024">
        <f>IFERROR(VLOOKUP(CONCATENATE(TEXT(O$2,"00"),"-",$C129),Résultats!$A:$Z,16,FALSE)-$A129,"")</f>
        <v>2.2375694444444427E-2</v>
      </c>
      <c r="P129" s="2024">
        <f>IFERROR(VLOOKUP(CONCATENATE(TEXT(P$2,"00"),"-",$C129),Résultats!$A:$Z,16,FALSE)-$A129,"")</f>
        <v>2.5263310185185128E-2</v>
      </c>
      <c r="Q129" s="2024">
        <f>IFERROR(VLOOKUP(CONCATENATE(TEXT(Q$2,"00"),"-",$C129),Résultats!$A:$Z,16,FALSE)-$A129,"")</f>
        <v>2.8045949074073984E-2</v>
      </c>
      <c r="R129" s="2024">
        <f>IFERROR(VLOOKUP(CONCATENATE(TEXT(R$2,"00"),"-",$C129),Résultats!$A:$Z,16,FALSE)-$A129,"")</f>
        <v>3.1002662037036943E-2</v>
      </c>
      <c r="S129" s="2024">
        <f>IFERROR(VLOOKUP(CONCATENATE(TEXT(S$2,"00"),"-",$C129),Résultats!$A:$Z,16,FALSE)-$A129,"")</f>
        <v>3.3790856481481391E-2</v>
      </c>
      <c r="T129" s="2024">
        <f>IFERROR(VLOOKUP(CONCATENATE(TEXT(T$2,"00"),"-",$C129),Résultats!$A:$Z,16,FALSE)-$A129,"")</f>
        <v>3.672349537037034E-2</v>
      </c>
      <c r="U129" s="2024" t="str">
        <f>IFERROR(VLOOKUP(CONCATENATE(TEXT(U$2,"00"),"-",$C129),Résultats!$A:$Z,16,FALSE)-$A129,"")</f>
        <v/>
      </c>
      <c r="V129" s="2025" t="str">
        <f>IFERROR(VLOOKUP(CONCATENATE(TEXT(V$2,"00"),"-",$C129),Résultats!$A:$Z,16,FALSE)-$A129,"")</f>
        <v/>
      </c>
      <c r="W129" s="2025" t="str">
        <f>IFERROR(VLOOKUP(CONCATENATE(TEXT(W$2,"00"),"-",$C129),Résultats!$A:$Z,16,FALSE)-$A129,"")</f>
        <v/>
      </c>
      <c r="X129" s="2025" t="str">
        <f>IFERROR(VLOOKUP(CONCATENATE(TEXT(X$2,"00"),"-",$C129),Résultats!$A:$Z,16,FALSE)-$A129,"")</f>
        <v/>
      </c>
      <c r="Y129" s="2025" t="str">
        <f>IFERROR(VLOOKUP(CONCATENATE(TEXT(Y$2,"00"),"-",$C129),Résultats!$A:$Z,16,FALSE)-$A129,"")</f>
        <v/>
      </c>
      <c r="Z129" s="2021">
        <f t="shared" si="19"/>
        <v>5.5245370370370361E-3</v>
      </c>
      <c r="AA129" s="2021">
        <f t="shared" si="20"/>
        <v>5.4870370370371235E-3</v>
      </c>
      <c r="AB129" s="2021">
        <f t="shared" si="21"/>
        <v>5.4740740740740756E-3</v>
      </c>
      <c r="AC129" s="2021">
        <f t="shared" si="22"/>
        <v>5.5202546296295729E-3</v>
      </c>
      <c r="AD129" s="2021">
        <f t="shared" si="23"/>
        <v>5.5270833333334046E-3</v>
      </c>
      <c r="AE129" s="2021">
        <f t="shared" si="24"/>
        <v>5.5818287037037173E-3</v>
      </c>
      <c r="AF129" s="2021">
        <f t="shared" si="25"/>
        <v>5.6259259259259231E-3</v>
      </c>
      <c r="AG129" s="2021">
        <f t="shared" si="26"/>
        <v>5.6331018518518405E-3</v>
      </c>
      <c r="AH129" s="2021">
        <f t="shared" si="27"/>
        <v>5.6702546296295564E-3</v>
      </c>
      <c r="AI129" s="2021">
        <f t="shared" si="28"/>
        <v>5.739351851851815E-3</v>
      </c>
      <c r="AJ129" s="2021">
        <f t="shared" si="29"/>
        <v>5.7449074074074069E-3</v>
      </c>
      <c r="AK129" s="2021">
        <f t="shared" si="30"/>
        <v>5.7208333333333972E-3</v>
      </c>
      <c r="AL129" s="2021" t="str">
        <f t="shared" si="31"/>
        <v/>
      </c>
      <c r="AM129" s="2021" t="str">
        <f t="shared" si="32"/>
        <v/>
      </c>
      <c r="AN129" s="2021" t="str">
        <f t="shared" si="33"/>
        <v/>
      </c>
      <c r="AO129" s="2021" t="str">
        <f t="shared" si="34"/>
        <v/>
      </c>
      <c r="AP129" s="2021" t="str">
        <f t="shared" si="35"/>
        <v/>
      </c>
    </row>
    <row r="130" spans="1:42" x14ac:dyDescent="0.25">
      <c r="A130" s="2017">
        <f t="shared" si="36"/>
        <v>0.63531250000000006</v>
      </c>
      <c r="B130">
        <v>52</v>
      </c>
      <c r="C130" s="2018">
        <v>46</v>
      </c>
      <c r="D130" t="str">
        <f>VLOOKUP(C130,Résultats!B:V,2,FALSE)</f>
        <v>BOLGIANI</v>
      </c>
      <c r="E130" t="str">
        <f>VLOOKUP(C130,Résultats!B:V,3,FALSE)</f>
        <v>Gabriel</v>
      </c>
      <c r="F130" s="2019" t="str">
        <f>VLOOKUP(C130,Résultats!B:V,8,FALSE)</f>
        <v>VELO CLUB DU PAYS DE LOUDEAC</v>
      </c>
      <c r="G130" s="2024">
        <f>IFERROR(VLOOKUP(CONCATENATE(TEXT(G$2,"00"),"-",$C130),Résultats!$A:$Z,16,FALSE)-$A130,"")</f>
        <v>2.2812499999991243E-4</v>
      </c>
      <c r="H130" s="2024">
        <f>IFERROR(VLOOKUP(CONCATENATE(TEXT(H$2,"00"),"-",$C130),Résultats!$A:$Z,16,FALSE)-$A130,"")</f>
        <v>3.312731481481368E-3</v>
      </c>
      <c r="I130" s="2024">
        <f>IFERROR(VLOOKUP(CONCATENATE(TEXT(I$2,"00"),"-",$C130),Résultats!$A:$Z,16,FALSE)-$A130,"")</f>
        <v>6.1141203703702907E-3</v>
      </c>
      <c r="J130" s="2024">
        <f>IFERROR(VLOOKUP(CONCATENATE(TEXT(J$2,"00"),"-",$C130),Résultats!$A:$Z,16,FALSE)-$A130,"")</f>
        <v>8.9582175925925212E-3</v>
      </c>
      <c r="K130" s="2024">
        <f>IFERROR(VLOOKUP(CONCATENATE(TEXT(K$2,"00"),"-",$C130),Résultats!$A:$Z,16,FALSE)-$A130,"")</f>
        <v>1.1658680555555523E-2</v>
      </c>
      <c r="L130" s="2024">
        <f>IFERROR(VLOOKUP(CONCATENATE(TEXT(L$2,"00"),"-",$C130),Résultats!$A:$Z,16,FALSE)-$A130,"")</f>
        <v>1.4472800925925844E-2</v>
      </c>
      <c r="M130" s="2024">
        <f>IFERROR(VLOOKUP(CONCATENATE(TEXT(M$2,"00"),"-",$C130),Résultats!$A:$Z,16,FALSE)-$A130,"")</f>
        <v>1.7200694444444387E-2</v>
      </c>
      <c r="N130" s="2024">
        <f>IFERROR(VLOOKUP(CONCATENATE(TEXT(N$2,"00"),"-",$C130),Résultats!$A:$Z,16,FALSE)-$A130,"")</f>
        <v>2.0057754629629554E-2</v>
      </c>
      <c r="O130" s="2024">
        <f>IFERROR(VLOOKUP(CONCATENATE(TEXT(O$2,"00"),"-",$C130),Résultats!$A:$Z,16,FALSE)-$A130,"")</f>
        <v>2.2737962962962932E-2</v>
      </c>
      <c r="P130" s="2024">
        <f>IFERROR(VLOOKUP(CONCATENATE(TEXT(P$2,"00"),"-",$C130),Résultats!$A:$Z,16,FALSE)-$A130,"")</f>
        <v>2.5551967592592595E-2</v>
      </c>
      <c r="Q130" s="2024">
        <f>IFERROR(VLOOKUP(CONCATENATE(TEXT(Q$2,"00"),"-",$C130),Résultats!$A:$Z,16,FALSE)-$A130,"")</f>
        <v>2.8222569444444456E-2</v>
      </c>
      <c r="R130" s="2024">
        <f>IFERROR(VLOOKUP(CONCATENATE(TEXT(R$2,"00"),"-",$C130),Résultats!$A:$Z,16,FALSE)-$A130,"")</f>
        <v>3.1110879629629551E-2</v>
      </c>
      <c r="S130" s="2024">
        <f>IFERROR(VLOOKUP(CONCATENATE(TEXT(S$2,"00"),"-",$C130),Résultats!$A:$Z,16,FALSE)-$A130,"")</f>
        <v>3.3943287037036973E-2</v>
      </c>
      <c r="T130" s="2024">
        <f>IFERROR(VLOOKUP(CONCATENATE(TEXT(T$2,"00"),"-",$C130),Résultats!$A:$Z,16,FALSE)-$A130,"")</f>
        <v>3.6893171296296212E-2</v>
      </c>
      <c r="U130" s="2024" t="str">
        <f>IFERROR(VLOOKUP(CONCATENATE(TEXT(U$2,"00"),"-",$C130),Résultats!$A:$Z,16,FALSE)-$A130,"")</f>
        <v/>
      </c>
      <c r="V130" s="2025" t="str">
        <f>IFERROR(VLOOKUP(CONCATENATE(TEXT(V$2,"00"),"-",$C130),Résultats!$A:$Z,16,FALSE)-$A130,"")</f>
        <v/>
      </c>
      <c r="W130" s="2025" t="str">
        <f>IFERROR(VLOOKUP(CONCATENATE(TEXT(W$2,"00"),"-",$C130),Résultats!$A:$Z,16,FALSE)-$A130,"")</f>
        <v/>
      </c>
      <c r="X130" s="2025" t="str">
        <f>IFERROR(VLOOKUP(CONCATENATE(TEXT(X$2,"00"),"-",$C130),Résultats!$A:$Z,16,FALSE)-$A130,"")</f>
        <v/>
      </c>
      <c r="Y130" s="2025" t="str">
        <f>IFERROR(VLOOKUP(CONCATENATE(TEXT(Y$2,"00"),"-",$C130),Résultats!$A:$Z,16,FALSE)-$A130,"")</f>
        <v/>
      </c>
      <c r="Z130" s="2021">
        <f t="shared" si="19"/>
        <v>5.8859953703703782E-3</v>
      </c>
      <c r="AA130" s="2021">
        <f t="shared" si="20"/>
        <v>5.6454861111111532E-3</v>
      </c>
      <c r="AB130" s="2021">
        <f t="shared" si="21"/>
        <v>5.5445601851852322E-3</v>
      </c>
      <c r="AC130" s="2021">
        <f t="shared" si="22"/>
        <v>5.5145833333333227E-3</v>
      </c>
      <c r="AD130" s="2021">
        <f t="shared" si="23"/>
        <v>5.5420138888888637E-3</v>
      </c>
      <c r="AE130" s="2021">
        <f t="shared" si="24"/>
        <v>5.58495370370371E-3</v>
      </c>
      <c r="AF130" s="2021">
        <f t="shared" si="25"/>
        <v>5.5372685185185455E-3</v>
      </c>
      <c r="AG130" s="2021">
        <f t="shared" si="26"/>
        <v>5.494212962963041E-3</v>
      </c>
      <c r="AH130" s="2021">
        <f t="shared" si="27"/>
        <v>5.4846064814815243E-3</v>
      </c>
      <c r="AI130" s="2021">
        <f t="shared" si="28"/>
        <v>5.558912037036956E-3</v>
      </c>
      <c r="AJ130" s="2021">
        <f t="shared" si="29"/>
        <v>5.7207175925925169E-3</v>
      </c>
      <c r="AK130" s="2021">
        <f t="shared" si="30"/>
        <v>5.7822916666666613E-3</v>
      </c>
      <c r="AL130" s="2021" t="str">
        <f t="shared" si="31"/>
        <v/>
      </c>
      <c r="AM130" s="2021" t="str">
        <f t="shared" si="32"/>
        <v/>
      </c>
      <c r="AN130" s="2021" t="str">
        <f t="shared" si="33"/>
        <v/>
      </c>
      <c r="AO130" s="2021" t="str">
        <f t="shared" si="34"/>
        <v/>
      </c>
      <c r="AP130" s="2021" t="str">
        <f t="shared" si="35"/>
        <v/>
      </c>
    </row>
    <row r="131" spans="1:42" x14ac:dyDescent="0.25">
      <c r="A131" s="2017">
        <f t="shared" si="36"/>
        <v>0.63531250000000006</v>
      </c>
      <c r="B131">
        <v>53</v>
      </c>
      <c r="C131" s="2018">
        <v>26</v>
      </c>
      <c r="D131" t="str">
        <f>VLOOKUP(C131,Résultats!B:V,2,FALSE)</f>
        <v>JOUFFROY</v>
      </c>
      <c r="E131" t="str">
        <f>VLOOKUP(C131,Résultats!B:V,3,FALSE)</f>
        <v>Arnaud</v>
      </c>
      <c r="F131" s="2019" t="str">
        <f>VLOOKUP(C131,Résultats!B:V,8,FALSE)</f>
        <v>JOUFFROY ACADEMY</v>
      </c>
      <c r="G131" s="2024">
        <f>IFERROR(VLOOKUP(CONCATENATE(TEXT(G$2,"00"),"-",$C131),Résultats!$A:$Z,16,FALSE)-$A131,"")</f>
        <v>2.1967592592586627E-4</v>
      </c>
      <c r="H131" s="2024">
        <f>IFERROR(VLOOKUP(CONCATENATE(TEXT(H$2,"00"),"-",$C131),Résultats!$A:$Z,16,FALSE)-$A131,"")</f>
        <v>3.2778935185184821E-3</v>
      </c>
      <c r="I131" s="2024">
        <f>IFERROR(VLOOKUP(CONCATENATE(TEXT(I$2,"00"),"-",$C131),Résultats!$A:$Z,16,FALSE)-$A131,"")</f>
        <v>6.0665509259258954E-3</v>
      </c>
      <c r="J131" s="2024">
        <f>IFERROR(VLOOKUP(CONCATENATE(TEXT(J$2,"00"),"-",$C131),Résultats!$A:$Z,16,FALSE)-$A131,"")</f>
        <v>8.7976851851852E-3</v>
      </c>
      <c r="K131" s="2024">
        <f>IFERROR(VLOOKUP(CONCATENATE(TEXT(K$2,"00"),"-",$C131),Résultats!$A:$Z,16,FALSE)-$A131,"")</f>
        <v>1.1519097222222108E-2</v>
      </c>
      <c r="L131" s="2024">
        <f>IFERROR(VLOOKUP(CONCATENATE(TEXT(L$2,"00"),"-",$C131),Résultats!$A:$Z,16,FALSE)-$A131,"")</f>
        <v>1.4458564814814778E-2</v>
      </c>
      <c r="M131" s="2024">
        <f>IFERROR(VLOOKUP(CONCATENATE(TEXT(M$2,"00"),"-",$C131),Résultats!$A:$Z,16,FALSE)-$A131,"")</f>
        <v>1.7135879629629591E-2</v>
      </c>
      <c r="N131" s="2024">
        <f>IFERROR(VLOOKUP(CONCATENATE(TEXT(N$2,"00"),"-",$C131),Résultats!$A:$Z,16,FALSE)-$A131,"")</f>
        <v>1.9939583333333344E-2</v>
      </c>
      <c r="O131" s="2024">
        <f>IFERROR(VLOOKUP(CONCATENATE(TEXT(O$2,"00"),"-",$C131),Résultats!$A:$Z,16,FALSE)-$A131,"")</f>
        <v>2.2660416666666627E-2</v>
      </c>
      <c r="P131" s="2024">
        <f>IFERROR(VLOOKUP(CONCATENATE(TEXT(P$2,"00"),"-",$C131),Résultats!$A:$Z,16,FALSE)-$A131,"")</f>
        <v>2.5518749999999923E-2</v>
      </c>
      <c r="Q131" s="2024">
        <f>IFERROR(VLOOKUP(CONCATENATE(TEXT(Q$2,"00"),"-",$C131),Résultats!$A:$Z,16,FALSE)-$A131,"")</f>
        <v>2.8229398148148066E-2</v>
      </c>
      <c r="R131" s="2024">
        <f>IFERROR(VLOOKUP(CONCATENATE(TEXT(R$2,"00"),"-",$C131),Résultats!$A:$Z,16,FALSE)-$A131,"")</f>
        <v>3.120520833333329E-2</v>
      </c>
      <c r="S131" s="2024" t="str">
        <f>IFERROR(VLOOKUP(CONCATENATE(TEXT(S$2,"00"),"-",$C131),Résultats!$A:$Z,16,FALSE)-$A131,"")</f>
        <v/>
      </c>
      <c r="T131" s="2024" t="str">
        <f>IFERROR(VLOOKUP(CONCATENATE(TEXT(T$2,"00"),"-",$C131),Résultats!$A:$Z,16,FALSE)-$A131,"")</f>
        <v/>
      </c>
      <c r="U131" s="2024" t="str">
        <f>IFERROR(VLOOKUP(CONCATENATE(TEXT(U$2,"00"),"-",$C131),Résultats!$A:$Z,16,FALSE)-$A131,"")</f>
        <v/>
      </c>
      <c r="V131" s="2025" t="str">
        <f>IFERROR(VLOOKUP(CONCATENATE(TEXT(V$2,"00"),"-",$C131),Résultats!$A:$Z,16,FALSE)-$A131,"")</f>
        <v/>
      </c>
      <c r="W131" s="2025" t="str">
        <f>IFERROR(VLOOKUP(CONCATENATE(TEXT(W$2,"00"),"-",$C131),Résultats!$A:$Z,16,FALSE)-$A131,"")</f>
        <v/>
      </c>
      <c r="X131" s="2025" t="str">
        <f>IFERROR(VLOOKUP(CONCATENATE(TEXT(X$2,"00"),"-",$C131),Résultats!$A:$Z,16,FALSE)-$A131,"")</f>
        <v/>
      </c>
      <c r="Y131" s="2025" t="str">
        <f>IFERROR(VLOOKUP(CONCATENATE(TEXT(Y$2,"00"),"-",$C131),Résultats!$A:$Z,16,FALSE)-$A131,"")</f>
        <v/>
      </c>
      <c r="Z131" s="2021">
        <f t="shared" si="19"/>
        <v>5.8468750000000291E-3</v>
      </c>
      <c r="AA131" s="2021">
        <f t="shared" si="20"/>
        <v>5.5197916666667179E-3</v>
      </c>
      <c r="AB131" s="2021">
        <f t="shared" si="21"/>
        <v>5.4525462962962123E-3</v>
      </c>
      <c r="AC131" s="2021">
        <f t="shared" si="22"/>
        <v>5.6608796296295782E-3</v>
      </c>
      <c r="AD131" s="2021">
        <f t="shared" si="23"/>
        <v>5.6167824074074835E-3</v>
      </c>
      <c r="AE131" s="2021">
        <f t="shared" si="24"/>
        <v>5.4810185185185656E-3</v>
      </c>
      <c r="AF131" s="2021">
        <f t="shared" si="25"/>
        <v>5.5245370370370361E-3</v>
      </c>
      <c r="AG131" s="2021">
        <f t="shared" si="26"/>
        <v>5.5791666666665796E-3</v>
      </c>
      <c r="AH131" s="2021">
        <f t="shared" si="27"/>
        <v>5.5689814814814387E-3</v>
      </c>
      <c r="AI131" s="2021">
        <f t="shared" si="28"/>
        <v>5.6864583333333663E-3</v>
      </c>
      <c r="AJ131" s="2021" t="str">
        <f t="shared" si="29"/>
        <v/>
      </c>
      <c r="AK131" s="2021" t="str">
        <f t="shared" si="30"/>
        <v/>
      </c>
      <c r="AL131" s="2021" t="str">
        <f t="shared" si="31"/>
        <v/>
      </c>
      <c r="AM131" s="2021" t="str">
        <f t="shared" si="32"/>
        <v/>
      </c>
      <c r="AN131" s="2021" t="str">
        <f t="shared" si="33"/>
        <v/>
      </c>
      <c r="AO131" s="2021" t="str">
        <f t="shared" si="34"/>
        <v/>
      </c>
      <c r="AP131" s="2021" t="str">
        <f t="shared" si="35"/>
        <v/>
      </c>
    </row>
    <row r="132" spans="1:42" x14ac:dyDescent="0.25">
      <c r="A132" s="2017">
        <f t="shared" si="36"/>
        <v>0.63531250000000006</v>
      </c>
      <c r="B132">
        <v>54</v>
      </c>
      <c r="C132" s="2018">
        <v>55</v>
      </c>
      <c r="D132" t="str">
        <f>VLOOKUP(C132,Résultats!B:V,2,FALSE)</f>
        <v>MILLAT</v>
      </c>
      <c r="E132" t="str">
        <f>VLOOKUP(C132,Résultats!B:V,3,FALSE)</f>
        <v>Adrien</v>
      </c>
      <c r="F132" s="2019" t="str">
        <f>VLOOKUP(C132,Résultats!B:V,8,FALSE)</f>
        <v>CHARVIEU CHAVAGNEUX I.C.</v>
      </c>
      <c r="G132" s="2024">
        <f>IFERROR(VLOOKUP(CONCATENATE(TEXT(G$2,"00"),"-",$C132),Résultats!$A:$Z,16,FALSE)-$A132,"")</f>
        <v>2.6678240740740655E-4</v>
      </c>
      <c r="H132" s="2024">
        <f>IFERROR(VLOOKUP(CONCATENATE(TEXT(H$2,"00"),"-",$C132),Résultats!$A:$Z,16,FALSE)-$A132,"")</f>
        <v>3.2837962962962708E-3</v>
      </c>
      <c r="I132" s="2024">
        <f>IFERROR(VLOOKUP(CONCATENATE(TEXT(I$2,"00"),"-",$C132),Résultats!$A:$Z,16,FALSE)-$A132,"")</f>
        <v>6.2219907407407016E-3</v>
      </c>
      <c r="J132" s="2024">
        <f>IFERROR(VLOOKUP(CONCATENATE(TEXT(J$2,"00"),"-",$C132),Résultats!$A:$Z,16,FALSE)-$A132,"")</f>
        <v>8.8868055555555436E-3</v>
      </c>
      <c r="K132" s="2024">
        <f>IFERROR(VLOOKUP(CONCATENATE(TEXT(K$2,"00"),"-",$C132),Résultats!$A:$Z,16,FALSE)-$A132,"")</f>
        <v>1.1722800925925814E-2</v>
      </c>
      <c r="L132" s="2024">
        <f>IFERROR(VLOOKUP(CONCATENATE(TEXT(L$2,"00"),"-",$C132),Résultats!$A:$Z,16,FALSE)-$A132,"")</f>
        <v>1.4436805555555488E-2</v>
      </c>
      <c r="M132" s="2024">
        <f>IFERROR(VLOOKUP(CONCATENATE(TEXT(M$2,"00"),"-",$C132),Résultats!$A:$Z,16,FALSE)-$A132,"")</f>
        <v>1.730011574074064E-2</v>
      </c>
      <c r="N132" s="2024">
        <f>IFERROR(VLOOKUP(CONCATENATE(TEXT(N$2,"00"),"-",$C132),Résultats!$A:$Z,16,FALSE)-$A132,"")</f>
        <v>2.0151388888888899E-2</v>
      </c>
      <c r="O132" s="2024">
        <f>IFERROR(VLOOKUP(CONCATENATE(TEXT(O$2,"00"),"-",$C132),Résultats!$A:$Z,16,FALSE)-$A132,"")</f>
        <v>2.2831712962962936E-2</v>
      </c>
      <c r="P132" s="2024">
        <f>IFERROR(VLOOKUP(CONCATENATE(TEXT(P$2,"00"),"-",$C132),Résultats!$A:$Z,16,FALSE)-$A132,"")</f>
        <v>2.5727893518518452E-2</v>
      </c>
      <c r="Q132" s="2024">
        <f>IFERROR(VLOOKUP(CONCATENATE(TEXT(Q$2,"00"),"-",$C132),Résultats!$A:$Z,16,FALSE)-$A132,"")</f>
        <v>2.842881944444442E-2</v>
      </c>
      <c r="R132" s="2024">
        <f>IFERROR(VLOOKUP(CONCATENATE(TEXT(R$2,"00"),"-",$C132),Résultats!$A:$Z,16,FALSE)-$A132,"")</f>
        <v>3.137175925925928E-2</v>
      </c>
      <c r="S132" s="2024" t="str">
        <f>IFERROR(VLOOKUP(CONCATENATE(TEXT(S$2,"00"),"-",$C132),Résultats!$A:$Z,16,FALSE)-$A132,"")</f>
        <v/>
      </c>
      <c r="T132" s="2024" t="str">
        <f>IFERROR(VLOOKUP(CONCATENATE(TEXT(T$2,"00"),"-",$C132),Résultats!$A:$Z,16,FALSE)-$A132,"")</f>
        <v/>
      </c>
      <c r="U132" s="2024" t="str">
        <f>IFERROR(VLOOKUP(CONCATENATE(TEXT(U$2,"00"),"-",$C132),Résultats!$A:$Z,16,FALSE)-$A132,"")</f>
        <v/>
      </c>
      <c r="V132" s="2025" t="str">
        <f>IFERROR(VLOOKUP(CONCATENATE(TEXT(V$2,"00"),"-",$C132),Résultats!$A:$Z,16,FALSE)-$A132,"")</f>
        <v/>
      </c>
      <c r="W132" s="2025" t="str">
        <f>IFERROR(VLOOKUP(CONCATENATE(TEXT(W$2,"00"),"-",$C132),Résultats!$A:$Z,16,FALSE)-$A132,"")</f>
        <v/>
      </c>
      <c r="X132" s="2025" t="str">
        <f>IFERROR(VLOOKUP(CONCATENATE(TEXT(X$2,"00"),"-",$C132),Résultats!$A:$Z,16,FALSE)-$A132,"")</f>
        <v/>
      </c>
      <c r="Y132" s="2025" t="str">
        <f>IFERROR(VLOOKUP(CONCATENATE(TEXT(Y$2,"00"),"-",$C132),Résultats!$A:$Z,16,FALSE)-$A132,"")</f>
        <v/>
      </c>
      <c r="Z132" s="2021">
        <f t="shared" si="19"/>
        <v>5.955208333333295E-3</v>
      </c>
      <c r="AA132" s="2021">
        <f t="shared" si="20"/>
        <v>5.6030092592592728E-3</v>
      </c>
      <c r="AB132" s="2021">
        <f t="shared" si="21"/>
        <v>5.5008101851851121E-3</v>
      </c>
      <c r="AC132" s="2021">
        <f t="shared" si="22"/>
        <v>5.5499999999999439E-3</v>
      </c>
      <c r="AD132" s="2021">
        <f t="shared" si="23"/>
        <v>5.5773148148148266E-3</v>
      </c>
      <c r="AE132" s="2021">
        <f t="shared" si="24"/>
        <v>5.7145833333334117E-3</v>
      </c>
      <c r="AF132" s="2021">
        <f t="shared" si="25"/>
        <v>5.5315972222222953E-3</v>
      </c>
      <c r="AG132" s="2021">
        <f t="shared" si="26"/>
        <v>5.5765046296295528E-3</v>
      </c>
      <c r="AH132" s="2021">
        <f t="shared" si="27"/>
        <v>5.5971064814814842E-3</v>
      </c>
      <c r="AI132" s="2021">
        <f t="shared" si="28"/>
        <v>5.6438657407408277E-3</v>
      </c>
      <c r="AJ132" s="2021" t="str">
        <f t="shared" si="29"/>
        <v/>
      </c>
      <c r="AK132" s="2021" t="str">
        <f t="shared" si="30"/>
        <v/>
      </c>
      <c r="AL132" s="2021" t="str">
        <f t="shared" si="31"/>
        <v/>
      </c>
      <c r="AM132" s="2021" t="str">
        <f t="shared" si="32"/>
        <v/>
      </c>
      <c r="AN132" s="2021" t="str">
        <f t="shared" si="33"/>
        <v/>
      </c>
      <c r="AO132" s="2021" t="str">
        <f t="shared" si="34"/>
        <v/>
      </c>
      <c r="AP132" s="2021" t="str">
        <f t="shared" si="35"/>
        <v/>
      </c>
    </row>
    <row r="133" spans="1:42" x14ac:dyDescent="0.25">
      <c r="A133" s="2017">
        <f t="shared" si="36"/>
        <v>0.63531250000000006</v>
      </c>
      <c r="B133">
        <v>55</v>
      </c>
      <c r="C133" s="2018">
        <v>71</v>
      </c>
      <c r="D133" t="str">
        <f>VLOOKUP(C133,Résultats!B:V,2,FALSE)</f>
        <v>STEVANT</v>
      </c>
      <c r="E133" t="str">
        <f>VLOOKUP(C133,Résultats!B:V,3,FALSE)</f>
        <v>Malo</v>
      </c>
      <c r="F133" s="2019" t="str">
        <f>VLOOKUP(C133,Résultats!B:V,8,FALSE)</f>
        <v>VC PAYS DE LOUDEAC</v>
      </c>
      <c r="G133" s="2024">
        <f>IFERROR(VLOOKUP(CONCATENATE(TEXT(G$2,"00"),"-",$C133),Résultats!$A:$Z,16,FALSE)-$A133,"")</f>
        <v>2.5034722222216921E-4</v>
      </c>
      <c r="H133" s="2024">
        <f>IFERROR(VLOOKUP(CONCATENATE(TEXT(H$2,"00"),"-",$C133),Résultats!$A:$Z,16,FALSE)-$A133,"")</f>
        <v>3.3253472222221081E-3</v>
      </c>
      <c r="I133" s="2024">
        <f>IFERROR(VLOOKUP(CONCATENATE(TEXT(I$2,"00"),"-",$C133),Résultats!$A:$Z,16,FALSE)-$A133,"")</f>
        <v>6.0716435185184103E-3</v>
      </c>
      <c r="J133" s="2024">
        <f>IFERROR(VLOOKUP(CONCATENATE(TEXT(J$2,"00"),"-",$C133),Résultats!$A:$Z,16,FALSE)-$A133,"")</f>
        <v>9.1534722222221809E-3</v>
      </c>
      <c r="K133" s="2024">
        <f>IFERROR(VLOOKUP(CONCATENATE(TEXT(K$2,"00"),"-",$C133),Résultats!$A:$Z,16,FALSE)-$A133,"")</f>
        <v>1.1590740740740735E-2</v>
      </c>
      <c r="L133" s="2024">
        <f>IFERROR(VLOOKUP(CONCATENATE(TEXT(L$2,"00"),"-",$C133),Résultats!$A:$Z,16,FALSE)-$A133,"")</f>
        <v>1.4715856481481437E-2</v>
      </c>
      <c r="M133" s="2024">
        <f>IFERROR(VLOOKUP(CONCATENATE(TEXT(M$2,"00"),"-",$C133),Résultats!$A:$Z,16,FALSE)-$A133,"")</f>
        <v>1.7322800925925863E-2</v>
      </c>
      <c r="N133" s="2024">
        <f>IFERROR(VLOOKUP(CONCATENATE(TEXT(N$2,"00"),"-",$C133),Résultats!$A:$Z,16,FALSE)-$A133,"")</f>
        <v>2.0343865740740652E-2</v>
      </c>
      <c r="O133" s="2024">
        <f>IFERROR(VLOOKUP(CONCATENATE(TEXT(O$2,"00"),"-",$C133),Résultats!$A:$Z,16,FALSE)-$A133,"")</f>
        <v>2.2864004629629564E-2</v>
      </c>
      <c r="P133" s="2024">
        <f>IFERROR(VLOOKUP(CONCATENATE(TEXT(P$2,"00"),"-",$C133),Résultats!$A:$Z,16,FALSE)-$A133,"")</f>
        <v>2.5924652777777668E-2</v>
      </c>
      <c r="Q133" s="2024">
        <f>IFERROR(VLOOKUP(CONCATENATE(TEXT(Q$2,"00"),"-",$C133),Résultats!$A:$Z,16,FALSE)-$A133,"")</f>
        <v>2.8474999999999917E-2</v>
      </c>
      <c r="R133" s="2024">
        <f>IFERROR(VLOOKUP(CONCATENATE(TEXT(R$2,"00"),"-",$C133),Résultats!$A:$Z,16,FALSE)-$A133,"")</f>
        <v>3.1484375000000009E-2</v>
      </c>
      <c r="S133" s="2024" t="str">
        <f>IFERROR(VLOOKUP(CONCATENATE(TEXT(S$2,"00"),"-",$C133),Résultats!$A:$Z,16,FALSE)-$A133,"")</f>
        <v/>
      </c>
      <c r="T133" s="2024" t="str">
        <f>IFERROR(VLOOKUP(CONCATENATE(TEXT(T$2,"00"),"-",$C133),Résultats!$A:$Z,16,FALSE)-$A133,"")</f>
        <v/>
      </c>
      <c r="U133" s="2024" t="str">
        <f>IFERROR(VLOOKUP(CONCATENATE(TEXT(U$2,"00"),"-",$C133),Résultats!$A:$Z,16,FALSE)-$A133,"")</f>
        <v/>
      </c>
      <c r="V133" s="2025" t="str">
        <f>IFERROR(VLOOKUP(CONCATENATE(TEXT(V$2,"00"),"-",$C133),Résultats!$A:$Z,16,FALSE)-$A133,"")</f>
        <v/>
      </c>
      <c r="W133" s="2025" t="str">
        <f>IFERROR(VLOOKUP(CONCATENATE(TEXT(W$2,"00"),"-",$C133),Résultats!$A:$Z,16,FALSE)-$A133,"")</f>
        <v/>
      </c>
      <c r="X133" s="2025" t="str">
        <f>IFERROR(VLOOKUP(CONCATENATE(TEXT(X$2,"00"),"-",$C133),Résultats!$A:$Z,16,FALSE)-$A133,"")</f>
        <v/>
      </c>
      <c r="Y133" s="2025" t="str">
        <f>IFERROR(VLOOKUP(CONCATENATE(TEXT(Y$2,"00"),"-",$C133),Résultats!$A:$Z,16,FALSE)-$A133,"")</f>
        <v/>
      </c>
      <c r="Z133" s="2021">
        <f t="shared" si="19"/>
        <v>5.8212962962962411E-3</v>
      </c>
      <c r="AA133" s="2021">
        <f t="shared" si="20"/>
        <v>5.8281250000000728E-3</v>
      </c>
      <c r="AB133" s="2021">
        <f t="shared" si="21"/>
        <v>5.5190972222223245E-3</v>
      </c>
      <c r="AC133" s="2021">
        <f t="shared" si="22"/>
        <v>5.5623842592592565E-3</v>
      </c>
      <c r="AD133" s="2021">
        <f t="shared" si="23"/>
        <v>5.7320601851851283E-3</v>
      </c>
      <c r="AE133" s="2021">
        <f t="shared" si="24"/>
        <v>5.6280092592592146E-3</v>
      </c>
      <c r="AF133" s="2021">
        <f t="shared" si="25"/>
        <v>5.541203703703701E-3</v>
      </c>
      <c r="AG133" s="2021">
        <f t="shared" si="26"/>
        <v>5.5807870370370161E-3</v>
      </c>
      <c r="AH133" s="2021">
        <f t="shared" si="27"/>
        <v>5.610995370370353E-3</v>
      </c>
      <c r="AI133" s="2021">
        <f t="shared" si="28"/>
        <v>5.5597222222223408E-3</v>
      </c>
      <c r="AJ133" s="2021" t="str">
        <f t="shared" si="29"/>
        <v/>
      </c>
      <c r="AK133" s="2021" t="str">
        <f t="shared" si="30"/>
        <v/>
      </c>
      <c r="AL133" s="2021" t="str">
        <f t="shared" si="31"/>
        <v/>
      </c>
      <c r="AM133" s="2021" t="str">
        <f t="shared" si="32"/>
        <v/>
      </c>
      <c r="AN133" s="2021" t="str">
        <f t="shared" si="33"/>
        <v/>
      </c>
      <c r="AO133" s="2021" t="str">
        <f t="shared" si="34"/>
        <v/>
      </c>
      <c r="AP133" s="2021" t="str">
        <f t="shared" si="35"/>
        <v/>
      </c>
    </row>
    <row r="134" spans="1:42" x14ac:dyDescent="0.25">
      <c r="A134" s="2017">
        <f t="shared" si="36"/>
        <v>0.63531250000000006</v>
      </c>
      <c r="B134">
        <v>56</v>
      </c>
      <c r="C134" s="2018">
        <v>91</v>
      </c>
      <c r="D134" t="str">
        <f>VLOOKUP(C134,Résultats!B:V,2,FALSE)</f>
        <v>GUILLON</v>
      </c>
      <c r="E134" t="str">
        <f>VLOOKUP(C134,Résultats!B:V,3,FALSE)</f>
        <v>Celestin</v>
      </c>
      <c r="F134" s="2019" t="str">
        <f>VLOOKUP(C134,Résultats!B:V,8,FALSE)</f>
        <v>LAVAL CYCLISME 53</v>
      </c>
      <c r="G134" s="2024">
        <f>IFERROR(VLOOKUP(CONCATENATE(TEXT(G$2,"00"),"-",$C134),Résultats!$A:$Z,16,FALSE)-$A134,"")</f>
        <v>2.6782407407399678E-4</v>
      </c>
      <c r="H134" s="2024">
        <f>IFERROR(VLOOKUP(CONCATENATE(TEXT(H$2,"00"),"-",$C134),Résultats!$A:$Z,16,FALSE)-$A134,"")</f>
        <v>3.411805555555425E-3</v>
      </c>
      <c r="I134" s="2024">
        <f>IFERROR(VLOOKUP(CONCATENATE(TEXT(I$2,"00"),"-",$C134),Résultats!$A:$Z,16,FALSE)-$A134,"")</f>
        <v>6.1276620370369628E-3</v>
      </c>
      <c r="J134" s="2024">
        <f>IFERROR(VLOOKUP(CONCATENATE(TEXT(J$2,"00"),"-",$C134),Résultats!$A:$Z,16,FALSE)-$A134,"")</f>
        <v>9.0197916666665545E-3</v>
      </c>
      <c r="K134" s="2024">
        <f>IFERROR(VLOOKUP(CONCATENATE(TEXT(K$2,"00"),"-",$C134),Résultats!$A:$Z,16,FALSE)-$A134,"")</f>
        <v>1.1774189814814706E-2</v>
      </c>
      <c r="L134" s="2024">
        <f>IFERROR(VLOOKUP(CONCATENATE(TEXT(L$2,"00"),"-",$C134),Résultats!$A:$Z,16,FALSE)-$A134,"")</f>
        <v>1.4675925925925926E-2</v>
      </c>
      <c r="M134" s="2024">
        <f>IFERROR(VLOOKUP(CONCATENATE(TEXT(M$2,"00"),"-",$C134),Résultats!$A:$Z,16,FALSE)-$A134,"")</f>
        <v>1.7374421296296294E-2</v>
      </c>
      <c r="N134" s="2024">
        <f>IFERROR(VLOOKUP(CONCATENATE(TEXT(N$2,"00"),"-",$C134),Résultats!$A:$Z,16,FALSE)-$A134,"")</f>
        <v>2.0251736111111085E-2</v>
      </c>
      <c r="O134" s="2024">
        <f>IFERROR(VLOOKUP(CONCATENATE(TEXT(O$2,"00"),"-",$C134),Résultats!$A:$Z,16,FALSE)-$A134,"")</f>
        <v>2.2967245370370315E-2</v>
      </c>
      <c r="P134" s="2024">
        <f>IFERROR(VLOOKUP(CONCATENATE(TEXT(P$2,"00"),"-",$C134),Résultats!$A:$Z,16,FALSE)-$A134,"")</f>
        <v>2.5889351851851816E-2</v>
      </c>
      <c r="Q134" s="2024">
        <f>IFERROR(VLOOKUP(CONCATENATE(TEXT(Q$2,"00"),"-",$C134),Résultats!$A:$Z,16,FALSE)-$A134,"")</f>
        <v>2.8617592592592556E-2</v>
      </c>
      <c r="R134" s="2024">
        <f>IFERROR(VLOOKUP(CONCATENATE(TEXT(R$2,"00"),"-",$C134),Résultats!$A:$Z,16,FALSE)-$A134,"")</f>
        <v>3.1563078703703673E-2</v>
      </c>
      <c r="S134" s="2024" t="str">
        <f>IFERROR(VLOOKUP(CONCATENATE(TEXT(S$2,"00"),"-",$C134),Résultats!$A:$Z,16,FALSE)-$A134,"")</f>
        <v/>
      </c>
      <c r="T134" s="2024" t="str">
        <f>IFERROR(VLOOKUP(CONCATENATE(TEXT(T$2,"00"),"-",$C134),Résultats!$A:$Z,16,FALSE)-$A134,"")</f>
        <v/>
      </c>
      <c r="U134" s="2024" t="str">
        <f>IFERROR(VLOOKUP(CONCATENATE(TEXT(U$2,"00"),"-",$C134),Résultats!$A:$Z,16,FALSE)-$A134,"")</f>
        <v/>
      </c>
      <c r="V134" s="2025" t="str">
        <f>IFERROR(VLOOKUP(CONCATENATE(TEXT(V$2,"00"),"-",$C134),Résultats!$A:$Z,16,FALSE)-$A134,"")</f>
        <v/>
      </c>
      <c r="W134" s="2025" t="str">
        <f>IFERROR(VLOOKUP(CONCATENATE(TEXT(W$2,"00"),"-",$C134),Résultats!$A:$Z,16,FALSE)-$A134,"")</f>
        <v/>
      </c>
      <c r="X134" s="2025" t="str">
        <f>IFERROR(VLOOKUP(CONCATENATE(TEXT(X$2,"00"),"-",$C134),Résultats!$A:$Z,16,FALSE)-$A134,"")</f>
        <v/>
      </c>
      <c r="Y134" s="2025" t="str">
        <f>IFERROR(VLOOKUP(CONCATENATE(TEXT(Y$2,"00"),"-",$C134),Résultats!$A:$Z,16,FALSE)-$A134,"")</f>
        <v/>
      </c>
      <c r="Z134" s="2021">
        <f t="shared" ref="Z134:Z159" si="37">IFERROR(I134-G134,"")</f>
        <v>5.859837962962966E-3</v>
      </c>
      <c r="AA134" s="2021">
        <f t="shared" ref="AA134:AA159" si="38">IFERROR(J134-H134,"")</f>
        <v>5.6079861111111295E-3</v>
      </c>
      <c r="AB134" s="2021">
        <f t="shared" ref="AB134:AB159" si="39">IFERROR(K134-I134,"")</f>
        <v>5.6465277777777434E-3</v>
      </c>
      <c r="AC134" s="2021">
        <f t="shared" ref="AC134:AC159" si="40">IFERROR(L134-J134,"")</f>
        <v>5.6561342592593711E-3</v>
      </c>
      <c r="AD134" s="2021">
        <f t="shared" ref="AD134:AD159" si="41">IFERROR(M134-K134,"")</f>
        <v>5.6002314814815879E-3</v>
      </c>
      <c r="AE134" s="2021">
        <f t="shared" ref="AE134:AE159" si="42">IFERROR(N134-L134,"")</f>
        <v>5.5758101851851594E-3</v>
      </c>
      <c r="AF134" s="2021">
        <f t="shared" ref="AF134:AF159" si="43">IFERROR(O134-M134,"")</f>
        <v>5.5928240740740209E-3</v>
      </c>
      <c r="AG134" s="2021">
        <f t="shared" ref="AG134:AG159" si="44">IFERROR(P134-N134,"")</f>
        <v>5.6376157407407312E-3</v>
      </c>
      <c r="AH134" s="2021">
        <f t="shared" ref="AH134:AH159" si="45">IFERROR(Q134-O134,"")</f>
        <v>5.6503472222222406E-3</v>
      </c>
      <c r="AI134" s="2021">
        <f t="shared" ref="AI134:AI159" si="46">IFERROR(R134-P134,"")</f>
        <v>5.6737268518518569E-3</v>
      </c>
      <c r="AJ134" s="2021" t="str">
        <f t="shared" ref="AJ134:AJ159" si="47">IFERROR(S134-Q134,"")</f>
        <v/>
      </c>
      <c r="AK134" s="2021" t="str">
        <f t="shared" ref="AK134:AK159" si="48">IFERROR(T134-R134,"")</f>
        <v/>
      </c>
      <c r="AL134" s="2021" t="str">
        <f t="shared" ref="AL134:AL159" si="49">IFERROR(U134-S134,"")</f>
        <v/>
      </c>
      <c r="AM134" s="2021" t="str">
        <f t="shared" ref="AM134:AM159" si="50">IFERROR(V134-T134,"")</f>
        <v/>
      </c>
      <c r="AN134" s="2021" t="str">
        <f t="shared" ref="AN134:AN159" si="51">IFERROR(W134-U134,"")</f>
        <v/>
      </c>
      <c r="AO134" s="2021" t="str">
        <f t="shared" ref="AO134:AO159" si="52">IFERROR(X134-V134,"")</f>
        <v/>
      </c>
      <c r="AP134" s="2021" t="str">
        <f t="shared" ref="AP134:AP159" si="53">IFERROR(Y134-W134,"")</f>
        <v/>
      </c>
    </row>
    <row r="135" spans="1:42" x14ac:dyDescent="0.25">
      <c r="A135" s="2017">
        <f t="shared" ref="A135:A160" si="54">A134</f>
        <v>0.63531250000000006</v>
      </c>
      <c r="B135">
        <v>57</v>
      </c>
      <c r="C135" s="2018">
        <v>90</v>
      </c>
      <c r="D135" t="str">
        <f>VLOOKUP(C135,Résultats!B:V,2,FALSE)</f>
        <v>BAUBRY</v>
      </c>
      <c r="E135" t="str">
        <f>VLOOKUP(C135,Résultats!B:V,3,FALSE)</f>
        <v>Tom</v>
      </c>
      <c r="F135" s="2019" t="str">
        <f>VLOOKUP(C135,Résultats!B:V,8,FALSE)</f>
        <v>LAVAL CYCLISME 53</v>
      </c>
      <c r="G135" s="2024">
        <f>IFERROR(VLOOKUP(CONCATENATE(TEXT(G$2,"00"),"-",$C135),Résultats!$A:$Z,16,FALSE)-$A135,"")</f>
        <v>2.4687499999997975E-4</v>
      </c>
      <c r="H135" s="2024">
        <f>IFERROR(VLOOKUP(CONCATENATE(TEXT(H$2,"00"),"-",$C135),Résultats!$A:$Z,16,FALSE)-$A135,"")</f>
        <v>3.2653935185185112E-3</v>
      </c>
      <c r="I135" s="2024">
        <f>IFERROR(VLOOKUP(CONCATENATE(TEXT(I$2,"00"),"-",$C135),Résultats!$A:$Z,16,FALSE)-$A135,"")</f>
        <v>6.0512731481481286E-3</v>
      </c>
      <c r="J135" s="2024">
        <f>IFERROR(VLOOKUP(CONCATENATE(TEXT(J$2,"00"),"-",$C135),Résultats!$A:$Z,16,FALSE)-$A135,"")</f>
        <v>8.9857638888888314E-3</v>
      </c>
      <c r="K135" s="2024">
        <f>IFERROR(VLOOKUP(CONCATENATE(TEXT(K$2,"00"),"-",$C135),Résultats!$A:$Z,16,FALSE)-$A135,"")</f>
        <v>1.1563425925925852E-2</v>
      </c>
      <c r="L135" s="2024">
        <f>IFERROR(VLOOKUP(CONCATENATE(TEXT(L$2,"00"),"-",$C135),Résultats!$A:$Z,16,FALSE)-$A135,"")</f>
        <v>1.4601157407407417E-2</v>
      </c>
      <c r="M135" s="2024">
        <f>IFERROR(VLOOKUP(CONCATENATE(TEXT(M$2,"00"),"-",$C135),Résultats!$A:$Z,16,FALSE)-$A135,"")</f>
        <v>1.7266550925925883E-2</v>
      </c>
      <c r="N135" s="2024">
        <f>IFERROR(VLOOKUP(CONCATENATE(TEXT(N$2,"00"),"-",$C135),Résultats!$A:$Z,16,FALSE)-$A135,"")</f>
        <v>2.0206134259259212E-2</v>
      </c>
      <c r="O135" s="2024">
        <f>IFERROR(VLOOKUP(CONCATENATE(TEXT(O$2,"00"),"-",$C135),Résultats!$A:$Z,16,FALSE)-$A135,"")</f>
        <v>2.2919212962962954E-2</v>
      </c>
      <c r="P135" s="2024">
        <f>IFERROR(VLOOKUP(CONCATENATE(TEXT(P$2,"00"),"-",$C135),Résultats!$A:$Z,16,FALSE)-$A135,"")</f>
        <v>2.5761342592592551E-2</v>
      </c>
      <c r="Q135" s="2024">
        <f>IFERROR(VLOOKUP(CONCATENATE(TEXT(Q$2,"00"),"-",$C135),Résultats!$A:$Z,16,FALSE)-$A135,"")</f>
        <v>2.8629166666666594E-2</v>
      </c>
      <c r="R135" s="2024">
        <f>IFERROR(VLOOKUP(CONCATENATE(TEXT(R$2,"00"),"-",$C135),Résultats!$A:$Z,16,FALSE)-$A135,"")</f>
        <v>3.155659722222226E-2</v>
      </c>
      <c r="S135" s="2024" t="str">
        <f>IFERROR(VLOOKUP(CONCATENATE(TEXT(S$2,"00"),"-",$C135),Résultats!$A:$Z,16,FALSE)-$A135,"")</f>
        <v/>
      </c>
      <c r="T135" s="2024" t="str">
        <f>IFERROR(VLOOKUP(CONCATENATE(TEXT(T$2,"00"),"-",$C135),Résultats!$A:$Z,16,FALSE)-$A135,"")</f>
        <v/>
      </c>
      <c r="U135" s="2024" t="str">
        <f>IFERROR(VLOOKUP(CONCATENATE(TEXT(U$2,"00"),"-",$C135),Résultats!$A:$Z,16,FALSE)-$A135,"")</f>
        <v/>
      </c>
      <c r="V135" s="2025" t="str">
        <f>IFERROR(VLOOKUP(CONCATENATE(TEXT(V$2,"00"),"-",$C135),Résultats!$A:$Z,16,FALSE)-$A135,"")</f>
        <v/>
      </c>
      <c r="W135" s="2025" t="str">
        <f>IFERROR(VLOOKUP(CONCATENATE(TEXT(W$2,"00"),"-",$C135),Résultats!$A:$Z,16,FALSE)-$A135,"")</f>
        <v/>
      </c>
      <c r="X135" s="2025" t="str">
        <f>IFERROR(VLOOKUP(CONCATENATE(TEXT(X$2,"00"),"-",$C135),Résultats!$A:$Z,16,FALSE)-$A135,"")</f>
        <v/>
      </c>
      <c r="Y135" s="2025" t="str">
        <f>IFERROR(VLOOKUP(CONCATENATE(TEXT(Y$2,"00"),"-",$C135),Résultats!$A:$Z,16,FALSE)-$A135,"")</f>
        <v/>
      </c>
      <c r="Z135" s="2021">
        <f t="shared" si="37"/>
        <v>5.8043981481481488E-3</v>
      </c>
      <c r="AA135" s="2021">
        <f t="shared" si="38"/>
        <v>5.7203703703703201E-3</v>
      </c>
      <c r="AB135" s="2021">
        <f t="shared" si="39"/>
        <v>5.5121527777777235E-3</v>
      </c>
      <c r="AC135" s="2021">
        <f t="shared" si="40"/>
        <v>5.6153935185185855E-3</v>
      </c>
      <c r="AD135" s="2021">
        <f t="shared" si="41"/>
        <v>5.7031250000000311E-3</v>
      </c>
      <c r="AE135" s="2021">
        <f t="shared" si="42"/>
        <v>5.6049768518517951E-3</v>
      </c>
      <c r="AF135" s="2021">
        <f t="shared" si="43"/>
        <v>5.6526620370370706E-3</v>
      </c>
      <c r="AG135" s="2021">
        <f t="shared" si="44"/>
        <v>5.5552083333333391E-3</v>
      </c>
      <c r="AH135" s="2021">
        <f t="shared" si="45"/>
        <v>5.7099537037036407E-3</v>
      </c>
      <c r="AI135" s="2021">
        <f t="shared" si="46"/>
        <v>5.7952546296297092E-3</v>
      </c>
      <c r="AJ135" s="2021" t="str">
        <f t="shared" si="47"/>
        <v/>
      </c>
      <c r="AK135" s="2021" t="str">
        <f t="shared" si="48"/>
        <v/>
      </c>
      <c r="AL135" s="2021" t="str">
        <f t="shared" si="49"/>
        <v/>
      </c>
      <c r="AM135" s="2021" t="str">
        <f t="shared" si="50"/>
        <v/>
      </c>
      <c r="AN135" s="2021" t="str">
        <f t="shared" si="51"/>
        <v/>
      </c>
      <c r="AO135" s="2021" t="str">
        <f t="shared" si="52"/>
        <v/>
      </c>
      <c r="AP135" s="2021" t="str">
        <f t="shared" si="53"/>
        <v/>
      </c>
    </row>
    <row r="136" spans="1:42" x14ac:dyDescent="0.25">
      <c r="A136" s="2017">
        <f t="shared" si="54"/>
        <v>0.63531250000000006</v>
      </c>
      <c r="B136">
        <v>58</v>
      </c>
      <c r="C136" s="2018">
        <v>67</v>
      </c>
      <c r="D136" t="str">
        <f>VLOOKUP(C136,Résultats!B:V,2,FALSE)</f>
        <v>SERPAGGI</v>
      </c>
      <c r="E136" t="str">
        <f>VLOOKUP(C136,Résultats!B:V,3,FALSE)</f>
        <v>Baptiste</v>
      </c>
      <c r="F136" s="2019" t="str">
        <f>VLOOKUP(C136,Résultats!B:V,8,FALSE)</f>
        <v>VELO SPORT CLUB BEAUNOIS</v>
      </c>
      <c r="G136" s="2024">
        <f>IFERROR(VLOOKUP(CONCATENATE(TEXT(G$2,"00"),"-",$C136),Résultats!$A:$Z,16,FALSE)-$A136,"")</f>
        <v>2.5729166666654812E-4</v>
      </c>
      <c r="H136" s="2024">
        <f>IFERROR(VLOOKUP(CONCATENATE(TEXT(H$2,"00"),"-",$C136),Résultats!$A:$Z,16,FALSE)-$A136,"")</f>
        <v>3.2516203703703006E-3</v>
      </c>
      <c r="I136" s="2024">
        <f>IFERROR(VLOOKUP(CONCATENATE(TEXT(I$2,"00"),"-",$C136),Résultats!$A:$Z,16,FALSE)-$A136,"")</f>
        <v>6.3526620370369935E-3</v>
      </c>
      <c r="J136" s="2024">
        <f>IFERROR(VLOOKUP(CONCATENATE(TEXT(J$2,"00"),"-",$C136),Résultats!$A:$Z,16,FALSE)-$A136,"")</f>
        <v>8.9048611111111065E-3</v>
      </c>
      <c r="K136" s="2024">
        <f>IFERROR(VLOOKUP(CONCATENATE(TEXT(K$2,"00"),"-",$C136),Résultats!$A:$Z,16,FALSE)-$A136,"")</f>
        <v>1.1878703703703586E-2</v>
      </c>
      <c r="L136" s="2024">
        <f>IFERROR(VLOOKUP(CONCATENATE(TEXT(L$2,"00"),"-",$C136),Résultats!$A:$Z,16,FALSE)-$A136,"")</f>
        <v>1.4564120370370359E-2</v>
      </c>
      <c r="M136" s="2024">
        <f>IFERROR(VLOOKUP(CONCATENATE(TEXT(M$2,"00"),"-",$C136),Résultats!$A:$Z,16,FALSE)-$A136,"")</f>
        <v>1.7486111111111091E-2</v>
      </c>
      <c r="N136" s="2024">
        <f>IFERROR(VLOOKUP(CONCATENATE(TEXT(N$2,"00"),"-",$C136),Résultats!$A:$Z,16,FALSE)-$A136,"")</f>
        <v>2.023854166666661E-2</v>
      </c>
      <c r="O136" s="2024">
        <f>IFERROR(VLOOKUP(CONCATENATE(TEXT(O$2,"00"),"-",$C136),Résultats!$A:$Z,16,FALSE)-$A136,"")</f>
        <v>2.3079629629629617E-2</v>
      </c>
      <c r="P136" s="2024">
        <f>IFERROR(VLOOKUP(CONCATENATE(TEXT(P$2,"00"),"-",$C136),Résultats!$A:$Z,16,FALSE)-$A136,"")</f>
        <v>2.5913657407407364E-2</v>
      </c>
      <c r="Q136" s="2024">
        <f>IFERROR(VLOOKUP(CONCATENATE(TEXT(Q$2,"00"),"-",$C136),Résultats!$A:$Z,16,FALSE)-$A136,"")</f>
        <v>2.8643402777777771E-2</v>
      </c>
      <c r="R136" s="2024">
        <f>IFERROR(VLOOKUP(CONCATENATE(TEXT(R$2,"00"),"-",$C136),Résultats!$A:$Z,16,FALSE)-$A136,"")</f>
        <v>3.1526736111111009E-2</v>
      </c>
      <c r="S136" s="2024" t="str">
        <f>IFERROR(VLOOKUP(CONCATENATE(TEXT(S$2,"00"),"-",$C136),Résultats!$A:$Z,16,FALSE)-$A136,"")</f>
        <v/>
      </c>
      <c r="T136" s="2024" t="str">
        <f>IFERROR(VLOOKUP(CONCATENATE(TEXT(T$2,"00"),"-",$C136),Résultats!$A:$Z,16,FALSE)-$A136,"")</f>
        <v/>
      </c>
      <c r="U136" s="2024" t="str">
        <f>IFERROR(VLOOKUP(CONCATENATE(TEXT(U$2,"00"),"-",$C136),Résultats!$A:$Z,16,FALSE)-$A136,"")</f>
        <v/>
      </c>
      <c r="V136" s="2025" t="str">
        <f>IFERROR(VLOOKUP(CONCATENATE(TEXT(V$2,"00"),"-",$C136),Résultats!$A:$Z,16,FALSE)-$A136,"")</f>
        <v/>
      </c>
      <c r="W136" s="2025" t="str">
        <f>IFERROR(VLOOKUP(CONCATENATE(TEXT(W$2,"00"),"-",$C136),Résultats!$A:$Z,16,FALSE)-$A136,"")</f>
        <v/>
      </c>
      <c r="X136" s="2025" t="str">
        <f>IFERROR(VLOOKUP(CONCATENATE(TEXT(X$2,"00"),"-",$C136),Résultats!$A:$Z,16,FALSE)-$A136,"")</f>
        <v/>
      </c>
      <c r="Y136" s="2025" t="str">
        <f>IFERROR(VLOOKUP(CONCATENATE(TEXT(Y$2,"00"),"-",$C136),Résultats!$A:$Z,16,FALSE)-$A136,"")</f>
        <v/>
      </c>
      <c r="Z136" s="2021">
        <f t="shared" si="37"/>
        <v>6.0953703703704454E-3</v>
      </c>
      <c r="AA136" s="2021">
        <f t="shared" si="38"/>
        <v>5.6532407407408058E-3</v>
      </c>
      <c r="AB136" s="2021">
        <f t="shared" si="39"/>
        <v>5.5260416666665924E-3</v>
      </c>
      <c r="AC136" s="2021">
        <f t="shared" si="40"/>
        <v>5.6592592592592528E-3</v>
      </c>
      <c r="AD136" s="2021">
        <f t="shared" si="41"/>
        <v>5.6074074074075053E-3</v>
      </c>
      <c r="AE136" s="2021">
        <f t="shared" si="42"/>
        <v>5.6744212962962504E-3</v>
      </c>
      <c r="AF136" s="2021">
        <f t="shared" si="43"/>
        <v>5.5935185185185254E-3</v>
      </c>
      <c r="AG136" s="2021">
        <f t="shared" si="44"/>
        <v>5.6751157407407549E-3</v>
      </c>
      <c r="AH136" s="2021">
        <f t="shared" si="45"/>
        <v>5.5637731481481545E-3</v>
      </c>
      <c r="AI136" s="2021">
        <f t="shared" si="46"/>
        <v>5.6130787037036445E-3</v>
      </c>
      <c r="AJ136" s="2021" t="str">
        <f t="shared" si="47"/>
        <v/>
      </c>
      <c r="AK136" s="2021" t="str">
        <f t="shared" si="48"/>
        <v/>
      </c>
      <c r="AL136" s="2021" t="str">
        <f t="shared" si="49"/>
        <v/>
      </c>
      <c r="AM136" s="2021" t="str">
        <f t="shared" si="50"/>
        <v/>
      </c>
      <c r="AN136" s="2021" t="str">
        <f t="shared" si="51"/>
        <v/>
      </c>
      <c r="AO136" s="2021" t="str">
        <f t="shared" si="52"/>
        <v/>
      </c>
      <c r="AP136" s="2021" t="str">
        <f t="shared" si="53"/>
        <v/>
      </c>
    </row>
    <row r="137" spans="1:42" x14ac:dyDescent="0.25">
      <c r="A137" s="2017">
        <f t="shared" si="54"/>
        <v>0.63531250000000006</v>
      </c>
      <c r="B137">
        <v>59</v>
      </c>
      <c r="C137" s="2018">
        <v>64</v>
      </c>
      <c r="D137" t="str">
        <f>VLOOKUP(C137,Résultats!B:V,2,FALSE)</f>
        <v>LOUISON</v>
      </c>
      <c r="E137" t="str">
        <f>VLOOKUP(C137,Résultats!B:V,3,FALSE)</f>
        <v>Adrien</v>
      </c>
      <c r="F137" s="2019" t="str">
        <f>VLOOKUP(C137,Résultats!B:V,8,FALSE)</f>
        <v>CC ETUPES LE DOUBS PAYS DE MONTBELIARD</v>
      </c>
      <c r="G137" s="2024">
        <f>IFERROR(VLOOKUP(CONCATENATE(TEXT(G$2,"00"),"-",$C137),Résultats!$A:$Z,16,FALSE)-$A137,"")</f>
        <v>2.6689814814806478E-4</v>
      </c>
      <c r="H137" s="2024">
        <f>IFERROR(VLOOKUP(CONCATENATE(TEXT(H$2,"00"),"-",$C137),Résultats!$A:$Z,16,FALSE)-$A137,"")</f>
        <v>3.2958333333332757E-3</v>
      </c>
      <c r="I137" s="2024">
        <f>IFERROR(VLOOKUP(CONCATENATE(TEXT(I$2,"00"),"-",$C137),Résultats!$A:$Z,16,FALSE)-$A137,"")</f>
        <v>6.2554398148146895E-3</v>
      </c>
      <c r="J137" s="2024">
        <f>IFERROR(VLOOKUP(CONCATENATE(TEXT(J$2,"00"),"-",$C137),Résultats!$A:$Z,16,FALSE)-$A137,"")</f>
        <v>9.0969907407406625E-3</v>
      </c>
      <c r="K137" s="2024">
        <f>IFERROR(VLOOKUP(CONCATENATE(TEXT(K$2,"00"),"-",$C137),Résultats!$A:$Z,16,FALSE)-$A137,"")</f>
        <v>1.1806828703703642E-2</v>
      </c>
      <c r="L137" s="2024">
        <f>IFERROR(VLOOKUP(CONCATENATE(TEXT(L$2,"00"),"-",$C137),Résultats!$A:$Z,16,FALSE)-$A137,"")</f>
        <v>1.4755208333333325E-2</v>
      </c>
      <c r="M137" s="2024">
        <f>IFERROR(VLOOKUP(CONCATENATE(TEXT(M$2,"00"),"-",$C137),Résultats!$A:$Z,16,FALSE)-$A137,"")</f>
        <v>1.7459027777777747E-2</v>
      </c>
      <c r="N137" s="2024">
        <f>IFERROR(VLOOKUP(CONCATENATE(TEXT(N$2,"00"),"-",$C137),Résultats!$A:$Z,16,FALSE)-$A137,"")</f>
        <v>2.0348379629629543E-2</v>
      </c>
      <c r="O137" s="2024">
        <f>IFERROR(VLOOKUP(CONCATENATE(TEXT(O$2,"00"),"-",$C137),Résultats!$A:$Z,16,FALSE)-$A137,"")</f>
        <v>2.3015277777777676E-2</v>
      </c>
      <c r="P137" s="2024">
        <f>IFERROR(VLOOKUP(CONCATENATE(TEXT(P$2,"00"),"-",$C137),Résultats!$A:$Z,16,FALSE)-$A137,"")</f>
        <v>2.5945949074073993E-2</v>
      </c>
      <c r="Q137" s="2024">
        <f>IFERROR(VLOOKUP(CONCATENATE(TEXT(Q$2,"00"),"-",$C137),Résultats!$A:$Z,16,FALSE)-$A137,"")</f>
        <v>2.8699652777777751E-2</v>
      </c>
      <c r="R137" s="2024">
        <f>IFERROR(VLOOKUP(CONCATENATE(TEXT(R$2,"00"),"-",$C137),Résultats!$A:$Z,16,FALSE)-$A137,"")</f>
        <v>3.1626157407407263E-2</v>
      </c>
      <c r="S137" s="2024" t="str">
        <f>IFERROR(VLOOKUP(CONCATENATE(TEXT(S$2,"00"),"-",$C137),Résultats!$A:$Z,16,FALSE)-$A137,"")</f>
        <v/>
      </c>
      <c r="T137" s="2024" t="str">
        <f>IFERROR(VLOOKUP(CONCATENATE(TEXT(T$2,"00"),"-",$C137),Résultats!$A:$Z,16,FALSE)-$A137,"")</f>
        <v/>
      </c>
      <c r="U137" s="2024" t="str">
        <f>IFERROR(VLOOKUP(CONCATENATE(TEXT(U$2,"00"),"-",$C137),Résultats!$A:$Z,16,FALSE)-$A137,"")</f>
        <v/>
      </c>
      <c r="V137" s="2025" t="str">
        <f>IFERROR(VLOOKUP(CONCATENATE(TEXT(V$2,"00"),"-",$C137),Résultats!$A:$Z,16,FALSE)-$A137,"")</f>
        <v/>
      </c>
      <c r="W137" s="2025" t="str">
        <f>IFERROR(VLOOKUP(CONCATENATE(TEXT(W$2,"00"),"-",$C137),Résultats!$A:$Z,16,FALSE)-$A137,"")</f>
        <v/>
      </c>
      <c r="X137" s="2025" t="str">
        <f>IFERROR(VLOOKUP(CONCATENATE(TEXT(X$2,"00"),"-",$C137),Résultats!$A:$Z,16,FALSE)-$A137,"")</f>
        <v/>
      </c>
      <c r="Y137" s="2025" t="str">
        <f>IFERROR(VLOOKUP(CONCATENATE(TEXT(Y$2,"00"),"-",$C137),Résultats!$A:$Z,16,FALSE)-$A137,"")</f>
        <v/>
      </c>
      <c r="Z137" s="2021">
        <f t="shared" si="37"/>
        <v>5.9885416666666247E-3</v>
      </c>
      <c r="AA137" s="2021">
        <f t="shared" si="38"/>
        <v>5.8011574074073868E-3</v>
      </c>
      <c r="AB137" s="2021">
        <f t="shared" si="39"/>
        <v>5.5513888888889529E-3</v>
      </c>
      <c r="AC137" s="2021">
        <f t="shared" si="40"/>
        <v>5.6582175925926625E-3</v>
      </c>
      <c r="AD137" s="2021">
        <f t="shared" si="41"/>
        <v>5.6521990740741046E-3</v>
      </c>
      <c r="AE137" s="2021">
        <f t="shared" si="42"/>
        <v>5.5931712962962177E-3</v>
      </c>
      <c r="AF137" s="2021">
        <f t="shared" si="43"/>
        <v>5.5562499999999293E-3</v>
      </c>
      <c r="AG137" s="2021">
        <f t="shared" si="44"/>
        <v>5.5975694444444501E-3</v>
      </c>
      <c r="AH137" s="2021">
        <f t="shared" si="45"/>
        <v>5.6843750000000748E-3</v>
      </c>
      <c r="AI137" s="2021">
        <f t="shared" si="46"/>
        <v>5.6802083333332698E-3</v>
      </c>
      <c r="AJ137" s="2021" t="str">
        <f t="shared" si="47"/>
        <v/>
      </c>
      <c r="AK137" s="2021" t="str">
        <f t="shared" si="48"/>
        <v/>
      </c>
      <c r="AL137" s="2021" t="str">
        <f t="shared" si="49"/>
        <v/>
      </c>
      <c r="AM137" s="2021" t="str">
        <f t="shared" si="50"/>
        <v/>
      </c>
      <c r="AN137" s="2021" t="str">
        <f t="shared" si="51"/>
        <v/>
      </c>
      <c r="AO137" s="2021" t="str">
        <f t="shared" si="52"/>
        <v/>
      </c>
      <c r="AP137" s="2021" t="str">
        <f t="shared" si="53"/>
        <v/>
      </c>
    </row>
    <row r="138" spans="1:42" x14ac:dyDescent="0.25">
      <c r="A138" s="2017">
        <f t="shared" si="54"/>
        <v>0.63531250000000006</v>
      </c>
      <c r="B138">
        <v>60</v>
      </c>
      <c r="C138" s="2018">
        <v>53</v>
      </c>
      <c r="D138" t="str">
        <f>VLOOKUP(C138,Résultats!B:V,2,FALSE)</f>
        <v>TRONCHON</v>
      </c>
      <c r="E138" t="str">
        <f>VLOOKUP(C138,Résultats!B:V,3,FALSE)</f>
        <v>Bastien</v>
      </c>
      <c r="F138" s="2019" t="str">
        <f>VLOOKUP(C138,Résultats!B:V,8,FALSE)</f>
        <v>CHAMBERY CYCLISME FORMATION</v>
      </c>
      <c r="G138" s="2024">
        <f>IFERROR(VLOOKUP(CONCATENATE(TEXT(G$2,"00"),"-",$C138),Résultats!$A:$Z,16,FALSE)-$A138,"")</f>
        <v>2.3124999999990514E-4</v>
      </c>
      <c r="H138" s="2024">
        <f>IFERROR(VLOOKUP(CONCATENATE(TEXT(H$2,"00"),"-",$C138),Résultats!$A:$Z,16,FALSE)-$A138,"")</f>
        <v>3.4069444444444485E-3</v>
      </c>
      <c r="I138" s="2024">
        <f>IFERROR(VLOOKUP(CONCATENATE(TEXT(I$2,"00"),"-",$C138),Résultats!$A:$Z,16,FALSE)-$A138,"")</f>
        <v>5.7596064814814385E-3</v>
      </c>
      <c r="J138" s="2024">
        <f>IFERROR(VLOOKUP(CONCATENATE(TEXT(J$2,"00"),"-",$C138),Résultats!$A:$Z,16,FALSE)-$A138,"")</f>
        <v>9.2562499999999659E-3</v>
      </c>
      <c r="K138" s="2024">
        <f>IFERROR(VLOOKUP(CONCATENATE(TEXT(K$2,"00"),"-",$C138),Résultats!$A:$Z,16,FALSE)-$A138,"")</f>
        <v>1.1146990740740659E-2</v>
      </c>
      <c r="L138" s="2024">
        <f>IFERROR(VLOOKUP(CONCATENATE(TEXT(L$2,"00"),"-",$C138),Résultats!$A:$Z,16,FALSE)-$A138,"")</f>
        <v>1.4829166666666671E-2</v>
      </c>
      <c r="M138" s="2024">
        <f>IFERROR(VLOOKUP(CONCATENATE(TEXT(M$2,"00"),"-",$C138),Résultats!$A:$Z,16,FALSE)-$A138,"")</f>
        <v>1.73702546296296E-2</v>
      </c>
      <c r="N138" s="2024">
        <f>IFERROR(VLOOKUP(CONCATENATE(TEXT(N$2,"00"),"-",$C138),Résultats!$A:$Z,16,FALSE)-$A138,"")</f>
        <v>2.0456481481481381E-2</v>
      </c>
      <c r="O138" s="2024">
        <f>IFERROR(VLOOKUP(CONCATENATE(TEXT(O$2,"00"),"-",$C138),Résultats!$A:$Z,16,FALSE)-$A138,"")</f>
        <v>2.2944212962962895E-2</v>
      </c>
      <c r="P138" s="2024">
        <f>IFERROR(VLOOKUP(CONCATENATE(TEXT(P$2,"00"),"-",$C138),Résultats!$A:$Z,16,FALSE)-$A138,"")</f>
        <v>2.6044328703703656E-2</v>
      </c>
      <c r="Q138" s="2024">
        <f>IFERROR(VLOOKUP(CONCATENATE(TEXT(Q$2,"00"),"-",$C138),Résultats!$A:$Z,16,FALSE)-$A138,"")</f>
        <v>2.8699999999999948E-2</v>
      </c>
      <c r="R138" s="2024">
        <f>IFERROR(VLOOKUP(CONCATENATE(TEXT(R$2,"00"),"-",$C138),Résultats!$A:$Z,16,FALSE)-$A138,"")</f>
        <v>3.163923611111108E-2</v>
      </c>
      <c r="S138" s="2024" t="str">
        <f>IFERROR(VLOOKUP(CONCATENATE(TEXT(S$2,"00"),"-",$C138),Résultats!$A:$Z,16,FALSE)-$A138,"")</f>
        <v/>
      </c>
      <c r="T138" s="2024" t="str">
        <f>IFERROR(VLOOKUP(CONCATENATE(TEXT(T$2,"00"),"-",$C138),Résultats!$A:$Z,16,FALSE)-$A138,"")</f>
        <v/>
      </c>
      <c r="U138" s="2024" t="str">
        <f>IFERROR(VLOOKUP(CONCATENATE(TEXT(U$2,"00"),"-",$C138),Résultats!$A:$Z,16,FALSE)-$A138,"")</f>
        <v/>
      </c>
      <c r="V138" s="2025" t="str">
        <f>IFERROR(VLOOKUP(CONCATENATE(TEXT(V$2,"00"),"-",$C138),Résultats!$A:$Z,16,FALSE)-$A138,"")</f>
        <v/>
      </c>
      <c r="W138" s="2025" t="str">
        <f>IFERROR(VLOOKUP(CONCATENATE(TEXT(W$2,"00"),"-",$C138),Résultats!$A:$Z,16,FALSE)-$A138,"")</f>
        <v/>
      </c>
      <c r="X138" s="2025" t="str">
        <f>IFERROR(VLOOKUP(CONCATENATE(TEXT(X$2,"00"),"-",$C138),Résultats!$A:$Z,16,FALSE)-$A138,"")</f>
        <v/>
      </c>
      <c r="Y138" s="2025" t="str">
        <f>IFERROR(VLOOKUP(CONCATENATE(TEXT(Y$2,"00"),"-",$C138),Résultats!$A:$Z,16,FALSE)-$A138,"")</f>
        <v/>
      </c>
      <c r="Z138" s="2021">
        <f t="shared" si="37"/>
        <v>5.5283564814815334E-3</v>
      </c>
      <c r="AA138" s="2021">
        <f t="shared" si="38"/>
        <v>5.8493055555555173E-3</v>
      </c>
      <c r="AB138" s="2021">
        <f t="shared" si="39"/>
        <v>5.3873842592592203E-3</v>
      </c>
      <c r="AC138" s="2021">
        <f t="shared" si="40"/>
        <v>5.5729166666667052E-3</v>
      </c>
      <c r="AD138" s="2021">
        <f t="shared" si="41"/>
        <v>6.2232638888889413E-3</v>
      </c>
      <c r="AE138" s="2021">
        <f t="shared" si="42"/>
        <v>5.6273148148147101E-3</v>
      </c>
      <c r="AF138" s="2021">
        <f t="shared" si="43"/>
        <v>5.5739583333332954E-3</v>
      </c>
      <c r="AG138" s="2021">
        <f t="shared" si="44"/>
        <v>5.5878472222222753E-3</v>
      </c>
      <c r="AH138" s="2021">
        <f t="shared" si="45"/>
        <v>5.7557870370370523E-3</v>
      </c>
      <c r="AI138" s="2021">
        <f t="shared" si="46"/>
        <v>5.5949074074074234E-3</v>
      </c>
      <c r="AJ138" s="2021" t="str">
        <f t="shared" si="47"/>
        <v/>
      </c>
      <c r="AK138" s="2021" t="str">
        <f t="shared" si="48"/>
        <v/>
      </c>
      <c r="AL138" s="2021" t="str">
        <f t="shared" si="49"/>
        <v/>
      </c>
      <c r="AM138" s="2021" t="str">
        <f t="shared" si="50"/>
        <v/>
      </c>
      <c r="AN138" s="2021" t="str">
        <f t="shared" si="51"/>
        <v/>
      </c>
      <c r="AO138" s="2021" t="str">
        <f t="shared" si="52"/>
        <v/>
      </c>
      <c r="AP138" s="2021" t="str">
        <f t="shared" si="53"/>
        <v/>
      </c>
    </row>
    <row r="139" spans="1:42" x14ac:dyDescent="0.25">
      <c r="A139" s="2017">
        <f t="shared" si="54"/>
        <v>0.63531250000000006</v>
      </c>
      <c r="B139">
        <v>61</v>
      </c>
      <c r="C139" s="2018">
        <v>87</v>
      </c>
      <c r="D139" t="str">
        <f>VLOOKUP(C139,Résultats!B:V,2,FALSE)</f>
        <v>LEVEEL</v>
      </c>
      <c r="E139" t="str">
        <f>VLOOKUP(C139,Résultats!B:V,3,FALSE)</f>
        <v>Kyllian</v>
      </c>
      <c r="F139" s="2019" t="str">
        <f>VLOOKUP(C139,Résultats!B:V,8,FALSE)</f>
        <v>ES CAEN</v>
      </c>
      <c r="G139" s="2024">
        <f>IFERROR(VLOOKUP(CONCATENATE(TEXT(G$2,"00"),"-",$C139),Résultats!$A:$Z,16,FALSE)-$A139,"")</f>
        <v>2.5613425925918865E-4</v>
      </c>
      <c r="H139" s="2024">
        <f>IFERROR(VLOOKUP(CONCATENATE(TEXT(H$2,"00"),"-",$C139),Résultats!$A:$Z,16,FALSE)-$A139,"")</f>
        <v>3.3918981481481092E-3</v>
      </c>
      <c r="I139" s="2024">
        <f>IFERROR(VLOOKUP(CONCATENATE(TEXT(I$2,"00"),"-",$C139),Résultats!$A:$Z,16,FALSE)-$A139,"")</f>
        <v>6.3393518518517489E-3</v>
      </c>
      <c r="J139" s="2024">
        <f>IFERROR(VLOOKUP(CONCATENATE(TEXT(J$2,"00"),"-",$C139),Résultats!$A:$Z,16,FALSE)-$A139,"")</f>
        <v>9.0109953703703116E-3</v>
      </c>
      <c r="K139" s="2024">
        <f>IFERROR(VLOOKUP(CONCATENATE(TEXT(K$2,"00"),"-",$C139),Résultats!$A:$Z,16,FALSE)-$A139,"")</f>
        <v>1.2044097222222216E-2</v>
      </c>
      <c r="L139" s="2024">
        <f>IFERROR(VLOOKUP(CONCATENATE(TEXT(L$2,"00"),"-",$C139),Résultats!$A:$Z,16,FALSE)-$A139,"")</f>
        <v>1.4550694444444456E-2</v>
      </c>
      <c r="M139" s="2024">
        <f>IFERROR(VLOOKUP(CONCATENATE(TEXT(M$2,"00"),"-",$C139),Résultats!$A:$Z,16,FALSE)-$A139,"")</f>
        <v>1.7597685185185119E-2</v>
      </c>
      <c r="N139" s="2024">
        <f>IFERROR(VLOOKUP(CONCATENATE(TEXT(N$2,"00"),"-",$C139),Résultats!$A:$Z,16,FALSE)-$A139,"")</f>
        <v>2.0124652777777752E-2</v>
      </c>
      <c r="O139" s="2024">
        <f>IFERROR(VLOOKUP(CONCATENATE(TEXT(O$2,"00"),"-",$C139),Résultats!$A:$Z,16,FALSE)-$A139,"")</f>
        <v>2.3191087962962875E-2</v>
      </c>
      <c r="P139" s="2024">
        <f>IFERROR(VLOOKUP(CONCATENATE(TEXT(P$2,"00"),"-",$C139),Résultats!$A:$Z,16,FALSE)-$A139,"")</f>
        <v>2.5711689814814753E-2</v>
      </c>
      <c r="Q139" s="2024">
        <f>IFERROR(VLOOKUP(CONCATENATE(TEXT(Q$2,"00"),"-",$C139),Résultats!$A:$Z,16,FALSE)-$A139,"")</f>
        <v>2.8782754629629537E-2</v>
      </c>
      <c r="R139" s="2024">
        <f>IFERROR(VLOOKUP(CONCATENATE(TEXT(R$2,"00"),"-",$C139),Résultats!$A:$Z,16,FALSE)-$A139,"")</f>
        <v>3.1491435185185157E-2</v>
      </c>
      <c r="S139" s="2024" t="str">
        <f>IFERROR(VLOOKUP(CONCATENATE(TEXT(S$2,"00"),"-",$C139),Résultats!$A:$Z,16,FALSE)-$A139,"")</f>
        <v/>
      </c>
      <c r="T139" s="2024" t="str">
        <f>IFERROR(VLOOKUP(CONCATENATE(TEXT(T$2,"00"),"-",$C139),Résultats!$A:$Z,16,FALSE)-$A139,"")</f>
        <v/>
      </c>
      <c r="U139" s="2024" t="str">
        <f>IFERROR(VLOOKUP(CONCATENATE(TEXT(U$2,"00"),"-",$C139),Résultats!$A:$Z,16,FALSE)-$A139,"")</f>
        <v/>
      </c>
      <c r="V139" s="2025" t="str">
        <f>IFERROR(VLOOKUP(CONCATENATE(TEXT(V$2,"00"),"-",$C139),Résultats!$A:$Z,16,FALSE)-$A139,"")</f>
        <v/>
      </c>
      <c r="W139" s="2025" t="str">
        <f>IFERROR(VLOOKUP(CONCATENATE(TEXT(W$2,"00"),"-",$C139),Résultats!$A:$Z,16,FALSE)-$A139,"")</f>
        <v/>
      </c>
      <c r="X139" s="2025" t="str">
        <f>IFERROR(VLOOKUP(CONCATENATE(TEXT(X$2,"00"),"-",$C139),Résultats!$A:$Z,16,FALSE)-$A139,"")</f>
        <v/>
      </c>
      <c r="Y139" s="2025" t="str">
        <f>IFERROR(VLOOKUP(CONCATENATE(TEXT(Y$2,"00"),"-",$C139),Résultats!$A:$Z,16,FALSE)-$A139,"")</f>
        <v/>
      </c>
      <c r="Z139" s="2021">
        <f t="shared" si="37"/>
        <v>6.0832175925925602E-3</v>
      </c>
      <c r="AA139" s="2021">
        <f t="shared" si="38"/>
        <v>5.6190972222222024E-3</v>
      </c>
      <c r="AB139" s="2021">
        <f t="shared" si="39"/>
        <v>5.7047453703704676E-3</v>
      </c>
      <c r="AC139" s="2021">
        <f t="shared" si="40"/>
        <v>5.5396990740741447E-3</v>
      </c>
      <c r="AD139" s="2021">
        <f t="shared" si="41"/>
        <v>5.5535879629629026E-3</v>
      </c>
      <c r="AE139" s="2021">
        <f t="shared" si="42"/>
        <v>5.5739583333332954E-3</v>
      </c>
      <c r="AF139" s="2021">
        <f t="shared" si="43"/>
        <v>5.5934027777777562E-3</v>
      </c>
      <c r="AG139" s="2021">
        <f t="shared" si="44"/>
        <v>5.5870370370370015E-3</v>
      </c>
      <c r="AH139" s="2021">
        <f t="shared" si="45"/>
        <v>5.5916666666666615E-3</v>
      </c>
      <c r="AI139" s="2021">
        <f t="shared" si="46"/>
        <v>5.7797453703704038E-3</v>
      </c>
      <c r="AJ139" s="2021" t="str">
        <f t="shared" si="47"/>
        <v/>
      </c>
      <c r="AK139" s="2021" t="str">
        <f t="shared" si="48"/>
        <v/>
      </c>
      <c r="AL139" s="2021" t="str">
        <f t="shared" si="49"/>
        <v/>
      </c>
      <c r="AM139" s="2021" t="str">
        <f t="shared" si="50"/>
        <v/>
      </c>
      <c r="AN139" s="2021" t="str">
        <f t="shared" si="51"/>
        <v/>
      </c>
      <c r="AO139" s="2021" t="str">
        <f t="shared" si="52"/>
        <v/>
      </c>
      <c r="AP139" s="2021" t="str">
        <f t="shared" si="53"/>
        <v/>
      </c>
    </row>
    <row r="140" spans="1:42" x14ac:dyDescent="0.25">
      <c r="A140" s="2017">
        <f t="shared" si="54"/>
        <v>0.63531250000000006</v>
      </c>
      <c r="B140">
        <v>62</v>
      </c>
      <c r="C140" s="2018">
        <v>42</v>
      </c>
      <c r="D140" t="str">
        <f>VLOOKUP(C140,Résultats!B:V,2,FALSE)</f>
        <v>KAJI</v>
      </c>
      <c r="E140" t="str">
        <f>VLOOKUP(C140,Résultats!B:V,3,FALSE)</f>
        <v>Tetsuki</v>
      </c>
      <c r="F140" s="2019" t="str">
        <f>VLOOKUP(C140,Résultats!B:V,8,FALSE)</f>
        <v>Team Japan Photo Finish</v>
      </c>
      <c r="G140" s="2024">
        <f>IFERROR(VLOOKUP(CONCATENATE(TEXT(G$2,"00"),"-",$C140),Résultats!$A:$Z,16,FALSE)-$A140,"")</f>
        <v>2.2812499999991243E-4</v>
      </c>
      <c r="H140" s="2024">
        <f>IFERROR(VLOOKUP(CONCATENATE(TEXT(H$2,"00"),"-",$C140),Résultats!$A:$Z,16,FALSE)-$A140,"")</f>
        <v>3.1767361111110226E-3</v>
      </c>
      <c r="I140" s="2024">
        <f>IFERROR(VLOOKUP(CONCATENATE(TEXT(I$2,"00"),"-",$C140),Résultats!$A:$Z,16,FALSE)-$A140,"")</f>
        <v>5.7516203703702473E-3</v>
      </c>
      <c r="J140" s="2024">
        <f>IFERROR(VLOOKUP(CONCATENATE(TEXT(J$2,"00"),"-",$C140),Résultats!$A:$Z,16,FALSE)-$A140,"")</f>
        <v>8.8523148148147435E-3</v>
      </c>
      <c r="K140" s="2024">
        <f>IFERROR(VLOOKUP(CONCATENATE(TEXT(K$2,"00"),"-",$C140),Résultats!$A:$Z,16,FALSE)-$A140,"")</f>
        <v>1.1112615740740628E-2</v>
      </c>
      <c r="L140" s="2024">
        <f>IFERROR(VLOOKUP(CONCATENATE(TEXT(L$2,"00"),"-",$C140),Résultats!$A:$Z,16,FALSE)-$A140,"")</f>
        <v>1.4439004629629548E-2</v>
      </c>
      <c r="M140" s="2024">
        <f>IFERROR(VLOOKUP(CONCATENATE(TEXT(M$2,"00"),"-",$C140),Résultats!$A:$Z,16,FALSE)-$A140,"")</f>
        <v>1.6696759259259175E-2</v>
      </c>
      <c r="N140" s="2024">
        <f>IFERROR(VLOOKUP(CONCATENATE(TEXT(N$2,"00"),"-",$C140),Résultats!$A:$Z,16,FALSE)-$A140,"")</f>
        <v>2.0131249999999934E-2</v>
      </c>
      <c r="O140" s="2024">
        <f>IFERROR(VLOOKUP(CONCATENATE(TEXT(O$2,"00"),"-",$C140),Résultats!$A:$Z,16,FALSE)-$A140,"")</f>
        <v>2.2118402777777657E-2</v>
      </c>
      <c r="P140" s="2024">
        <f>IFERROR(VLOOKUP(CONCATENATE(TEXT(P$2,"00"),"-",$C140),Résultats!$A:$Z,16,FALSE)-$A140,"")</f>
        <v>2.5860763888888805E-2</v>
      </c>
      <c r="Q140" s="2024">
        <f>IFERROR(VLOOKUP(CONCATENATE(TEXT(Q$2,"00"),"-",$C140),Résultats!$A:$Z,16,FALSE)-$A140,"")</f>
        <v>2.7610763888888834E-2</v>
      </c>
      <c r="R140" s="2024">
        <f>IFERROR(VLOOKUP(CONCATENATE(TEXT(R$2,"00"),"-",$C140),Résultats!$A:$Z,16,FALSE)-$A140,"")</f>
        <v>3.161053240740741E-2</v>
      </c>
      <c r="S140" s="2024">
        <f>IFERROR(VLOOKUP(CONCATENATE(TEXT(S$2,"00"),"-",$C140),Résultats!$A:$Z,16,FALSE)-$A140,"")</f>
        <v>3.3043287037036961E-2</v>
      </c>
      <c r="T140" s="2024" t="str">
        <f>IFERROR(VLOOKUP(CONCATENATE(TEXT(T$2,"00"),"-",$C140),Résultats!$A:$Z,16,FALSE)-$A140,"")</f>
        <v/>
      </c>
      <c r="U140" s="2024">
        <f>IFERROR(VLOOKUP(CONCATENATE(TEXT(U$2,"00"),"-",$C140),Résultats!$A:$Z,16,FALSE)-$A140,"")</f>
        <v>3.8593171296296247E-2</v>
      </c>
      <c r="V140" s="2025" t="str">
        <f>IFERROR(VLOOKUP(CONCATENATE(TEXT(V$2,"00"),"-",$C140),Résultats!$A:$Z,16,FALSE)-$A140,"")</f>
        <v/>
      </c>
      <c r="W140" s="2025" t="str">
        <f>IFERROR(VLOOKUP(CONCATENATE(TEXT(W$2,"00"),"-",$C140),Résultats!$A:$Z,16,FALSE)-$A140,"")</f>
        <v/>
      </c>
      <c r="X140" s="2025" t="str">
        <f>IFERROR(VLOOKUP(CONCATENATE(TEXT(X$2,"00"),"-",$C140),Résultats!$A:$Z,16,FALSE)-$A140,"")</f>
        <v/>
      </c>
      <c r="Y140" s="2025" t="str">
        <f>IFERROR(VLOOKUP(CONCATENATE(TEXT(Y$2,"00"),"-",$C140),Résultats!$A:$Z,16,FALSE)-$A140,"")</f>
        <v/>
      </c>
      <c r="Z140" s="2021">
        <f t="shared" si="37"/>
        <v>5.5234953703703349E-3</v>
      </c>
      <c r="AA140" s="2021">
        <f t="shared" si="38"/>
        <v>5.6755787037037209E-3</v>
      </c>
      <c r="AB140" s="2021">
        <f t="shared" si="39"/>
        <v>5.3609953703703805E-3</v>
      </c>
      <c r="AC140" s="2021">
        <f t="shared" si="40"/>
        <v>5.5866898148148048E-3</v>
      </c>
      <c r="AD140" s="2021">
        <f t="shared" si="41"/>
        <v>5.5841435185185473E-3</v>
      </c>
      <c r="AE140" s="2021">
        <f t="shared" si="42"/>
        <v>5.6922453703703857E-3</v>
      </c>
      <c r="AF140" s="2021">
        <f t="shared" si="43"/>
        <v>5.4216435185184819E-3</v>
      </c>
      <c r="AG140" s="2021">
        <f t="shared" si="44"/>
        <v>5.7295138888888708E-3</v>
      </c>
      <c r="AH140" s="2021">
        <f t="shared" si="45"/>
        <v>5.492361111111177E-3</v>
      </c>
      <c r="AI140" s="2021">
        <f t="shared" si="46"/>
        <v>5.7497685185186054E-3</v>
      </c>
      <c r="AJ140" s="2021">
        <f t="shared" si="47"/>
        <v>5.4325231481481273E-3</v>
      </c>
      <c r="AK140" s="2021" t="str">
        <f t="shared" si="48"/>
        <v/>
      </c>
      <c r="AL140" s="2021">
        <f t="shared" si="49"/>
        <v>5.5498842592592856E-3</v>
      </c>
      <c r="AM140" s="2021" t="str">
        <f t="shared" si="50"/>
        <v/>
      </c>
      <c r="AN140" s="2021" t="str">
        <f t="shared" si="51"/>
        <v/>
      </c>
      <c r="AO140" s="2021" t="str">
        <f t="shared" si="52"/>
        <v/>
      </c>
      <c r="AP140" s="2021" t="str">
        <f t="shared" si="53"/>
        <v/>
      </c>
    </row>
    <row r="141" spans="1:42" x14ac:dyDescent="0.25">
      <c r="A141" s="2017">
        <f t="shared" si="54"/>
        <v>0.63531250000000006</v>
      </c>
      <c r="B141">
        <v>63</v>
      </c>
      <c r="C141" s="2018">
        <v>81</v>
      </c>
      <c r="D141" t="str">
        <f>VLOOKUP(C141,Résultats!B:V,2,FALSE)</f>
        <v>LE BESQ</v>
      </c>
      <c r="E141" t="str">
        <f>VLOOKUP(C141,Résultats!B:V,3,FALSE)</f>
        <v>Nicolas</v>
      </c>
      <c r="F141" s="2019" t="str">
        <f>VLOOKUP(C141,Résultats!B:V,8,FALSE)</f>
        <v>AC CENTULOISE</v>
      </c>
      <c r="G141" s="2024">
        <f>IFERROR(VLOOKUP(CONCATENATE(TEXT(G$2,"00"),"-",$C141),Résultats!$A:$Z,16,FALSE)-$A141,"")</f>
        <v>2.4861111111107448E-4</v>
      </c>
      <c r="H141" s="2024">
        <f>IFERROR(VLOOKUP(CONCATENATE(TEXT(H$2,"00"),"-",$C141),Résultats!$A:$Z,16,FALSE)-$A141,"")</f>
        <v>3.2718749999999241E-3</v>
      </c>
      <c r="I141" s="2024">
        <f>IFERROR(VLOOKUP(CONCATENATE(TEXT(I$2,"00"),"-",$C141),Résultats!$A:$Z,16,FALSE)-$A141,"")</f>
        <v>6.1626157407406179E-3</v>
      </c>
      <c r="J141" s="2024">
        <f>IFERROR(VLOOKUP(CONCATENATE(TEXT(J$2,"00"),"-",$C141),Résultats!$A:$Z,16,FALSE)-$A141,"")</f>
        <v>8.9950231481481513E-3</v>
      </c>
      <c r="K141" s="2024">
        <f>IFERROR(VLOOKUP(CONCATENATE(TEXT(K$2,"00"),"-",$C141),Résultats!$A:$Z,16,FALSE)-$A141,"")</f>
        <v>1.1789236111111046E-2</v>
      </c>
      <c r="L141" s="2024">
        <f>IFERROR(VLOOKUP(CONCATENATE(TEXT(L$2,"00"),"-",$C141),Résultats!$A:$Z,16,FALSE)-$A141,"")</f>
        <v>1.4659606481481458E-2</v>
      </c>
      <c r="M141" s="2024">
        <f>IFERROR(VLOOKUP(CONCATENATE(TEXT(M$2,"00"),"-",$C141),Résultats!$A:$Z,16,FALSE)-$A141,"")</f>
        <v>1.7460879629629611E-2</v>
      </c>
      <c r="N141" s="2024">
        <f>IFERROR(VLOOKUP(CONCATENATE(TEXT(N$2,"00"),"-",$C141),Résultats!$A:$Z,16,FALSE)-$A141,"")</f>
        <v>2.0324189814814764E-2</v>
      </c>
      <c r="O141" s="2024">
        <f>IFERROR(VLOOKUP(CONCATENATE(TEXT(O$2,"00"),"-",$C141),Résultats!$A:$Z,16,FALSE)-$A141,"")</f>
        <v>2.3129282407407414E-2</v>
      </c>
      <c r="P141" s="2024">
        <f>IFERROR(VLOOKUP(CONCATENATE(TEXT(P$2,"00"),"-",$C141),Résultats!$A:$Z,16,FALSE)-$A141,"")</f>
        <v>2.6026851851851829E-2</v>
      </c>
      <c r="Q141" s="2024" t="str">
        <f>IFERROR(VLOOKUP(CONCATENATE(TEXT(Q$2,"00"),"-",$C141),Résultats!$A:$Z,16,FALSE)-$A141,"")</f>
        <v/>
      </c>
      <c r="R141" s="2024" t="str">
        <f>IFERROR(VLOOKUP(CONCATENATE(TEXT(R$2,"00"),"-",$C141),Résultats!$A:$Z,16,FALSE)-$A141,"")</f>
        <v/>
      </c>
      <c r="S141" s="2024" t="str">
        <f>IFERROR(VLOOKUP(CONCATENATE(TEXT(S$2,"00"),"-",$C141),Résultats!$A:$Z,16,FALSE)-$A141,"")</f>
        <v/>
      </c>
      <c r="T141" s="2024" t="str">
        <f>IFERROR(VLOOKUP(CONCATENATE(TEXT(T$2,"00"),"-",$C141),Résultats!$A:$Z,16,FALSE)-$A141,"")</f>
        <v/>
      </c>
      <c r="U141" s="2024" t="str">
        <f>IFERROR(VLOOKUP(CONCATENATE(TEXT(U$2,"00"),"-",$C141),Résultats!$A:$Z,16,FALSE)-$A141,"")</f>
        <v/>
      </c>
      <c r="V141" s="2025" t="str">
        <f>IFERROR(VLOOKUP(CONCATENATE(TEXT(V$2,"00"),"-",$C141),Résultats!$A:$Z,16,FALSE)-$A141,"")</f>
        <v/>
      </c>
      <c r="W141" s="2025" t="str">
        <f>IFERROR(VLOOKUP(CONCATENATE(TEXT(W$2,"00"),"-",$C141),Résultats!$A:$Z,16,FALSE)-$A141,"")</f>
        <v/>
      </c>
      <c r="X141" s="2025" t="str">
        <f>IFERROR(VLOOKUP(CONCATENATE(TEXT(X$2,"00"),"-",$C141),Résultats!$A:$Z,16,FALSE)-$A141,"")</f>
        <v/>
      </c>
      <c r="Y141" s="2025" t="str">
        <f>IFERROR(VLOOKUP(CONCATENATE(TEXT(Y$2,"00"),"-",$C141),Résultats!$A:$Z,16,FALSE)-$A141,"")</f>
        <v/>
      </c>
      <c r="Z141" s="2021">
        <f t="shared" si="37"/>
        <v>5.9140046296295434E-3</v>
      </c>
      <c r="AA141" s="2021">
        <f t="shared" si="38"/>
        <v>5.7231481481482271E-3</v>
      </c>
      <c r="AB141" s="2021">
        <f t="shared" si="39"/>
        <v>5.6266203703704276E-3</v>
      </c>
      <c r="AC141" s="2021">
        <f t="shared" si="40"/>
        <v>5.6645833333333062E-3</v>
      </c>
      <c r="AD141" s="2021">
        <f t="shared" si="41"/>
        <v>5.6716435185185654E-3</v>
      </c>
      <c r="AE141" s="2021">
        <f t="shared" si="42"/>
        <v>5.6645833333333062E-3</v>
      </c>
      <c r="AF141" s="2021">
        <f t="shared" si="43"/>
        <v>5.6684027777778034E-3</v>
      </c>
      <c r="AG141" s="2021">
        <f t="shared" si="44"/>
        <v>5.7026620370370651E-3</v>
      </c>
      <c r="AH141" s="2021" t="str">
        <f t="shared" si="45"/>
        <v/>
      </c>
      <c r="AI141" s="2021" t="str">
        <f t="shared" si="46"/>
        <v/>
      </c>
      <c r="AJ141" s="2021" t="str">
        <f t="shared" si="47"/>
        <v/>
      </c>
      <c r="AK141" s="2021" t="str">
        <f t="shared" si="48"/>
        <v/>
      </c>
      <c r="AL141" s="2021" t="str">
        <f t="shared" si="49"/>
        <v/>
      </c>
      <c r="AM141" s="2021" t="str">
        <f t="shared" si="50"/>
        <v/>
      </c>
      <c r="AN141" s="2021" t="str">
        <f t="shared" si="51"/>
        <v/>
      </c>
      <c r="AO141" s="2021" t="str">
        <f t="shared" si="52"/>
        <v/>
      </c>
      <c r="AP141" s="2021" t="str">
        <f t="shared" si="53"/>
        <v/>
      </c>
    </row>
    <row r="142" spans="1:42" x14ac:dyDescent="0.25">
      <c r="A142" s="2017">
        <f t="shared" si="54"/>
        <v>0.63531250000000006</v>
      </c>
      <c r="B142">
        <v>64</v>
      </c>
      <c r="C142" s="2018">
        <v>44</v>
      </c>
      <c r="D142" t="str">
        <f>VLOOKUP(C142,Résultats!B:V,2,FALSE)</f>
        <v>GUINET</v>
      </c>
      <c r="E142" t="str">
        <f>VLOOKUP(C142,Résultats!B:V,3,FALSE)</f>
        <v>Dylan</v>
      </c>
      <c r="F142" s="2019" t="str">
        <f>VLOOKUP(C142,Résultats!B:V,8,FALSE)</f>
        <v>AAA SÖRIUS</v>
      </c>
      <c r="G142" s="2024">
        <f>IFERROR(VLOOKUP(CONCATENATE(TEXT(G$2,"00"),"-",$C142),Résultats!$A:$Z,16,FALSE)-$A142,"")</f>
        <v>2.6053240740742112E-4</v>
      </c>
      <c r="H142" s="2024">
        <f>IFERROR(VLOOKUP(CONCATENATE(TEXT(H$2,"00"),"-",$C142),Résultats!$A:$Z,16,FALSE)-$A142,"")</f>
        <v>3.3427083333332774E-3</v>
      </c>
      <c r="I142" s="2024">
        <f>IFERROR(VLOOKUP(CONCATENATE(TEXT(I$2,"00"),"-",$C142),Résultats!$A:$Z,16,FALSE)-$A142,"")</f>
        <v>6.2413194444443931E-3</v>
      </c>
      <c r="J142" s="2024">
        <f>IFERROR(VLOOKUP(CONCATENATE(TEXT(J$2,"00"),"-",$C142),Résultats!$A:$Z,16,FALSE)-$A142,"")</f>
        <v>9.0467592592591295E-3</v>
      </c>
      <c r="K142" s="2024">
        <f>IFERROR(VLOOKUP(CONCATENATE(TEXT(K$2,"00"),"-",$C142),Résultats!$A:$Z,16,FALSE)-$A142,"")</f>
        <v>1.1804050925925846E-2</v>
      </c>
      <c r="L142" s="2024">
        <f>IFERROR(VLOOKUP(CONCATENATE(TEXT(L$2,"00"),"-",$C142),Résultats!$A:$Z,16,FALSE)-$A142,"")</f>
        <v>1.4607870370370257E-2</v>
      </c>
      <c r="M142" s="2024">
        <f>IFERROR(VLOOKUP(CONCATENATE(TEXT(M$2,"00"),"-",$C142),Résultats!$A:$Z,16,FALSE)-$A142,"")</f>
        <v>1.7387384259259231E-2</v>
      </c>
      <c r="N142" s="2024">
        <f>IFERROR(VLOOKUP(CONCATENATE(TEXT(N$2,"00"),"-",$C142),Résultats!$A:$Z,16,FALSE)-$A142,"")</f>
        <v>2.0279398148148053E-2</v>
      </c>
      <c r="O142" s="2024">
        <f>IFERROR(VLOOKUP(CONCATENATE(TEXT(O$2,"00"),"-",$C142),Résultats!$A:$Z,16,FALSE)-$A142,"")</f>
        <v>2.3143402777777711E-2</v>
      </c>
      <c r="P142" s="2024">
        <f>IFERROR(VLOOKUP(CONCATENATE(TEXT(P$2,"00"),"-",$C142),Résultats!$A:$Z,16,FALSE)-$A142,"")</f>
        <v>2.6120254629629525E-2</v>
      </c>
      <c r="Q142" s="2024" t="str">
        <f>IFERROR(VLOOKUP(CONCATENATE(TEXT(Q$2,"00"),"-",$C142),Résultats!$A:$Z,16,FALSE)-$A142,"")</f>
        <v/>
      </c>
      <c r="R142" s="2024" t="str">
        <f>IFERROR(VLOOKUP(CONCATENATE(TEXT(R$2,"00"),"-",$C142),Résultats!$A:$Z,16,FALSE)-$A142,"")</f>
        <v/>
      </c>
      <c r="S142" s="2024" t="str">
        <f>IFERROR(VLOOKUP(CONCATENATE(TEXT(S$2,"00"),"-",$C142),Résultats!$A:$Z,16,FALSE)-$A142,"")</f>
        <v/>
      </c>
      <c r="T142" s="2024" t="str">
        <f>IFERROR(VLOOKUP(CONCATENATE(TEXT(T$2,"00"),"-",$C142),Résultats!$A:$Z,16,FALSE)-$A142,"")</f>
        <v/>
      </c>
      <c r="U142" s="2024" t="str">
        <f>IFERROR(VLOOKUP(CONCATENATE(TEXT(U$2,"00"),"-",$C142),Résultats!$A:$Z,16,FALSE)-$A142,"")</f>
        <v/>
      </c>
      <c r="V142" s="2025" t="str">
        <f>IFERROR(VLOOKUP(CONCATENATE(TEXT(V$2,"00"),"-",$C142),Résultats!$A:$Z,16,FALSE)-$A142,"")</f>
        <v/>
      </c>
      <c r="W142" s="2025" t="str">
        <f>IFERROR(VLOOKUP(CONCATENATE(TEXT(W$2,"00"),"-",$C142),Résultats!$A:$Z,16,FALSE)-$A142,"")</f>
        <v/>
      </c>
      <c r="X142" s="2025" t="str">
        <f>IFERROR(VLOOKUP(CONCATENATE(TEXT(X$2,"00"),"-",$C142),Résultats!$A:$Z,16,FALSE)-$A142,"")</f>
        <v/>
      </c>
      <c r="Y142" s="2025" t="str">
        <f>IFERROR(VLOOKUP(CONCATENATE(TEXT(Y$2,"00"),"-",$C142),Résultats!$A:$Z,16,FALSE)-$A142,"")</f>
        <v/>
      </c>
      <c r="Z142" s="2021">
        <f t="shared" si="37"/>
        <v>5.980787037036972E-3</v>
      </c>
      <c r="AA142" s="2021">
        <f t="shared" si="38"/>
        <v>5.7040509259258521E-3</v>
      </c>
      <c r="AB142" s="2021">
        <f t="shared" si="39"/>
        <v>5.5627314814814532E-3</v>
      </c>
      <c r="AC142" s="2021">
        <f t="shared" si="40"/>
        <v>5.5611111111111278E-3</v>
      </c>
      <c r="AD142" s="2021">
        <f t="shared" si="41"/>
        <v>5.5833333333333846E-3</v>
      </c>
      <c r="AE142" s="2021">
        <f t="shared" si="42"/>
        <v>5.6715277777777962E-3</v>
      </c>
      <c r="AF142" s="2021">
        <f t="shared" si="43"/>
        <v>5.7560185185184798E-3</v>
      </c>
      <c r="AG142" s="2021">
        <f t="shared" si="44"/>
        <v>5.8408564814814712E-3</v>
      </c>
      <c r="AH142" s="2021" t="str">
        <f t="shared" si="45"/>
        <v/>
      </c>
      <c r="AI142" s="2021" t="str">
        <f t="shared" si="46"/>
        <v/>
      </c>
      <c r="AJ142" s="2021" t="str">
        <f t="shared" si="47"/>
        <v/>
      </c>
      <c r="AK142" s="2021" t="str">
        <f t="shared" si="48"/>
        <v/>
      </c>
      <c r="AL142" s="2021" t="str">
        <f t="shared" si="49"/>
        <v/>
      </c>
      <c r="AM142" s="2021" t="str">
        <f t="shared" si="50"/>
        <v/>
      </c>
      <c r="AN142" s="2021" t="str">
        <f t="shared" si="51"/>
        <v/>
      </c>
      <c r="AO142" s="2021" t="str">
        <f t="shared" si="52"/>
        <v/>
      </c>
      <c r="AP142" s="2021" t="str">
        <f t="shared" si="53"/>
        <v/>
      </c>
    </row>
    <row r="143" spans="1:42" x14ac:dyDescent="0.25">
      <c r="A143" s="2017">
        <f t="shared" si="54"/>
        <v>0.63531250000000006</v>
      </c>
      <c r="B143">
        <v>65</v>
      </c>
      <c r="C143" s="2018">
        <v>54</v>
      </c>
      <c r="D143" t="str">
        <f>VLOOKUP(C143,Résultats!B:V,2,FALSE)</f>
        <v>BAGOU</v>
      </c>
      <c r="E143" t="str">
        <f>VLOOKUP(C143,Résultats!B:V,3,FALSE)</f>
        <v>Thomas</v>
      </c>
      <c r="F143" s="2019" t="str">
        <f>VLOOKUP(C143,Résultats!B:V,8,FALSE)</f>
        <v>CHARVIEU CHAVAGNEUX I.C.</v>
      </c>
      <c r="G143" s="2024">
        <f>IFERROR(VLOOKUP(CONCATENATE(TEXT(G$2,"00"),"-",$C143),Résultats!$A:$Z,16,FALSE)-$A143,"")</f>
        <v>2.5868055555555713E-4</v>
      </c>
      <c r="H143" s="2024">
        <f>IFERROR(VLOOKUP(CONCATENATE(TEXT(H$2,"00"),"-",$C143),Résultats!$A:$Z,16,FALSE)-$A143,"")</f>
        <v>3.3854166666665853E-3</v>
      </c>
      <c r="I143" s="2024">
        <f>IFERROR(VLOOKUP(CONCATENATE(TEXT(I$2,"00"),"-",$C143),Résultats!$A:$Z,16,FALSE)-$A143,"")</f>
        <v>6.2664351851851041E-3</v>
      </c>
      <c r="J143" s="2024">
        <f>IFERROR(VLOOKUP(CONCATENATE(TEXT(J$2,"00"),"-",$C143),Résultats!$A:$Z,16,FALSE)-$A143,"")</f>
        <v>9.1295138888888294E-3</v>
      </c>
      <c r="K143" s="2024">
        <f>IFERROR(VLOOKUP(CONCATENATE(TEXT(K$2,"00"),"-",$C143),Résultats!$A:$Z,16,FALSE)-$A143,"")</f>
        <v>1.2023842592592482E-2</v>
      </c>
      <c r="L143" s="2024">
        <f>IFERROR(VLOOKUP(CONCATENATE(TEXT(L$2,"00"),"-",$C143),Résultats!$A:$Z,16,FALSE)-$A143,"")</f>
        <v>1.4766550925925825E-2</v>
      </c>
      <c r="M143" s="2024">
        <f>IFERROR(VLOOKUP(CONCATENATE(TEXT(M$2,"00"),"-",$C143),Résultats!$A:$Z,16,FALSE)-$A143,"")</f>
        <v>1.7573263888888802E-2</v>
      </c>
      <c r="N143" s="2024">
        <f>IFERROR(VLOOKUP(CONCATENATE(TEXT(N$2,"00"),"-",$C143),Résultats!$A:$Z,16,FALSE)-$A143,"")</f>
        <v>2.0450578703703703E-2</v>
      </c>
      <c r="O143" s="2024">
        <f>IFERROR(VLOOKUP(CONCATENATE(TEXT(O$2,"00"),"-",$C143),Résultats!$A:$Z,16,FALSE)-$A143,"")</f>
        <v>2.3165046296296232E-2</v>
      </c>
      <c r="P143" s="2024">
        <f>IFERROR(VLOOKUP(CONCATENATE(TEXT(P$2,"00"),"-",$C143),Résultats!$A:$Z,16,FALSE)-$A143,"")</f>
        <v>2.6130902777777743E-2</v>
      </c>
      <c r="Q143" s="2024" t="str">
        <f>IFERROR(VLOOKUP(CONCATENATE(TEXT(Q$2,"00"),"-",$C143),Résultats!$A:$Z,16,FALSE)-$A143,"")</f>
        <v/>
      </c>
      <c r="R143" s="2024" t="str">
        <f>IFERROR(VLOOKUP(CONCATENATE(TEXT(R$2,"00"),"-",$C143),Résultats!$A:$Z,16,FALSE)-$A143,"")</f>
        <v/>
      </c>
      <c r="S143" s="2024" t="str">
        <f>IFERROR(VLOOKUP(CONCATENATE(TEXT(S$2,"00"),"-",$C143),Résultats!$A:$Z,16,FALSE)-$A143,"")</f>
        <v/>
      </c>
      <c r="T143" s="2024" t="str">
        <f>IFERROR(VLOOKUP(CONCATENATE(TEXT(T$2,"00"),"-",$C143),Résultats!$A:$Z,16,FALSE)-$A143,"")</f>
        <v/>
      </c>
      <c r="U143" s="2024" t="str">
        <f>IFERROR(VLOOKUP(CONCATENATE(TEXT(U$2,"00"),"-",$C143),Résultats!$A:$Z,16,FALSE)-$A143,"")</f>
        <v/>
      </c>
      <c r="V143" s="2025" t="str">
        <f>IFERROR(VLOOKUP(CONCATENATE(TEXT(V$2,"00"),"-",$C143),Résultats!$A:$Z,16,FALSE)-$A143,"")</f>
        <v/>
      </c>
      <c r="W143" s="2025" t="str">
        <f>IFERROR(VLOOKUP(CONCATENATE(TEXT(W$2,"00"),"-",$C143),Résultats!$A:$Z,16,FALSE)-$A143,"")</f>
        <v/>
      </c>
      <c r="X143" s="2025" t="str">
        <f>IFERROR(VLOOKUP(CONCATENATE(TEXT(X$2,"00"),"-",$C143),Résultats!$A:$Z,16,FALSE)-$A143,"")</f>
        <v/>
      </c>
      <c r="Y143" s="2025" t="str">
        <f>IFERROR(VLOOKUP(CONCATENATE(TEXT(Y$2,"00"),"-",$C143),Résultats!$A:$Z,16,FALSE)-$A143,"")</f>
        <v/>
      </c>
      <c r="Z143" s="2021">
        <f t="shared" si="37"/>
        <v>6.007754629629547E-3</v>
      </c>
      <c r="AA143" s="2021">
        <f t="shared" si="38"/>
        <v>5.7440972222222442E-3</v>
      </c>
      <c r="AB143" s="2021">
        <f t="shared" si="39"/>
        <v>5.7574074074073778E-3</v>
      </c>
      <c r="AC143" s="2021">
        <f t="shared" si="40"/>
        <v>5.637037037036996E-3</v>
      </c>
      <c r="AD143" s="2021">
        <f t="shared" si="41"/>
        <v>5.5494212962963196E-3</v>
      </c>
      <c r="AE143" s="2021">
        <f t="shared" si="42"/>
        <v>5.684027777777878E-3</v>
      </c>
      <c r="AF143" s="2021">
        <f t="shared" si="43"/>
        <v>5.5917824074074307E-3</v>
      </c>
      <c r="AG143" s="2021">
        <f t="shared" si="44"/>
        <v>5.6803240740740391E-3</v>
      </c>
      <c r="AH143" s="2021" t="str">
        <f t="shared" si="45"/>
        <v/>
      </c>
      <c r="AI143" s="2021" t="str">
        <f t="shared" si="46"/>
        <v/>
      </c>
      <c r="AJ143" s="2021" t="str">
        <f t="shared" si="47"/>
        <v/>
      </c>
      <c r="AK143" s="2021" t="str">
        <f t="shared" si="48"/>
        <v/>
      </c>
      <c r="AL143" s="2021" t="str">
        <f t="shared" si="49"/>
        <v/>
      </c>
      <c r="AM143" s="2021" t="str">
        <f t="shared" si="50"/>
        <v/>
      </c>
      <c r="AN143" s="2021" t="str">
        <f t="shared" si="51"/>
        <v/>
      </c>
      <c r="AO143" s="2021" t="str">
        <f t="shared" si="52"/>
        <v/>
      </c>
      <c r="AP143" s="2021" t="str">
        <f t="shared" si="53"/>
        <v/>
      </c>
    </row>
    <row r="144" spans="1:42" x14ac:dyDescent="0.25">
      <c r="A144" s="2017">
        <f t="shared" si="54"/>
        <v>0.63531250000000006</v>
      </c>
      <c r="B144">
        <v>66</v>
      </c>
      <c r="C144" s="2018">
        <v>41</v>
      </c>
      <c r="D144" t="str">
        <f>VLOOKUP(C144,Résultats!B:V,2,FALSE)</f>
        <v>DOUILLET</v>
      </c>
      <c r="E144" t="str">
        <f>VLOOKUP(C144,Résultats!B:V,3,FALSE)</f>
        <v>Antoine</v>
      </c>
      <c r="F144" s="2019" t="str">
        <f>VLOOKUP(C144,Résultats!B:V,8,FALSE)</f>
        <v>Super Bikers Ecole VTT</v>
      </c>
      <c r="G144" s="2024">
        <f>IFERROR(VLOOKUP(CONCATENATE(TEXT(G$2,"00"),"-",$C144),Résultats!$A:$Z,16,FALSE)-$A144,"")</f>
        <v>2.4849537037030522E-4</v>
      </c>
      <c r="H144" s="2024">
        <f>IFERROR(VLOOKUP(CONCATENATE(TEXT(H$2,"00"),"-",$C144),Résultats!$A:$Z,16,FALSE)-$A144,"")</f>
        <v>3.3650462962961925E-3</v>
      </c>
      <c r="I144" s="2024">
        <f>IFERROR(VLOOKUP(CONCATENATE(TEXT(I$2,"00"),"-",$C144),Résultats!$A:$Z,16,FALSE)-$A144,"")</f>
        <v>6.2722222222222346E-3</v>
      </c>
      <c r="J144" s="2024">
        <f>IFERROR(VLOOKUP(CONCATENATE(TEXT(J$2,"00"),"-",$C144),Résultats!$A:$Z,16,FALSE)-$A144,"")</f>
        <v>9.1431712962962708E-3</v>
      </c>
      <c r="K144" s="2024">
        <f>IFERROR(VLOOKUP(CONCATENATE(TEXT(K$2,"00"),"-",$C144),Résultats!$A:$Z,16,FALSE)-$A144,"")</f>
        <v>1.1931481481481487E-2</v>
      </c>
      <c r="L144" s="2024">
        <f>IFERROR(VLOOKUP(CONCATENATE(TEXT(L$2,"00"),"-",$C144),Résultats!$A:$Z,16,FALSE)-$A144,"")</f>
        <v>1.4834837962962921E-2</v>
      </c>
      <c r="M144" s="2024">
        <f>IFERROR(VLOOKUP(CONCATENATE(TEXT(M$2,"00"),"-",$C144),Résultats!$A:$Z,16,FALSE)-$A144,"")</f>
        <v>1.7594444444444357E-2</v>
      </c>
      <c r="N144" s="2024">
        <f>IFERROR(VLOOKUP(CONCATENATE(TEXT(N$2,"00"),"-",$C144),Résultats!$A:$Z,16,FALSE)-$A144,"")</f>
        <v>2.038425925925913E-2</v>
      </c>
      <c r="O144" s="2024">
        <f>IFERROR(VLOOKUP(CONCATENATE(TEXT(O$2,"00"),"-",$C144),Résultats!$A:$Z,16,FALSE)-$A144,"")</f>
        <v>2.3222222222222144E-2</v>
      </c>
      <c r="P144" s="2024">
        <f>IFERROR(VLOOKUP(CONCATENATE(TEXT(P$2,"00"),"-",$C144),Résultats!$A:$Z,16,FALSE)-$A144,"")</f>
        <v>2.6001736111111118E-2</v>
      </c>
      <c r="Q144" s="2024" t="str">
        <f>IFERROR(VLOOKUP(CONCATENATE(TEXT(Q$2,"00"),"-",$C144),Résultats!$A:$Z,16,FALSE)-$A144,"")</f>
        <v/>
      </c>
      <c r="R144" s="2024" t="str">
        <f>IFERROR(VLOOKUP(CONCATENATE(TEXT(R$2,"00"),"-",$C144),Résultats!$A:$Z,16,FALSE)-$A144,"")</f>
        <v/>
      </c>
      <c r="S144" s="2024" t="str">
        <f>IFERROR(VLOOKUP(CONCATENATE(TEXT(S$2,"00"),"-",$C144),Résultats!$A:$Z,16,FALSE)-$A144,"")</f>
        <v/>
      </c>
      <c r="T144" s="2024" t="str">
        <f>IFERROR(VLOOKUP(CONCATENATE(TEXT(T$2,"00"),"-",$C144),Résultats!$A:$Z,16,FALSE)-$A144,"")</f>
        <v/>
      </c>
      <c r="U144" s="2024" t="str">
        <f>IFERROR(VLOOKUP(CONCATENATE(TEXT(U$2,"00"),"-",$C144),Résultats!$A:$Z,16,FALSE)-$A144,"")</f>
        <v/>
      </c>
      <c r="V144" s="2025" t="str">
        <f>IFERROR(VLOOKUP(CONCATENATE(TEXT(V$2,"00"),"-",$C144),Résultats!$A:$Z,16,FALSE)-$A144,"")</f>
        <v/>
      </c>
      <c r="W144" s="2025" t="str">
        <f>IFERROR(VLOOKUP(CONCATENATE(TEXT(W$2,"00"),"-",$C144),Résultats!$A:$Z,16,FALSE)-$A144,"")</f>
        <v/>
      </c>
      <c r="X144" s="2025" t="str">
        <f>IFERROR(VLOOKUP(CONCATENATE(TEXT(X$2,"00"),"-",$C144),Résultats!$A:$Z,16,FALSE)-$A144,"")</f>
        <v/>
      </c>
      <c r="Y144" s="2025" t="str">
        <f>IFERROR(VLOOKUP(CONCATENATE(TEXT(Y$2,"00"),"-",$C144),Résultats!$A:$Z,16,FALSE)-$A144,"")</f>
        <v/>
      </c>
      <c r="Z144" s="2021">
        <f t="shared" si="37"/>
        <v>6.0237268518519294E-3</v>
      </c>
      <c r="AA144" s="2021">
        <f t="shared" si="38"/>
        <v>5.7781250000000783E-3</v>
      </c>
      <c r="AB144" s="2021">
        <f t="shared" si="39"/>
        <v>5.6592592592592528E-3</v>
      </c>
      <c r="AC144" s="2021">
        <f t="shared" si="40"/>
        <v>5.6916666666666504E-3</v>
      </c>
      <c r="AD144" s="2021">
        <f t="shared" si="41"/>
        <v>5.6629629629628697E-3</v>
      </c>
      <c r="AE144" s="2021">
        <f t="shared" si="42"/>
        <v>5.5494212962962086E-3</v>
      </c>
      <c r="AF144" s="2021">
        <f t="shared" si="43"/>
        <v>5.6277777777777871E-3</v>
      </c>
      <c r="AG144" s="2021">
        <f t="shared" si="44"/>
        <v>5.617476851851988E-3</v>
      </c>
      <c r="AH144" s="2021" t="str">
        <f t="shared" si="45"/>
        <v/>
      </c>
      <c r="AI144" s="2021" t="str">
        <f t="shared" si="46"/>
        <v/>
      </c>
      <c r="AJ144" s="2021" t="str">
        <f t="shared" si="47"/>
        <v/>
      </c>
      <c r="AK144" s="2021" t="str">
        <f t="shared" si="48"/>
        <v/>
      </c>
      <c r="AL144" s="2021" t="str">
        <f t="shared" si="49"/>
        <v/>
      </c>
      <c r="AM144" s="2021" t="str">
        <f t="shared" si="50"/>
        <v/>
      </c>
      <c r="AN144" s="2021" t="str">
        <f t="shared" si="51"/>
        <v/>
      </c>
      <c r="AO144" s="2021" t="str">
        <f t="shared" si="52"/>
        <v/>
      </c>
      <c r="AP144" s="2021" t="str">
        <f t="shared" si="53"/>
        <v/>
      </c>
    </row>
    <row r="145" spans="1:42" x14ac:dyDescent="0.25">
      <c r="A145" s="2017">
        <f t="shared" si="54"/>
        <v>0.63531250000000006</v>
      </c>
      <c r="B145">
        <v>67</v>
      </c>
      <c r="C145" s="2018">
        <v>39</v>
      </c>
      <c r="D145" t="str">
        <f>VLOOKUP(C145,Résultats!B:V,2,FALSE)</f>
        <v>FIEVEZ</v>
      </c>
      <c r="E145" t="str">
        <f>VLOOKUP(C145,Résultats!B:V,3,FALSE)</f>
        <v>Philippe</v>
      </c>
      <c r="F145" s="2019" t="str">
        <f>VLOOKUP(C145,Résultats!B:V,8,FALSE)</f>
        <v>Entente Cycliste Wallonie</v>
      </c>
      <c r="G145" s="2024">
        <f>IFERROR(VLOOKUP(CONCATENATE(TEXT(G$2,"00"),"-",$C145),Résultats!$A:$Z,16,FALSE)-$A145,"")</f>
        <v>2.3946759259252381E-4</v>
      </c>
      <c r="H145" s="2024">
        <f>IFERROR(VLOOKUP(CONCATENATE(TEXT(H$2,"00"),"-",$C145),Résultats!$A:$Z,16,FALSE)-$A145,"")</f>
        <v>3.3075231481480838E-3</v>
      </c>
      <c r="I145" s="2024">
        <f>IFERROR(VLOOKUP(CONCATENATE(TEXT(I$2,"00"),"-",$C145),Résultats!$A:$Z,16,FALSE)-$A145,"")</f>
        <v>5.9916666666666174E-3</v>
      </c>
      <c r="J145" s="2024">
        <f>IFERROR(VLOOKUP(CONCATENATE(TEXT(J$2,"00"),"-",$C145),Résultats!$A:$Z,16,FALSE)-$A145,"")</f>
        <v>9.1046296296295459E-3</v>
      </c>
      <c r="K145" s="2024">
        <f>IFERROR(VLOOKUP(CONCATENATE(TEXT(K$2,"00"),"-",$C145),Résultats!$A:$Z,16,FALSE)-$A145,"")</f>
        <v>1.1765162037036925E-2</v>
      </c>
      <c r="L145" s="2024">
        <f>IFERROR(VLOOKUP(CONCATENATE(TEXT(L$2,"00"),"-",$C145),Résultats!$A:$Z,16,FALSE)-$A145,"")</f>
        <v>1.4749768518518502E-2</v>
      </c>
      <c r="M145" s="2024">
        <f>IFERROR(VLOOKUP(CONCATENATE(TEXT(M$2,"00"),"-",$C145),Résultats!$A:$Z,16,FALSE)-$A145,"")</f>
        <v>1.7553124999999947E-2</v>
      </c>
      <c r="N145" s="2024">
        <f>IFERROR(VLOOKUP(CONCATENATE(TEXT(N$2,"00"),"-",$C145),Résultats!$A:$Z,16,FALSE)-$A145,"")</f>
        <v>2.0547106481481392E-2</v>
      </c>
      <c r="O145" s="2024">
        <f>IFERROR(VLOOKUP(CONCATENATE(TEXT(O$2,"00"),"-",$C145),Résultats!$A:$Z,16,FALSE)-$A145,"")</f>
        <v>2.3364814814814783E-2</v>
      </c>
      <c r="P145" s="2024">
        <f>IFERROR(VLOOKUP(CONCATENATE(TEXT(P$2,"00"),"-",$C145),Résultats!$A:$Z,16,FALSE)-$A145,"")</f>
        <v>2.633553240740738E-2</v>
      </c>
      <c r="Q145" s="2024" t="str">
        <f>IFERROR(VLOOKUP(CONCATENATE(TEXT(Q$2,"00"),"-",$C145),Résultats!$A:$Z,16,FALSE)-$A145,"")</f>
        <v/>
      </c>
      <c r="R145" s="2024" t="str">
        <f>IFERROR(VLOOKUP(CONCATENATE(TEXT(R$2,"00"),"-",$C145),Résultats!$A:$Z,16,FALSE)-$A145,"")</f>
        <v/>
      </c>
      <c r="S145" s="2024" t="str">
        <f>IFERROR(VLOOKUP(CONCATENATE(TEXT(S$2,"00"),"-",$C145),Résultats!$A:$Z,16,FALSE)-$A145,"")</f>
        <v/>
      </c>
      <c r="T145" s="2024" t="str">
        <f>IFERROR(VLOOKUP(CONCATENATE(TEXT(T$2,"00"),"-",$C145),Résultats!$A:$Z,16,FALSE)-$A145,"")</f>
        <v/>
      </c>
      <c r="U145" s="2024" t="str">
        <f>IFERROR(VLOOKUP(CONCATENATE(TEXT(U$2,"00"),"-",$C145),Résultats!$A:$Z,16,FALSE)-$A145,"")</f>
        <v/>
      </c>
      <c r="V145" s="2025" t="str">
        <f>IFERROR(VLOOKUP(CONCATENATE(TEXT(V$2,"00"),"-",$C145),Résultats!$A:$Z,16,FALSE)-$A145,"")</f>
        <v/>
      </c>
      <c r="W145" s="2025" t="str">
        <f>IFERROR(VLOOKUP(CONCATENATE(TEXT(W$2,"00"),"-",$C145),Résultats!$A:$Z,16,FALSE)-$A145,"")</f>
        <v/>
      </c>
      <c r="X145" s="2025" t="str">
        <f>IFERROR(VLOOKUP(CONCATENATE(TEXT(X$2,"00"),"-",$C145),Résultats!$A:$Z,16,FALSE)-$A145,"")</f>
        <v/>
      </c>
      <c r="Y145" s="2025" t="str">
        <f>IFERROR(VLOOKUP(CONCATENATE(TEXT(Y$2,"00"),"-",$C145),Résultats!$A:$Z,16,FALSE)-$A145,"")</f>
        <v/>
      </c>
      <c r="Z145" s="2021">
        <f t="shared" si="37"/>
        <v>5.7521990740740936E-3</v>
      </c>
      <c r="AA145" s="2021">
        <f t="shared" si="38"/>
        <v>5.7971064814814621E-3</v>
      </c>
      <c r="AB145" s="2021">
        <f t="shared" si="39"/>
        <v>5.7734953703703074E-3</v>
      </c>
      <c r="AC145" s="2021">
        <f t="shared" si="40"/>
        <v>5.6451388888889564E-3</v>
      </c>
      <c r="AD145" s="2021">
        <f t="shared" si="41"/>
        <v>5.7879629629630225E-3</v>
      </c>
      <c r="AE145" s="2021">
        <f t="shared" si="42"/>
        <v>5.7973379629628896E-3</v>
      </c>
      <c r="AF145" s="2021">
        <f t="shared" si="43"/>
        <v>5.8116898148148355E-3</v>
      </c>
      <c r="AG145" s="2021">
        <f t="shared" si="44"/>
        <v>5.7884259259259885E-3</v>
      </c>
      <c r="AH145" s="2021" t="str">
        <f t="shared" si="45"/>
        <v/>
      </c>
      <c r="AI145" s="2021" t="str">
        <f t="shared" si="46"/>
        <v/>
      </c>
      <c r="AJ145" s="2021" t="str">
        <f t="shared" si="47"/>
        <v/>
      </c>
      <c r="AK145" s="2021" t="str">
        <f t="shared" si="48"/>
        <v/>
      </c>
      <c r="AL145" s="2021" t="str">
        <f t="shared" si="49"/>
        <v/>
      </c>
      <c r="AM145" s="2021" t="str">
        <f t="shared" si="50"/>
        <v/>
      </c>
      <c r="AN145" s="2021" t="str">
        <f t="shared" si="51"/>
        <v/>
      </c>
      <c r="AO145" s="2021" t="str">
        <f t="shared" si="52"/>
        <v/>
      </c>
      <c r="AP145" s="2021" t="str">
        <f t="shared" si="53"/>
        <v/>
      </c>
    </row>
    <row r="146" spans="1:42" x14ac:dyDescent="0.25">
      <c r="A146" s="2017">
        <f t="shared" si="54"/>
        <v>0.63531250000000006</v>
      </c>
      <c r="B146">
        <v>68</v>
      </c>
      <c r="C146" s="2018">
        <v>79</v>
      </c>
      <c r="D146" t="str">
        <f>VLOOKUP(C146,Résultats!B:V,2,FALSE)</f>
        <v>JUNG</v>
      </c>
      <c r="E146" t="str">
        <f>VLOOKUP(C146,Résultats!B:V,3,FALSE)</f>
        <v>Théo</v>
      </c>
      <c r="F146" s="2019" t="str">
        <f>VLOOKUP(C146,Résultats!B:V,8,FALSE)</f>
        <v>VC HETTANGE GRANDE</v>
      </c>
      <c r="G146" s="2024">
        <f>IFERROR(VLOOKUP(CONCATENATE(TEXT(G$2,"00"),"-",$C146),Résultats!$A:$Z,16,FALSE)-$A146,"")</f>
        <v>2.4594907407404776E-4</v>
      </c>
      <c r="H146" s="2024">
        <f>IFERROR(VLOOKUP(CONCATENATE(TEXT(H$2,"00"),"-",$C146),Résultats!$A:$Z,16,FALSE)-$A146,"")</f>
        <v>3.4012731481480873E-3</v>
      </c>
      <c r="I146" s="2024">
        <f>IFERROR(VLOOKUP(CONCATENATE(TEXT(I$2,"00"),"-",$C146),Résultats!$A:$Z,16,FALSE)-$A146,"")</f>
        <v>6.227777777777721E-3</v>
      </c>
      <c r="J146" s="2024">
        <f>IFERROR(VLOOKUP(CONCATENATE(TEXT(J$2,"00"),"-",$C146),Résultats!$A:$Z,16,FALSE)-$A146,"")</f>
        <v>9.1374999999999096E-3</v>
      </c>
      <c r="K146" s="2024">
        <f>IFERROR(VLOOKUP(CONCATENATE(TEXT(K$2,"00"),"-",$C146),Résultats!$A:$Z,16,FALSE)-$A146,"")</f>
        <v>1.18748842592592E-2</v>
      </c>
      <c r="L146" s="2024">
        <f>IFERROR(VLOOKUP(CONCATENATE(TEXT(L$2,"00"),"-",$C146),Résultats!$A:$Z,16,FALSE)-$A146,"")</f>
        <v>1.4869097222222183E-2</v>
      </c>
      <c r="M146" s="2024">
        <f>IFERROR(VLOOKUP(CONCATENATE(TEXT(M$2,"00"),"-",$C146),Résultats!$A:$Z,16,FALSE)-$A146,"")</f>
        <v>1.7678819444444382E-2</v>
      </c>
      <c r="N146" s="2024">
        <f>IFERROR(VLOOKUP(CONCATENATE(TEXT(N$2,"00"),"-",$C146),Résultats!$A:$Z,16,FALSE)-$A146,"")</f>
        <v>2.0827662037037009E-2</v>
      </c>
      <c r="O146" s="2024">
        <f>IFERROR(VLOOKUP(CONCATENATE(TEXT(O$2,"00"),"-",$C146),Résultats!$A:$Z,16,FALSE)-$A146,"")</f>
        <v>2.3411689814814785E-2</v>
      </c>
      <c r="P146" s="2024">
        <f>IFERROR(VLOOKUP(CONCATENATE(TEXT(P$2,"00"),"-",$C146),Résultats!$A:$Z,16,FALSE)-$A146,"")</f>
        <v>2.6565856481481465E-2</v>
      </c>
      <c r="Q146" s="2024" t="str">
        <f>IFERROR(VLOOKUP(CONCATENATE(TEXT(Q$2,"00"),"-",$C146),Résultats!$A:$Z,16,FALSE)-$A146,"")</f>
        <v/>
      </c>
      <c r="R146" s="2024" t="str">
        <f>IFERROR(VLOOKUP(CONCATENATE(TEXT(R$2,"00"),"-",$C146),Résultats!$A:$Z,16,FALSE)-$A146,"")</f>
        <v/>
      </c>
      <c r="S146" s="2024" t="str">
        <f>IFERROR(VLOOKUP(CONCATENATE(TEXT(S$2,"00"),"-",$C146),Résultats!$A:$Z,16,FALSE)-$A146,"")</f>
        <v/>
      </c>
      <c r="T146" s="2024" t="str">
        <f>IFERROR(VLOOKUP(CONCATENATE(TEXT(T$2,"00"),"-",$C146),Résultats!$A:$Z,16,FALSE)-$A146,"")</f>
        <v/>
      </c>
      <c r="U146" s="2024" t="str">
        <f>IFERROR(VLOOKUP(CONCATENATE(TEXT(U$2,"00"),"-",$C146),Résultats!$A:$Z,16,FALSE)-$A146,"")</f>
        <v/>
      </c>
      <c r="V146" s="2025" t="str">
        <f>IFERROR(VLOOKUP(CONCATENATE(TEXT(V$2,"00"),"-",$C146),Résultats!$A:$Z,16,FALSE)-$A146,"")</f>
        <v/>
      </c>
      <c r="W146" s="2025" t="str">
        <f>IFERROR(VLOOKUP(CONCATENATE(TEXT(W$2,"00"),"-",$C146),Résultats!$A:$Z,16,FALSE)-$A146,"")</f>
        <v/>
      </c>
      <c r="X146" s="2025" t="str">
        <f>IFERROR(VLOOKUP(CONCATENATE(TEXT(X$2,"00"),"-",$C146),Résultats!$A:$Z,16,FALSE)-$A146,"")</f>
        <v/>
      </c>
      <c r="Y146" s="2025" t="str">
        <f>IFERROR(VLOOKUP(CONCATENATE(TEXT(Y$2,"00"),"-",$C146),Résultats!$A:$Z,16,FALSE)-$A146,"")</f>
        <v/>
      </c>
      <c r="Z146" s="2021">
        <f t="shared" si="37"/>
        <v>5.9818287037036733E-3</v>
      </c>
      <c r="AA146" s="2021">
        <f t="shared" si="38"/>
        <v>5.7362268518518222E-3</v>
      </c>
      <c r="AB146" s="2021">
        <f t="shared" si="39"/>
        <v>5.6471064814814786E-3</v>
      </c>
      <c r="AC146" s="2021">
        <f t="shared" si="40"/>
        <v>5.7315972222222733E-3</v>
      </c>
      <c r="AD146" s="2021">
        <f t="shared" si="41"/>
        <v>5.8039351851851828E-3</v>
      </c>
      <c r="AE146" s="2021">
        <f t="shared" si="42"/>
        <v>5.9585648148148262E-3</v>
      </c>
      <c r="AF146" s="2021">
        <f t="shared" si="43"/>
        <v>5.732870370370402E-3</v>
      </c>
      <c r="AG146" s="2021">
        <f t="shared" si="44"/>
        <v>5.7381944444444555E-3</v>
      </c>
      <c r="AH146" s="2021" t="str">
        <f t="shared" si="45"/>
        <v/>
      </c>
      <c r="AI146" s="2021" t="str">
        <f t="shared" si="46"/>
        <v/>
      </c>
      <c r="AJ146" s="2021" t="str">
        <f t="shared" si="47"/>
        <v/>
      </c>
      <c r="AK146" s="2021" t="str">
        <f t="shared" si="48"/>
        <v/>
      </c>
      <c r="AL146" s="2021" t="str">
        <f t="shared" si="49"/>
        <v/>
      </c>
      <c r="AM146" s="2021" t="str">
        <f t="shared" si="50"/>
        <v/>
      </c>
      <c r="AN146" s="2021" t="str">
        <f t="shared" si="51"/>
        <v/>
      </c>
      <c r="AO146" s="2021" t="str">
        <f t="shared" si="52"/>
        <v/>
      </c>
      <c r="AP146" s="2021" t="str">
        <f t="shared" si="53"/>
        <v/>
      </c>
    </row>
    <row r="147" spans="1:42" x14ac:dyDescent="0.25">
      <c r="A147" s="2017">
        <f t="shared" si="54"/>
        <v>0.63531250000000006</v>
      </c>
      <c r="B147">
        <v>69</v>
      </c>
      <c r="C147" s="2018">
        <v>95</v>
      </c>
      <c r="D147" t="str">
        <f>VLOOKUP(C147,Résultats!B:V,2,FALSE)</f>
        <v>CAILLOL</v>
      </c>
      <c r="E147" t="str">
        <f>VLOOKUP(C147,Résultats!B:V,3,FALSE)</f>
        <v>Pierre</v>
      </c>
      <c r="F147" s="2019" t="str">
        <f>VLOOKUP(C147,Résultats!B:V,8,FALSE)</f>
        <v>RO DE BRIGNOLES</v>
      </c>
      <c r="G147" s="2024">
        <f>IFERROR(VLOOKUP(CONCATENATE(TEXT(G$2,"00"),"-",$C147),Résultats!$A:$Z,16,FALSE)-$A147,"")</f>
        <v>2.6273148148137082E-4</v>
      </c>
      <c r="H147" s="2024">
        <f>IFERROR(VLOOKUP(CONCATENATE(TEXT(H$2,"00"),"-",$C147),Résultats!$A:$Z,16,FALSE)-$A147,"")</f>
        <v>3.2126157407406097E-3</v>
      </c>
      <c r="I147" s="2024">
        <f>IFERROR(VLOOKUP(CONCATENATE(TEXT(I$2,"00"),"-",$C147),Résultats!$A:$Z,16,FALSE)-$A147,"")</f>
        <v>6.3204861111110233E-3</v>
      </c>
      <c r="J147" s="2024">
        <f>IFERROR(VLOOKUP(CONCATENATE(TEXT(J$2,"00"),"-",$C147),Résultats!$A:$Z,16,FALSE)-$A147,"")</f>
        <v>8.8686342592592116E-3</v>
      </c>
      <c r="K147" s="2024">
        <f>IFERROR(VLOOKUP(CONCATENATE(TEXT(K$2,"00"),"-",$C147),Résultats!$A:$Z,16,FALSE)-$A147,"")</f>
        <v>1.198391203703697E-2</v>
      </c>
      <c r="L147" s="2024">
        <f>IFERROR(VLOOKUP(CONCATENATE(TEXT(L$2,"00"),"-",$C147),Résultats!$A:$Z,16,FALSE)-$A147,"")</f>
        <v>1.4667476851851768E-2</v>
      </c>
      <c r="M147" s="2024">
        <f>IFERROR(VLOOKUP(CONCATENATE(TEXT(M$2,"00"),"-",$C147),Résultats!$A:$Z,16,FALSE)-$A147,"")</f>
        <v>1.7772569444444386E-2</v>
      </c>
      <c r="N147" s="2024">
        <f>IFERROR(VLOOKUP(CONCATENATE(TEXT(N$2,"00"),"-",$C147),Résultats!$A:$Z,16,FALSE)-$A147,"")</f>
        <v>2.0524768518518477E-2</v>
      </c>
      <c r="O147" s="2024">
        <f>IFERROR(VLOOKUP(CONCATENATE(TEXT(O$2,"00"),"-",$C147),Résultats!$A:$Z,16,FALSE)-$A147,"")</f>
        <v>2.3576504629629569E-2</v>
      </c>
      <c r="P147" s="2024">
        <f>IFERROR(VLOOKUP(CONCATENATE(TEXT(P$2,"00"),"-",$C147),Résultats!$A:$Z,16,FALSE)-$A147,"")</f>
        <v>2.6489930555555485E-2</v>
      </c>
      <c r="Q147" s="2024" t="str">
        <f>IFERROR(VLOOKUP(CONCATENATE(TEXT(Q$2,"00"),"-",$C147),Résultats!$A:$Z,16,FALSE)-$A147,"")</f>
        <v/>
      </c>
      <c r="R147" s="2024" t="str">
        <f>IFERROR(VLOOKUP(CONCATENATE(TEXT(R$2,"00"),"-",$C147),Résultats!$A:$Z,16,FALSE)-$A147,"")</f>
        <v/>
      </c>
      <c r="S147" s="2024" t="str">
        <f>IFERROR(VLOOKUP(CONCATENATE(TEXT(S$2,"00"),"-",$C147),Résultats!$A:$Z,16,FALSE)-$A147,"")</f>
        <v/>
      </c>
      <c r="T147" s="2024" t="str">
        <f>IFERROR(VLOOKUP(CONCATENATE(TEXT(T$2,"00"),"-",$C147),Résultats!$A:$Z,16,FALSE)-$A147,"")</f>
        <v/>
      </c>
      <c r="U147" s="2024" t="str">
        <f>IFERROR(VLOOKUP(CONCATENATE(TEXT(U$2,"00"),"-",$C147),Résultats!$A:$Z,16,FALSE)-$A147,"")</f>
        <v/>
      </c>
      <c r="V147" s="2025" t="str">
        <f>IFERROR(VLOOKUP(CONCATENATE(TEXT(V$2,"00"),"-",$C147),Résultats!$A:$Z,16,FALSE)-$A147,"")</f>
        <v/>
      </c>
      <c r="W147" s="2025" t="str">
        <f>IFERROR(VLOOKUP(CONCATENATE(TEXT(W$2,"00"),"-",$C147),Résultats!$A:$Z,16,FALSE)-$A147,"")</f>
        <v/>
      </c>
      <c r="X147" s="2025" t="str">
        <f>IFERROR(VLOOKUP(CONCATENATE(TEXT(X$2,"00"),"-",$C147),Résultats!$A:$Z,16,FALSE)-$A147,"")</f>
        <v/>
      </c>
      <c r="Y147" s="2025" t="str">
        <f>IFERROR(VLOOKUP(CONCATENATE(TEXT(Y$2,"00"),"-",$C147),Résultats!$A:$Z,16,FALSE)-$A147,"")</f>
        <v/>
      </c>
      <c r="Z147" s="2021">
        <f t="shared" si="37"/>
        <v>6.0577546296296525E-3</v>
      </c>
      <c r="AA147" s="2021">
        <f t="shared" si="38"/>
        <v>5.6560185185186018E-3</v>
      </c>
      <c r="AB147" s="2021">
        <f t="shared" si="39"/>
        <v>5.6634259259259467E-3</v>
      </c>
      <c r="AC147" s="2021">
        <f t="shared" si="40"/>
        <v>5.7988425925925569E-3</v>
      </c>
      <c r="AD147" s="2021">
        <f t="shared" si="41"/>
        <v>5.788657407407416E-3</v>
      </c>
      <c r="AE147" s="2021">
        <f t="shared" si="42"/>
        <v>5.8572916666667085E-3</v>
      </c>
      <c r="AF147" s="2021">
        <f t="shared" si="43"/>
        <v>5.8039351851851828E-3</v>
      </c>
      <c r="AG147" s="2021">
        <f t="shared" si="44"/>
        <v>5.9651620370370084E-3</v>
      </c>
      <c r="AH147" s="2021" t="str">
        <f t="shared" si="45"/>
        <v/>
      </c>
      <c r="AI147" s="2021" t="str">
        <f t="shared" si="46"/>
        <v/>
      </c>
      <c r="AJ147" s="2021" t="str">
        <f t="shared" si="47"/>
        <v/>
      </c>
      <c r="AK147" s="2021" t="str">
        <f t="shared" si="48"/>
        <v/>
      </c>
      <c r="AL147" s="2021" t="str">
        <f t="shared" si="49"/>
        <v/>
      </c>
      <c r="AM147" s="2021" t="str">
        <f t="shared" si="50"/>
        <v/>
      </c>
      <c r="AN147" s="2021" t="str">
        <f t="shared" si="51"/>
        <v/>
      </c>
      <c r="AO147" s="2021" t="str">
        <f t="shared" si="52"/>
        <v/>
      </c>
      <c r="AP147" s="2021" t="str">
        <f t="shared" si="53"/>
        <v/>
      </c>
    </row>
    <row r="148" spans="1:42" x14ac:dyDescent="0.25">
      <c r="A148" s="2017">
        <f t="shared" si="54"/>
        <v>0.63531250000000006</v>
      </c>
      <c r="B148">
        <v>70</v>
      </c>
      <c r="C148" s="2018">
        <v>43</v>
      </c>
      <c r="D148" t="str">
        <f>VLOOKUP(C148,Résultats!B:V,2,FALSE)</f>
        <v>ORTILLON</v>
      </c>
      <c r="E148" t="str">
        <f>VLOOKUP(C148,Résultats!B:V,3,FALSE)</f>
        <v>Alexis</v>
      </c>
      <c r="F148" s="2019" t="str">
        <f>VLOOKUP(C148,Résultats!B:V,8,FALSE)</f>
        <v>ARDENNE MÉTROPOLE NOUVION CYCLISME</v>
      </c>
      <c r="G148" s="2024">
        <f>IFERROR(VLOOKUP(CONCATENATE(TEXT(G$2,"00"),"-",$C148),Résultats!$A:$Z,16,FALSE)-$A148,"")</f>
        <v>2.7141203703695549E-4</v>
      </c>
      <c r="H148" s="2024">
        <f>IFERROR(VLOOKUP(CONCATENATE(TEXT(H$2,"00"),"-",$C148),Résultats!$A:$Z,16,FALSE)-$A148,"")</f>
        <v>3.3967592592591966E-3</v>
      </c>
      <c r="I148" s="2024">
        <f>IFERROR(VLOOKUP(CONCATENATE(TEXT(I$2,"00"),"-",$C148),Résultats!$A:$Z,16,FALSE)-$A148,"")</f>
        <v>6.3120370370369772E-3</v>
      </c>
      <c r="J148" s="2024">
        <f>IFERROR(VLOOKUP(CONCATENATE(TEXT(J$2,"00"),"-",$C148),Résultats!$A:$Z,16,FALSE)-$A148,"")</f>
        <v>9.2138888888888548E-3</v>
      </c>
      <c r="K148" s="2024">
        <f>IFERROR(VLOOKUP(CONCATENATE(TEXT(K$2,"00"),"-",$C148),Résultats!$A:$Z,16,FALSE)-$A148,"")</f>
        <v>1.2035185185185093E-2</v>
      </c>
      <c r="L148" s="2024">
        <f>IFERROR(VLOOKUP(CONCATENATE(TEXT(L$2,"00"),"-",$C148),Résultats!$A:$Z,16,FALSE)-$A148,"")</f>
        <v>1.5024189814814792E-2</v>
      </c>
      <c r="M148" s="2024">
        <f>IFERROR(VLOOKUP(CONCATENATE(TEXT(M$2,"00"),"-",$C148),Résultats!$A:$Z,16,FALSE)-$A148,"")</f>
        <v>1.7832638888888863E-2</v>
      </c>
      <c r="N148" s="2024">
        <f>IFERROR(VLOOKUP(CONCATENATE(TEXT(N$2,"00"),"-",$C148),Résultats!$A:$Z,16,FALSE)-$A148,"")</f>
        <v>2.0769444444444396E-2</v>
      </c>
      <c r="O148" s="2024">
        <f>IFERROR(VLOOKUP(CONCATENATE(TEXT(O$2,"00"),"-",$C148),Résultats!$A:$Z,16,FALSE)-$A148,"")</f>
        <v>2.3657291666666636E-2</v>
      </c>
      <c r="P148" s="2024">
        <f>IFERROR(VLOOKUP(CONCATENATE(TEXT(P$2,"00"),"-",$C148),Résultats!$A:$Z,16,FALSE)-$A148,"")</f>
        <v>2.6595717592592605E-2</v>
      </c>
      <c r="Q148" s="2024" t="str">
        <f>IFERROR(VLOOKUP(CONCATENATE(TEXT(Q$2,"00"),"-",$C148),Résultats!$A:$Z,16,FALSE)-$A148,"")</f>
        <v/>
      </c>
      <c r="R148" s="2024" t="str">
        <f>IFERROR(VLOOKUP(CONCATENATE(TEXT(R$2,"00"),"-",$C148),Résultats!$A:$Z,16,FALSE)-$A148,"")</f>
        <v/>
      </c>
      <c r="S148" s="2024" t="str">
        <f>IFERROR(VLOOKUP(CONCATENATE(TEXT(S$2,"00"),"-",$C148),Résultats!$A:$Z,16,FALSE)-$A148,"")</f>
        <v/>
      </c>
      <c r="T148" s="2024" t="str">
        <f>IFERROR(VLOOKUP(CONCATENATE(TEXT(T$2,"00"),"-",$C148),Résultats!$A:$Z,16,FALSE)-$A148,"")</f>
        <v/>
      </c>
      <c r="U148" s="2024" t="str">
        <f>IFERROR(VLOOKUP(CONCATENATE(TEXT(U$2,"00"),"-",$C148),Résultats!$A:$Z,16,FALSE)-$A148,"")</f>
        <v/>
      </c>
      <c r="V148" s="2025" t="str">
        <f>IFERROR(VLOOKUP(CONCATENATE(TEXT(V$2,"00"),"-",$C148),Résultats!$A:$Z,16,FALSE)-$A148,"")</f>
        <v/>
      </c>
      <c r="W148" s="2025" t="str">
        <f>IFERROR(VLOOKUP(CONCATENATE(TEXT(W$2,"00"),"-",$C148),Résultats!$A:$Z,16,FALSE)-$A148,"")</f>
        <v/>
      </c>
      <c r="X148" s="2025" t="str">
        <f>IFERROR(VLOOKUP(CONCATENATE(TEXT(X$2,"00"),"-",$C148),Résultats!$A:$Z,16,FALSE)-$A148,"")</f>
        <v/>
      </c>
      <c r="Y148" s="2025" t="str">
        <f>IFERROR(VLOOKUP(CONCATENATE(TEXT(Y$2,"00"),"-",$C148),Résultats!$A:$Z,16,FALSE)-$A148,"")</f>
        <v/>
      </c>
      <c r="Z148" s="2021">
        <f t="shared" si="37"/>
        <v>6.0406250000000217E-3</v>
      </c>
      <c r="AA148" s="2021">
        <f t="shared" si="38"/>
        <v>5.8171296296296582E-3</v>
      </c>
      <c r="AB148" s="2021">
        <f t="shared" si="39"/>
        <v>5.7231481481481161E-3</v>
      </c>
      <c r="AC148" s="2021">
        <f t="shared" si="40"/>
        <v>5.8103009259259375E-3</v>
      </c>
      <c r="AD148" s="2021">
        <f t="shared" si="41"/>
        <v>5.7974537037037699E-3</v>
      </c>
      <c r="AE148" s="2021">
        <f t="shared" si="42"/>
        <v>5.7452546296296036E-3</v>
      </c>
      <c r="AF148" s="2021">
        <f t="shared" si="43"/>
        <v>5.8246527777777724E-3</v>
      </c>
      <c r="AG148" s="2021">
        <f t="shared" si="44"/>
        <v>5.8262731481482088E-3</v>
      </c>
      <c r="AH148" s="2021" t="str">
        <f t="shared" si="45"/>
        <v/>
      </c>
      <c r="AI148" s="2021" t="str">
        <f t="shared" si="46"/>
        <v/>
      </c>
      <c r="AJ148" s="2021" t="str">
        <f t="shared" si="47"/>
        <v/>
      </c>
      <c r="AK148" s="2021" t="str">
        <f t="shared" si="48"/>
        <v/>
      </c>
      <c r="AL148" s="2021" t="str">
        <f t="shared" si="49"/>
        <v/>
      </c>
      <c r="AM148" s="2021" t="str">
        <f t="shared" si="50"/>
        <v/>
      </c>
      <c r="AN148" s="2021" t="str">
        <f t="shared" si="51"/>
        <v/>
      </c>
      <c r="AO148" s="2021" t="str">
        <f t="shared" si="52"/>
        <v/>
      </c>
      <c r="AP148" s="2021" t="str">
        <f t="shared" si="53"/>
        <v/>
      </c>
    </row>
    <row r="149" spans="1:42" x14ac:dyDescent="0.25">
      <c r="A149" s="2017">
        <f t="shared" si="54"/>
        <v>0.63531250000000006</v>
      </c>
      <c r="B149">
        <v>71</v>
      </c>
      <c r="C149" s="2018">
        <v>76</v>
      </c>
      <c r="D149" t="str">
        <f>VLOOKUP(C149,Résultats!B:V,2,FALSE)</f>
        <v>BRUETSCH</v>
      </c>
      <c r="E149" t="str">
        <f>VLOOKUP(C149,Résultats!B:V,3,FALSE)</f>
        <v>Loïc</v>
      </c>
      <c r="F149" s="2019" t="str">
        <f>VLOOKUP(C149,Résultats!B:V,8,FALSE)</f>
        <v>TEAM MACADAM'S COWBOYS</v>
      </c>
      <c r="G149" s="2024">
        <f>IFERROR(VLOOKUP(CONCATENATE(TEXT(G$2,"00"),"-",$C149),Résultats!$A:$Z,16,FALSE)-$A149,"")</f>
        <v>2.3576388888879585E-4</v>
      </c>
      <c r="H149" s="2024">
        <f>IFERROR(VLOOKUP(CONCATENATE(TEXT(H$2,"00"),"-",$C149),Résultats!$A:$Z,16,FALSE)-$A149,"")</f>
        <v>3.4567129629629045E-3</v>
      </c>
      <c r="I149" s="2024">
        <f>IFERROR(VLOOKUP(CONCATENATE(TEXT(I$2,"00"),"-",$C149),Résultats!$A:$Z,16,FALSE)-$A149,"")</f>
        <v>6.2841435185184702E-3</v>
      </c>
      <c r="J149" s="2024">
        <f>IFERROR(VLOOKUP(CONCATENATE(TEXT(J$2,"00"),"-",$C149),Résultats!$A:$Z,16,FALSE)-$A149,"")</f>
        <v>9.2160879629629155E-3</v>
      </c>
      <c r="K149" s="2024">
        <f>IFERROR(VLOOKUP(CONCATENATE(TEXT(K$2,"00"),"-",$C149),Résultats!$A:$Z,16,FALSE)-$A149,"")</f>
        <v>1.204016203703695E-2</v>
      </c>
      <c r="L149" s="2024">
        <f>IFERROR(VLOOKUP(CONCATENATE(TEXT(L$2,"00"),"-",$C149),Résultats!$A:$Z,16,FALSE)-$A149,"")</f>
        <v>1.5155555555555478E-2</v>
      </c>
      <c r="M149" s="2024">
        <f>IFERROR(VLOOKUP(CONCATENATE(TEXT(M$2,"00"),"-",$C149),Résultats!$A:$Z,16,FALSE)-$A149,"")</f>
        <v>1.787094907407405E-2</v>
      </c>
      <c r="N149" s="2024">
        <f>IFERROR(VLOOKUP(CONCATENATE(TEXT(N$2,"00"),"-",$C149),Résultats!$A:$Z,16,FALSE)-$A149,"")</f>
        <v>2.0920486111111081E-2</v>
      </c>
      <c r="O149" s="2024">
        <f>IFERROR(VLOOKUP(CONCATENATE(TEXT(O$2,"00"),"-",$C149),Résultats!$A:$Z,16,FALSE)-$A149,"")</f>
        <v>2.3659953703703662E-2</v>
      </c>
      <c r="P149" s="2024">
        <f>IFERROR(VLOOKUP(CONCATENATE(TEXT(P$2,"00"),"-",$C149),Résultats!$A:$Z,16,FALSE)-$A149,"")</f>
        <v>2.6802083333333337E-2</v>
      </c>
      <c r="Q149" s="2024" t="str">
        <f>IFERROR(VLOOKUP(CONCATENATE(TEXT(Q$2,"00"),"-",$C149),Résultats!$A:$Z,16,FALSE)-$A149,"")</f>
        <v/>
      </c>
      <c r="R149" s="2024" t="str">
        <f>IFERROR(VLOOKUP(CONCATENATE(TEXT(R$2,"00"),"-",$C149),Résultats!$A:$Z,16,FALSE)-$A149,"")</f>
        <v/>
      </c>
      <c r="S149" s="2024" t="str">
        <f>IFERROR(VLOOKUP(CONCATENATE(TEXT(S$2,"00"),"-",$C149),Résultats!$A:$Z,16,FALSE)-$A149,"")</f>
        <v/>
      </c>
      <c r="T149" s="2024" t="str">
        <f>IFERROR(VLOOKUP(CONCATENATE(TEXT(T$2,"00"),"-",$C149),Résultats!$A:$Z,16,FALSE)-$A149,"")</f>
        <v/>
      </c>
      <c r="U149" s="2024" t="str">
        <f>IFERROR(VLOOKUP(CONCATENATE(TEXT(U$2,"00"),"-",$C149),Résultats!$A:$Z,16,FALSE)-$A149,"")</f>
        <v/>
      </c>
      <c r="V149" s="2025" t="str">
        <f>IFERROR(VLOOKUP(CONCATENATE(TEXT(V$2,"00"),"-",$C149),Résultats!$A:$Z,16,FALSE)-$A149,"")</f>
        <v/>
      </c>
      <c r="W149" s="2025" t="str">
        <f>IFERROR(VLOOKUP(CONCATENATE(TEXT(W$2,"00"),"-",$C149),Résultats!$A:$Z,16,FALSE)-$A149,"")</f>
        <v/>
      </c>
      <c r="X149" s="2025" t="str">
        <f>IFERROR(VLOOKUP(CONCATENATE(TEXT(X$2,"00"),"-",$C149),Résultats!$A:$Z,16,FALSE)-$A149,"")</f>
        <v/>
      </c>
      <c r="Y149" s="2025" t="str">
        <f>IFERROR(VLOOKUP(CONCATENATE(TEXT(Y$2,"00"),"-",$C149),Résultats!$A:$Z,16,FALSE)-$A149,"")</f>
        <v/>
      </c>
      <c r="Z149" s="2021">
        <f t="shared" si="37"/>
        <v>6.0483796296296743E-3</v>
      </c>
      <c r="AA149" s="2021">
        <f t="shared" si="38"/>
        <v>5.759375000000011E-3</v>
      </c>
      <c r="AB149" s="2021">
        <f t="shared" si="39"/>
        <v>5.7560185185184798E-3</v>
      </c>
      <c r="AC149" s="2021">
        <f t="shared" si="40"/>
        <v>5.9394675925925622E-3</v>
      </c>
      <c r="AD149" s="2021">
        <f t="shared" si="41"/>
        <v>5.8307870370370996E-3</v>
      </c>
      <c r="AE149" s="2021">
        <f t="shared" si="42"/>
        <v>5.764930555555603E-3</v>
      </c>
      <c r="AF149" s="2021">
        <f t="shared" si="43"/>
        <v>5.7890046296296127E-3</v>
      </c>
      <c r="AG149" s="2021">
        <f t="shared" si="44"/>
        <v>5.8815972222222568E-3</v>
      </c>
      <c r="AH149" s="2021" t="str">
        <f t="shared" si="45"/>
        <v/>
      </c>
      <c r="AI149" s="2021" t="str">
        <f t="shared" si="46"/>
        <v/>
      </c>
      <c r="AJ149" s="2021" t="str">
        <f t="shared" si="47"/>
        <v/>
      </c>
      <c r="AK149" s="2021" t="str">
        <f t="shared" si="48"/>
        <v/>
      </c>
      <c r="AL149" s="2021" t="str">
        <f t="shared" si="49"/>
        <v/>
      </c>
      <c r="AM149" s="2021" t="str">
        <f t="shared" si="50"/>
        <v/>
      </c>
      <c r="AN149" s="2021" t="str">
        <f t="shared" si="51"/>
        <v/>
      </c>
      <c r="AO149" s="2021" t="str">
        <f t="shared" si="52"/>
        <v/>
      </c>
      <c r="AP149" s="2021" t="str">
        <f t="shared" si="53"/>
        <v/>
      </c>
    </row>
    <row r="150" spans="1:42" x14ac:dyDescent="0.25">
      <c r="A150" s="2017">
        <f t="shared" si="54"/>
        <v>0.63531250000000006</v>
      </c>
      <c r="B150">
        <v>72</v>
      </c>
      <c r="C150" s="2018">
        <v>75</v>
      </c>
      <c r="D150" t="str">
        <f>VLOOKUP(C150,Résultats!B:V,2,FALSE)</f>
        <v>BOUARD</v>
      </c>
      <c r="E150" t="str">
        <f>VLOOKUP(C150,Résultats!B:V,3,FALSE)</f>
        <v>Brendan</v>
      </c>
      <c r="F150" s="2019" t="str">
        <f>VLOOKUP(C150,Résultats!B:V,8,FALSE)</f>
        <v>TEAM MACADAM'S COWBOYS</v>
      </c>
      <c r="G150" s="2024">
        <f>IFERROR(VLOOKUP(CONCATENATE(TEXT(G$2,"00"),"-",$C150),Résultats!$A:$Z,16,FALSE)-$A150,"")</f>
        <v>2.6076388888884861E-4</v>
      </c>
      <c r="H150" s="2024">
        <f>IFERROR(VLOOKUP(CONCATENATE(TEXT(H$2,"00"),"-",$C150),Résultats!$A:$Z,16,FALSE)-$A150,"")</f>
        <v>3.3539351851851196E-3</v>
      </c>
      <c r="I150" s="2024">
        <f>IFERROR(VLOOKUP(CONCATENATE(TEXT(I$2,"00"),"-",$C150),Résultats!$A:$Z,16,FALSE)-$A150,"")</f>
        <v>6.3246527777777173E-3</v>
      </c>
      <c r="J150" s="2024">
        <f>IFERROR(VLOOKUP(CONCATENATE(TEXT(J$2,"00"),"-",$C150),Résultats!$A:$Z,16,FALSE)-$A150,"")</f>
        <v>9.1673611111110498E-3</v>
      </c>
      <c r="K150" s="2024">
        <f>IFERROR(VLOOKUP(CONCATENATE(TEXT(K$2,"00"),"-",$C150),Résultats!$A:$Z,16,FALSE)-$A150,"")</f>
        <v>1.2252083333333275E-2</v>
      </c>
      <c r="L150" s="2024">
        <f>IFERROR(VLOOKUP(CONCATENATE(TEXT(L$2,"00"),"-",$C150),Résultats!$A:$Z,16,FALSE)-$A150,"")</f>
        <v>1.4990277777777727E-2</v>
      </c>
      <c r="M150" s="2024">
        <f>IFERROR(VLOOKUP(CONCATENATE(TEXT(M$2,"00"),"-",$C150),Résultats!$A:$Z,16,FALSE)-$A150,"")</f>
        <v>1.7972106481481398E-2</v>
      </c>
      <c r="N150" s="2024">
        <f>IFERROR(VLOOKUP(CONCATENATE(TEXT(N$2,"00"),"-",$C150),Résultats!$A:$Z,16,FALSE)-$A150,"")</f>
        <v>2.0833796296296225E-2</v>
      </c>
      <c r="O150" s="2024">
        <f>IFERROR(VLOOKUP(CONCATENATE(TEXT(O$2,"00"),"-",$C150),Résultats!$A:$Z,16,FALSE)-$A150,"")</f>
        <v>2.3795023148148076E-2</v>
      </c>
      <c r="P150" s="2024">
        <f>IFERROR(VLOOKUP(CONCATENATE(TEXT(P$2,"00"),"-",$C150),Résultats!$A:$Z,16,FALSE)-$A150,"")</f>
        <v>2.6677546296296262E-2</v>
      </c>
      <c r="Q150" s="2024" t="str">
        <f>IFERROR(VLOOKUP(CONCATENATE(TEXT(Q$2,"00"),"-",$C150),Résultats!$A:$Z,16,FALSE)-$A150,"")</f>
        <v/>
      </c>
      <c r="R150" s="2024" t="str">
        <f>IFERROR(VLOOKUP(CONCATENATE(TEXT(R$2,"00"),"-",$C150),Résultats!$A:$Z,16,FALSE)-$A150,"")</f>
        <v/>
      </c>
      <c r="S150" s="2024" t="str">
        <f>IFERROR(VLOOKUP(CONCATENATE(TEXT(S$2,"00"),"-",$C150),Résultats!$A:$Z,16,FALSE)-$A150,"")</f>
        <v/>
      </c>
      <c r="T150" s="2024" t="str">
        <f>IFERROR(VLOOKUP(CONCATENATE(TEXT(T$2,"00"),"-",$C150),Résultats!$A:$Z,16,FALSE)-$A150,"")</f>
        <v/>
      </c>
      <c r="U150" s="2024" t="str">
        <f>IFERROR(VLOOKUP(CONCATENATE(TEXT(U$2,"00"),"-",$C150),Résultats!$A:$Z,16,FALSE)-$A150,"")</f>
        <v/>
      </c>
      <c r="V150" s="2025" t="str">
        <f>IFERROR(VLOOKUP(CONCATENATE(TEXT(V$2,"00"),"-",$C150),Résultats!$A:$Z,16,FALSE)-$A150,"")</f>
        <v/>
      </c>
      <c r="W150" s="2025" t="str">
        <f>IFERROR(VLOOKUP(CONCATENATE(TEXT(W$2,"00"),"-",$C150),Résultats!$A:$Z,16,FALSE)-$A150,"")</f>
        <v/>
      </c>
      <c r="X150" s="2025" t="str">
        <f>IFERROR(VLOOKUP(CONCATENATE(TEXT(X$2,"00"),"-",$C150),Résultats!$A:$Z,16,FALSE)-$A150,"")</f>
        <v/>
      </c>
      <c r="Y150" s="2025" t="str">
        <f>IFERROR(VLOOKUP(CONCATENATE(TEXT(Y$2,"00"),"-",$C150),Résultats!$A:$Z,16,FALSE)-$A150,"")</f>
        <v/>
      </c>
      <c r="Z150" s="2021">
        <f t="shared" si="37"/>
        <v>6.0638888888888687E-3</v>
      </c>
      <c r="AA150" s="2021">
        <f t="shared" si="38"/>
        <v>5.8134259259259302E-3</v>
      </c>
      <c r="AB150" s="2021">
        <f t="shared" si="39"/>
        <v>5.9274305555555573E-3</v>
      </c>
      <c r="AC150" s="2021">
        <f t="shared" si="40"/>
        <v>5.8229166666666776E-3</v>
      </c>
      <c r="AD150" s="2021">
        <f t="shared" si="41"/>
        <v>5.7200231481481234E-3</v>
      </c>
      <c r="AE150" s="2021">
        <f t="shared" si="42"/>
        <v>5.8435185185184979E-3</v>
      </c>
      <c r="AF150" s="2021">
        <f t="shared" si="43"/>
        <v>5.8229166666666776E-3</v>
      </c>
      <c r="AG150" s="2021">
        <f t="shared" si="44"/>
        <v>5.8437500000000364E-3</v>
      </c>
      <c r="AH150" s="2021" t="str">
        <f t="shared" si="45"/>
        <v/>
      </c>
      <c r="AI150" s="2021" t="str">
        <f t="shared" si="46"/>
        <v/>
      </c>
      <c r="AJ150" s="2021" t="str">
        <f t="shared" si="47"/>
        <v/>
      </c>
      <c r="AK150" s="2021" t="str">
        <f t="shared" si="48"/>
        <v/>
      </c>
      <c r="AL150" s="2021" t="str">
        <f t="shared" si="49"/>
        <v/>
      </c>
      <c r="AM150" s="2021" t="str">
        <f t="shared" si="50"/>
        <v/>
      </c>
      <c r="AN150" s="2021" t="str">
        <f t="shared" si="51"/>
        <v/>
      </c>
      <c r="AO150" s="2021" t="str">
        <f t="shared" si="52"/>
        <v/>
      </c>
      <c r="AP150" s="2021" t="str">
        <f t="shared" si="53"/>
        <v/>
      </c>
    </row>
    <row r="151" spans="1:42" x14ac:dyDescent="0.25">
      <c r="A151" s="2017">
        <f t="shared" si="54"/>
        <v>0.63531250000000006</v>
      </c>
      <c r="B151">
        <v>73</v>
      </c>
      <c r="C151" s="2018">
        <v>62</v>
      </c>
      <c r="D151" t="str">
        <f>VLOOKUP(C151,Résultats!B:V,2,FALSE)</f>
        <v>GUILLET</v>
      </c>
      <c r="E151" t="str">
        <f>VLOOKUP(C151,Résultats!B:V,3,FALSE)</f>
        <v>David</v>
      </c>
      <c r="F151" s="2019" t="str">
        <f>VLOOKUP(C151,Résultats!B:V,8,FALSE)</f>
        <v>AC CHAMPAGNOLAISE</v>
      </c>
      <c r="G151" s="2024">
        <f>IFERROR(VLOOKUP(CONCATENATE(TEXT(G$2,"00"),"-",$C151),Résultats!$A:$Z,16,FALSE)-$A151,"")</f>
        <v>2.3796296296296759E-4</v>
      </c>
      <c r="H151" s="2024">
        <f>IFERROR(VLOOKUP(CONCATENATE(TEXT(H$2,"00"),"-",$C151),Résultats!$A:$Z,16,FALSE)-$A151,"")</f>
        <v>3.259259259259184E-3</v>
      </c>
      <c r="I151" s="2024">
        <f>IFERROR(VLOOKUP(CONCATENATE(TEXT(I$2,"00"),"-",$C151),Résultats!$A:$Z,16,FALSE)-$A151,"")</f>
        <v>6.2311342592591412E-3</v>
      </c>
      <c r="J151" s="2024">
        <f>IFERROR(VLOOKUP(CONCATENATE(TEXT(J$2,"00"),"-",$C151),Résultats!$A:$Z,16,FALSE)-$A151,"")</f>
        <v>9.1188657407406115E-3</v>
      </c>
      <c r="K151" s="2024">
        <f>IFERROR(VLOOKUP(CONCATENATE(TEXT(K$2,"00"),"-",$C151),Résultats!$A:$Z,16,FALSE)-$A151,"")</f>
        <v>1.2042592592592549E-2</v>
      </c>
      <c r="L151" s="2024">
        <f>IFERROR(VLOOKUP(CONCATENATE(TEXT(L$2,"00"),"-",$C151),Résultats!$A:$Z,16,FALSE)-$A151,"")</f>
        <v>1.4895138888888826E-2</v>
      </c>
      <c r="M151" s="2024">
        <f>IFERROR(VLOOKUP(CONCATENATE(TEXT(M$2,"00"),"-",$C151),Résultats!$A:$Z,16,FALSE)-$A151,"")</f>
        <v>1.7760300925925843E-2</v>
      </c>
      <c r="N151" s="2024">
        <f>IFERROR(VLOOKUP(CONCATENATE(TEXT(N$2,"00"),"-",$C151),Résultats!$A:$Z,16,FALSE)-$A151,"")</f>
        <v>2.0699189814814778E-2</v>
      </c>
      <c r="O151" s="2024">
        <f>IFERROR(VLOOKUP(CONCATENATE(TEXT(O$2,"00"),"-",$C151),Résultats!$A:$Z,16,FALSE)-$A151,"")</f>
        <v>2.384618055555543E-2</v>
      </c>
      <c r="P151" s="2024">
        <f>IFERROR(VLOOKUP(CONCATENATE(TEXT(P$2,"00"),"-",$C151),Résultats!$A:$Z,16,FALSE)-$A151,"")</f>
        <v>2.6860879629629575E-2</v>
      </c>
      <c r="Q151" s="2024" t="str">
        <f>IFERROR(VLOOKUP(CONCATENATE(TEXT(Q$2,"00"),"-",$C151),Résultats!$A:$Z,16,FALSE)-$A151,"")</f>
        <v/>
      </c>
      <c r="R151" s="2024" t="str">
        <f>IFERROR(VLOOKUP(CONCATENATE(TEXT(R$2,"00"),"-",$C151),Résultats!$A:$Z,16,FALSE)-$A151,"")</f>
        <v/>
      </c>
      <c r="S151" s="2024" t="str">
        <f>IFERROR(VLOOKUP(CONCATENATE(TEXT(S$2,"00"),"-",$C151),Résultats!$A:$Z,16,FALSE)-$A151,"")</f>
        <v/>
      </c>
      <c r="T151" s="2024" t="str">
        <f>IFERROR(VLOOKUP(CONCATENATE(TEXT(T$2,"00"),"-",$C151),Résultats!$A:$Z,16,FALSE)-$A151,"")</f>
        <v/>
      </c>
      <c r="U151" s="2024" t="str">
        <f>IFERROR(VLOOKUP(CONCATENATE(TEXT(U$2,"00"),"-",$C151),Résultats!$A:$Z,16,FALSE)-$A151,"")</f>
        <v/>
      </c>
      <c r="V151" s="2025" t="str">
        <f>IFERROR(VLOOKUP(CONCATENATE(TEXT(V$2,"00"),"-",$C151),Résultats!$A:$Z,16,FALSE)-$A151,"")</f>
        <v/>
      </c>
      <c r="W151" s="2025" t="str">
        <f>IFERROR(VLOOKUP(CONCATENATE(TEXT(W$2,"00"),"-",$C151),Résultats!$A:$Z,16,FALSE)-$A151,"")</f>
        <v/>
      </c>
      <c r="X151" s="2025" t="str">
        <f>IFERROR(VLOOKUP(CONCATENATE(TEXT(X$2,"00"),"-",$C151),Résultats!$A:$Z,16,FALSE)-$A151,"")</f>
        <v/>
      </c>
      <c r="Y151" s="2025" t="str">
        <f>IFERROR(VLOOKUP(CONCATENATE(TEXT(Y$2,"00"),"-",$C151),Résultats!$A:$Z,16,FALSE)-$A151,"")</f>
        <v/>
      </c>
      <c r="Z151" s="2021">
        <f t="shared" si="37"/>
        <v>5.9931712962961736E-3</v>
      </c>
      <c r="AA151" s="2021">
        <f t="shared" si="38"/>
        <v>5.8596064814814275E-3</v>
      </c>
      <c r="AB151" s="2021">
        <f t="shared" si="39"/>
        <v>5.811458333333408E-3</v>
      </c>
      <c r="AC151" s="2021">
        <f t="shared" si="40"/>
        <v>5.7762731481482144E-3</v>
      </c>
      <c r="AD151" s="2021">
        <f t="shared" si="41"/>
        <v>5.7177083333332934E-3</v>
      </c>
      <c r="AE151" s="2021">
        <f t="shared" si="42"/>
        <v>5.8040509259259521E-3</v>
      </c>
      <c r="AF151" s="2021">
        <f t="shared" si="43"/>
        <v>6.085879629629587E-3</v>
      </c>
      <c r="AG151" s="2021">
        <f t="shared" si="44"/>
        <v>6.1616898148147969E-3</v>
      </c>
      <c r="AH151" s="2021" t="str">
        <f t="shared" si="45"/>
        <v/>
      </c>
      <c r="AI151" s="2021" t="str">
        <f t="shared" si="46"/>
        <v/>
      </c>
      <c r="AJ151" s="2021" t="str">
        <f t="shared" si="47"/>
        <v/>
      </c>
      <c r="AK151" s="2021" t="str">
        <f t="shared" si="48"/>
        <v/>
      </c>
      <c r="AL151" s="2021" t="str">
        <f t="shared" si="49"/>
        <v/>
      </c>
      <c r="AM151" s="2021" t="str">
        <f t="shared" si="50"/>
        <v/>
      </c>
      <c r="AN151" s="2021" t="str">
        <f t="shared" si="51"/>
        <v/>
      </c>
      <c r="AO151" s="2021" t="str">
        <f t="shared" si="52"/>
        <v/>
      </c>
      <c r="AP151" s="2021" t="str">
        <f t="shared" si="53"/>
        <v/>
      </c>
    </row>
    <row r="152" spans="1:42" x14ac:dyDescent="0.25">
      <c r="A152" s="2017">
        <f t="shared" si="54"/>
        <v>0.63531250000000006</v>
      </c>
      <c r="B152">
        <v>74</v>
      </c>
      <c r="C152" s="2018">
        <v>78</v>
      </c>
      <c r="D152" t="str">
        <f>VLOOKUP(C152,Résultats!B:V,2,FALSE)</f>
        <v>CLEMENT</v>
      </c>
      <c r="E152" t="str">
        <f>VLOOKUP(C152,Résultats!B:V,3,FALSE)</f>
        <v>Valentin</v>
      </c>
      <c r="F152" s="2019" t="str">
        <f>VLOOKUP(C152,Résultats!B:V,8,FALSE)</f>
        <v>U.C.JOINVILLE VALLAGE</v>
      </c>
      <c r="G152" s="2024">
        <f>IFERROR(VLOOKUP(CONCATENATE(TEXT(G$2,"00"),"-",$C152),Résultats!$A:$Z,16,FALSE)-$A152,"")</f>
        <v>2.3541666666659911E-4</v>
      </c>
      <c r="H152" s="2024">
        <f>IFERROR(VLOOKUP(CONCATENATE(TEXT(H$2,"00"),"-",$C152),Résultats!$A:$Z,16,FALSE)-$A152,"")</f>
        <v>3.2041666666666746E-3</v>
      </c>
      <c r="I152" s="2024">
        <f>IFERROR(VLOOKUP(CONCATENATE(TEXT(I$2,"00"),"-",$C152),Résultats!$A:$Z,16,FALSE)-$A152,"")</f>
        <v>6.3061342592591885E-3</v>
      </c>
      <c r="J152" s="2024">
        <f>IFERROR(VLOOKUP(CONCATENATE(TEXT(J$2,"00"),"-",$C152),Résultats!$A:$Z,16,FALSE)-$A152,"")</f>
        <v>9.220949074074003E-3</v>
      </c>
      <c r="K152" s="2024">
        <f>IFERROR(VLOOKUP(CONCATENATE(TEXT(K$2,"00"),"-",$C152),Résultats!$A:$Z,16,FALSE)-$A152,"")</f>
        <v>1.2108680555555473E-2</v>
      </c>
      <c r="L152" s="2024">
        <f>IFERROR(VLOOKUP(CONCATENATE(TEXT(L$2,"00"),"-",$C152),Résultats!$A:$Z,16,FALSE)-$A152,"")</f>
        <v>1.5329861111111009E-2</v>
      </c>
      <c r="M152" s="2024">
        <f>IFERROR(VLOOKUP(CONCATENATE(TEXT(M$2,"00"),"-",$C152),Résultats!$A:$Z,16,FALSE)-$A152,"")</f>
        <v>1.8019212962962938E-2</v>
      </c>
      <c r="N152" s="2024">
        <f>IFERROR(VLOOKUP(CONCATENATE(TEXT(N$2,"00"),"-",$C152),Résultats!$A:$Z,16,FALSE)-$A152,"")</f>
        <v>2.1055555555555494E-2</v>
      </c>
      <c r="O152" s="2024" t="str">
        <f>IFERROR(VLOOKUP(CONCATENATE(TEXT(O$2,"00"),"-",$C152),Résultats!$A:$Z,16,FALSE)-$A152,"")</f>
        <v/>
      </c>
      <c r="P152" s="2024" t="str">
        <f>IFERROR(VLOOKUP(CONCATENATE(TEXT(P$2,"00"),"-",$C152),Résultats!$A:$Z,16,FALSE)-$A152,"")</f>
        <v/>
      </c>
      <c r="Q152" s="2024" t="str">
        <f>IFERROR(VLOOKUP(CONCATENATE(TEXT(Q$2,"00"),"-",$C152),Résultats!$A:$Z,16,FALSE)-$A152,"")</f>
        <v/>
      </c>
      <c r="R152" s="2024" t="str">
        <f>IFERROR(VLOOKUP(CONCATENATE(TEXT(R$2,"00"),"-",$C152),Résultats!$A:$Z,16,FALSE)-$A152,"")</f>
        <v/>
      </c>
      <c r="S152" s="2024" t="str">
        <f>IFERROR(VLOOKUP(CONCATENATE(TEXT(S$2,"00"),"-",$C152),Résultats!$A:$Z,16,FALSE)-$A152,"")</f>
        <v/>
      </c>
      <c r="T152" s="2024" t="str">
        <f>IFERROR(VLOOKUP(CONCATENATE(TEXT(T$2,"00"),"-",$C152),Résultats!$A:$Z,16,FALSE)-$A152,"")</f>
        <v/>
      </c>
      <c r="U152" s="2024" t="str">
        <f>IFERROR(VLOOKUP(CONCATENATE(TEXT(U$2,"00"),"-",$C152),Résultats!$A:$Z,16,FALSE)-$A152,"")</f>
        <v/>
      </c>
      <c r="V152" s="2025" t="str">
        <f>IFERROR(VLOOKUP(CONCATENATE(TEXT(V$2,"00"),"-",$C152),Résultats!$A:$Z,16,FALSE)-$A152,"")</f>
        <v/>
      </c>
      <c r="W152" s="2025" t="str">
        <f>IFERROR(VLOOKUP(CONCATENATE(TEXT(W$2,"00"),"-",$C152),Résultats!$A:$Z,16,FALSE)-$A152,"")</f>
        <v/>
      </c>
      <c r="X152" s="2025" t="str">
        <f>IFERROR(VLOOKUP(CONCATENATE(TEXT(X$2,"00"),"-",$C152),Résultats!$A:$Z,16,FALSE)-$A152,"")</f>
        <v/>
      </c>
      <c r="Y152" s="2025" t="str">
        <f>IFERROR(VLOOKUP(CONCATENATE(TEXT(Y$2,"00"),"-",$C152),Résultats!$A:$Z,16,FALSE)-$A152,"")</f>
        <v/>
      </c>
      <c r="Z152" s="2021">
        <f t="shared" si="37"/>
        <v>6.0707175925925894E-3</v>
      </c>
      <c r="AA152" s="2021">
        <f t="shared" si="38"/>
        <v>6.0167824074073284E-3</v>
      </c>
      <c r="AB152" s="2021">
        <f t="shared" si="39"/>
        <v>5.8025462962962848E-3</v>
      </c>
      <c r="AC152" s="2021">
        <f t="shared" si="40"/>
        <v>6.1089120370370065E-3</v>
      </c>
      <c r="AD152" s="2021">
        <f t="shared" si="41"/>
        <v>5.910532407407465E-3</v>
      </c>
      <c r="AE152" s="2021">
        <f t="shared" si="42"/>
        <v>5.7256944444444846E-3</v>
      </c>
      <c r="AF152" s="2021" t="str">
        <f t="shared" si="43"/>
        <v/>
      </c>
      <c r="AG152" s="2021" t="str">
        <f t="shared" si="44"/>
        <v/>
      </c>
      <c r="AH152" s="2021" t="str">
        <f t="shared" si="45"/>
        <v/>
      </c>
      <c r="AI152" s="2021" t="str">
        <f t="shared" si="46"/>
        <v/>
      </c>
      <c r="AJ152" s="2021" t="str">
        <f t="shared" si="47"/>
        <v/>
      </c>
      <c r="AK152" s="2021" t="str">
        <f t="shared" si="48"/>
        <v/>
      </c>
      <c r="AL152" s="2021" t="str">
        <f t="shared" si="49"/>
        <v/>
      </c>
      <c r="AM152" s="2021" t="str">
        <f t="shared" si="50"/>
        <v/>
      </c>
      <c r="AN152" s="2021" t="str">
        <f t="shared" si="51"/>
        <v/>
      </c>
      <c r="AO152" s="2021" t="str">
        <f t="shared" si="52"/>
        <v/>
      </c>
      <c r="AP152" s="2021" t="str">
        <f t="shared" si="53"/>
        <v/>
      </c>
    </row>
    <row r="153" spans="1:42" x14ac:dyDescent="0.25">
      <c r="A153" s="2017">
        <f t="shared" si="54"/>
        <v>0.63531250000000006</v>
      </c>
      <c r="B153">
        <v>75</v>
      </c>
      <c r="C153" s="2018">
        <v>86</v>
      </c>
      <c r="D153" t="str">
        <f>VLOOKUP(C153,Résultats!B:V,2,FALSE)</f>
        <v>BRAMOULLE</v>
      </c>
      <c r="E153" t="str">
        <f>VLOOKUP(C153,Résultats!B:V,3,FALSE)</f>
        <v>Benjamin</v>
      </c>
      <c r="F153" s="2019" t="str">
        <f>VLOOKUP(C153,Résultats!B:V,8,FALSE)</f>
        <v>ES CAEN</v>
      </c>
      <c r="G153" s="2024">
        <f>IFERROR(VLOOKUP(CONCATENATE(TEXT(G$2,"00"),"-",$C153),Résultats!$A:$Z,16,FALSE)-$A153,"")</f>
        <v>2.408564814814218E-4</v>
      </c>
      <c r="H153" s="2024">
        <f>IFERROR(VLOOKUP(CONCATENATE(TEXT(H$2,"00"),"-",$C153),Résultats!$A:$Z,16,FALSE)-$A153,"")</f>
        <v>3.332754629629564E-3</v>
      </c>
      <c r="I153" s="2024">
        <f>IFERROR(VLOOKUP(CONCATENATE(TEXT(I$2,"00"),"-",$C153),Résultats!$A:$Z,16,FALSE)-$A153,"")</f>
        <v>6.2138888888888522E-3</v>
      </c>
      <c r="J153" s="2024">
        <f>IFERROR(VLOOKUP(CONCATENATE(TEXT(J$2,"00"),"-",$C153),Résultats!$A:$Z,16,FALSE)-$A153,"")</f>
        <v>9.2334490740739739E-3</v>
      </c>
      <c r="K153" s="2024">
        <f>IFERROR(VLOOKUP(CONCATENATE(TEXT(K$2,"00"),"-",$C153),Résultats!$A:$Z,16,FALSE)-$A153,"")</f>
        <v>1.222962962962959E-2</v>
      </c>
      <c r="L153" s="2024">
        <f>IFERROR(VLOOKUP(CONCATENATE(TEXT(L$2,"00"),"-",$C153),Résultats!$A:$Z,16,FALSE)-$A153,"")</f>
        <v>1.5087268518518493E-2</v>
      </c>
      <c r="M153" s="2024">
        <f>IFERROR(VLOOKUP(CONCATENATE(TEXT(M$2,"00"),"-",$C153),Résultats!$A:$Z,16,FALSE)-$A153,"")</f>
        <v>1.8092708333333318E-2</v>
      </c>
      <c r="N153" s="2024">
        <f>IFERROR(VLOOKUP(CONCATENATE(TEXT(N$2,"00"),"-",$C153),Résultats!$A:$Z,16,FALSE)-$A153,"")</f>
        <v>2.1110416666666576E-2</v>
      </c>
      <c r="O153" s="2024" t="str">
        <f>IFERROR(VLOOKUP(CONCATENATE(TEXT(O$2,"00"),"-",$C153),Résultats!$A:$Z,16,FALSE)-$A153,"")</f>
        <v/>
      </c>
      <c r="P153" s="2024" t="str">
        <f>IFERROR(VLOOKUP(CONCATENATE(TEXT(P$2,"00"),"-",$C153),Résultats!$A:$Z,16,FALSE)-$A153,"")</f>
        <v/>
      </c>
      <c r="Q153" s="2024" t="str">
        <f>IFERROR(VLOOKUP(CONCATENATE(TEXT(Q$2,"00"),"-",$C153),Résultats!$A:$Z,16,FALSE)-$A153,"")</f>
        <v/>
      </c>
      <c r="R153" s="2024" t="str">
        <f>IFERROR(VLOOKUP(CONCATENATE(TEXT(R$2,"00"),"-",$C153),Résultats!$A:$Z,16,FALSE)-$A153,"")</f>
        <v/>
      </c>
      <c r="S153" s="2024" t="str">
        <f>IFERROR(VLOOKUP(CONCATENATE(TEXT(S$2,"00"),"-",$C153),Résultats!$A:$Z,16,FALSE)-$A153,"")</f>
        <v/>
      </c>
      <c r="T153" s="2024" t="str">
        <f>IFERROR(VLOOKUP(CONCATENATE(TEXT(T$2,"00"),"-",$C153),Résultats!$A:$Z,16,FALSE)-$A153,"")</f>
        <v/>
      </c>
      <c r="U153" s="2024" t="str">
        <f>IFERROR(VLOOKUP(CONCATENATE(TEXT(U$2,"00"),"-",$C153),Résultats!$A:$Z,16,FALSE)-$A153,"")</f>
        <v/>
      </c>
      <c r="V153" s="2025" t="str">
        <f>IFERROR(VLOOKUP(CONCATENATE(TEXT(V$2,"00"),"-",$C153),Résultats!$A:$Z,16,FALSE)-$A153,"")</f>
        <v/>
      </c>
      <c r="W153" s="2025" t="str">
        <f>IFERROR(VLOOKUP(CONCATENATE(TEXT(W$2,"00"),"-",$C153),Résultats!$A:$Z,16,FALSE)-$A153,"")</f>
        <v/>
      </c>
      <c r="X153" s="2025" t="str">
        <f>IFERROR(VLOOKUP(CONCATENATE(TEXT(X$2,"00"),"-",$C153),Résultats!$A:$Z,16,FALSE)-$A153,"")</f>
        <v/>
      </c>
      <c r="Y153" s="2025" t="str">
        <f>IFERROR(VLOOKUP(CONCATENATE(TEXT(Y$2,"00"),"-",$C153),Résultats!$A:$Z,16,FALSE)-$A153,"")</f>
        <v/>
      </c>
      <c r="Z153" s="2021">
        <f t="shared" si="37"/>
        <v>5.9730324074074304E-3</v>
      </c>
      <c r="AA153" s="2021">
        <f t="shared" si="38"/>
        <v>5.9006944444444098E-3</v>
      </c>
      <c r="AB153" s="2021">
        <f t="shared" si="39"/>
        <v>6.0157407407407382E-3</v>
      </c>
      <c r="AC153" s="2021">
        <f t="shared" si="40"/>
        <v>5.8538194444445191E-3</v>
      </c>
      <c r="AD153" s="2021">
        <f t="shared" si="41"/>
        <v>5.863078703703728E-3</v>
      </c>
      <c r="AE153" s="2021">
        <f t="shared" si="42"/>
        <v>6.0231481481480831E-3</v>
      </c>
      <c r="AF153" s="2021" t="str">
        <f t="shared" si="43"/>
        <v/>
      </c>
      <c r="AG153" s="2021" t="str">
        <f t="shared" si="44"/>
        <v/>
      </c>
      <c r="AH153" s="2021" t="str">
        <f t="shared" si="45"/>
        <v/>
      </c>
      <c r="AI153" s="2021" t="str">
        <f t="shared" si="46"/>
        <v/>
      </c>
      <c r="AJ153" s="2021" t="str">
        <f t="shared" si="47"/>
        <v/>
      </c>
      <c r="AK153" s="2021" t="str">
        <f t="shared" si="48"/>
        <v/>
      </c>
      <c r="AL153" s="2021" t="str">
        <f t="shared" si="49"/>
        <v/>
      </c>
      <c r="AM153" s="2021" t="str">
        <f t="shared" si="50"/>
        <v/>
      </c>
      <c r="AN153" s="2021" t="str">
        <f t="shared" si="51"/>
        <v/>
      </c>
      <c r="AO153" s="2021" t="str">
        <f t="shared" si="52"/>
        <v/>
      </c>
      <c r="AP153" s="2021" t="str">
        <f t="shared" si="53"/>
        <v/>
      </c>
    </row>
    <row r="154" spans="1:42" x14ac:dyDescent="0.25">
      <c r="A154" s="2017">
        <f t="shared" si="54"/>
        <v>0.63531250000000006</v>
      </c>
      <c r="B154">
        <v>76</v>
      </c>
      <c r="C154" s="2018">
        <v>60</v>
      </c>
      <c r="D154" t="str">
        <f>VLOOKUP(C154,Résultats!B:V,2,FALSE)</f>
        <v>BARRIER</v>
      </c>
      <c r="E154" t="str">
        <f>VLOOKUP(C154,Résultats!B:V,3,FALSE)</f>
        <v>Nicolas</v>
      </c>
      <c r="F154" s="2019" t="str">
        <f>VLOOKUP(C154,Résultats!B:V,8,FALSE)</f>
        <v>V.S. ROMANAIS PEAGEOIS</v>
      </c>
      <c r="G154" s="2024">
        <f>IFERROR(VLOOKUP(CONCATENATE(TEXT(G$2,"00"),"-",$C154),Résultats!$A:$Z,16,FALSE)-$A154,"")</f>
        <v>2.4432870370361126E-4</v>
      </c>
      <c r="H154" s="2024">
        <f>IFERROR(VLOOKUP(CONCATENATE(TEXT(H$2,"00"),"-",$C154),Résultats!$A:$Z,16,FALSE)-$A154,"")</f>
        <v>3.4398148148147012E-3</v>
      </c>
      <c r="I154" s="2024">
        <f>IFERROR(VLOOKUP(CONCATENATE(TEXT(I$2,"00"),"-",$C154),Résultats!$A:$Z,16,FALSE)-$A154,"")</f>
        <v>6.4824074074073534E-3</v>
      </c>
      <c r="J154" s="2024">
        <f>IFERROR(VLOOKUP(CONCATENATE(TEXT(J$2,"00"),"-",$C154),Résultats!$A:$Z,16,FALSE)-$A154,"")</f>
        <v>9.5016203703702784E-3</v>
      </c>
      <c r="K154" s="2024">
        <f>IFERROR(VLOOKUP(CONCATENATE(TEXT(K$2,"00"),"-",$C154),Résultats!$A:$Z,16,FALSE)-$A154,"")</f>
        <v>1.2431018518518466E-2</v>
      </c>
      <c r="L154" s="2024">
        <f>IFERROR(VLOOKUP(CONCATENATE(TEXT(L$2,"00"),"-",$C154),Résultats!$A:$Z,16,FALSE)-$A154,"")</f>
        <v>1.5446064814814697E-2</v>
      </c>
      <c r="M154" s="2024">
        <f>IFERROR(VLOOKUP(CONCATENATE(TEXT(M$2,"00"),"-",$C154),Résultats!$A:$Z,16,FALSE)-$A154,"")</f>
        <v>1.8386689814814727E-2</v>
      </c>
      <c r="N154" s="2024">
        <f>IFERROR(VLOOKUP(CONCATENATE(TEXT(N$2,"00"),"-",$C154),Résultats!$A:$Z,16,FALSE)-$A154,"")</f>
        <v>2.1420833333333222E-2</v>
      </c>
      <c r="O154" s="2024" t="str">
        <f>IFERROR(VLOOKUP(CONCATENATE(TEXT(O$2,"00"),"-",$C154),Résultats!$A:$Z,16,FALSE)-$A154,"")</f>
        <v/>
      </c>
      <c r="P154" s="2024" t="str">
        <f>IFERROR(VLOOKUP(CONCATENATE(TEXT(P$2,"00"),"-",$C154),Résultats!$A:$Z,16,FALSE)-$A154,"")</f>
        <v/>
      </c>
      <c r="Q154" s="2024" t="str">
        <f>IFERROR(VLOOKUP(CONCATENATE(TEXT(Q$2,"00"),"-",$C154),Résultats!$A:$Z,16,FALSE)-$A154,"")</f>
        <v/>
      </c>
      <c r="R154" s="2024" t="str">
        <f>IFERROR(VLOOKUP(CONCATENATE(TEXT(R$2,"00"),"-",$C154),Résultats!$A:$Z,16,FALSE)-$A154,"")</f>
        <v/>
      </c>
      <c r="S154" s="2024" t="str">
        <f>IFERROR(VLOOKUP(CONCATENATE(TEXT(S$2,"00"),"-",$C154),Résultats!$A:$Z,16,FALSE)-$A154,"")</f>
        <v/>
      </c>
      <c r="T154" s="2024" t="str">
        <f>IFERROR(VLOOKUP(CONCATENATE(TEXT(T$2,"00"),"-",$C154),Résultats!$A:$Z,16,FALSE)-$A154,"")</f>
        <v/>
      </c>
      <c r="U154" s="2024" t="str">
        <f>IFERROR(VLOOKUP(CONCATENATE(TEXT(U$2,"00"),"-",$C154),Résultats!$A:$Z,16,FALSE)-$A154,"")</f>
        <v/>
      </c>
      <c r="V154" s="2025" t="str">
        <f>IFERROR(VLOOKUP(CONCATENATE(TEXT(V$2,"00"),"-",$C154),Résultats!$A:$Z,16,FALSE)-$A154,"")</f>
        <v/>
      </c>
      <c r="W154" s="2025" t="str">
        <f>IFERROR(VLOOKUP(CONCATENATE(TEXT(W$2,"00"),"-",$C154),Résultats!$A:$Z,16,FALSE)-$A154,"")</f>
        <v/>
      </c>
      <c r="X154" s="2025" t="str">
        <f>IFERROR(VLOOKUP(CONCATENATE(TEXT(X$2,"00"),"-",$C154),Résultats!$A:$Z,16,FALSE)-$A154,"")</f>
        <v/>
      </c>
      <c r="Y154" s="2025" t="str">
        <f>IFERROR(VLOOKUP(CONCATENATE(TEXT(Y$2,"00"),"-",$C154),Résultats!$A:$Z,16,FALSE)-$A154,"")</f>
        <v/>
      </c>
      <c r="Z154" s="2021">
        <f t="shared" si="37"/>
        <v>6.2380787037037422E-3</v>
      </c>
      <c r="AA154" s="2021">
        <f t="shared" si="38"/>
        <v>6.0618055555555772E-3</v>
      </c>
      <c r="AB154" s="2021">
        <f t="shared" si="39"/>
        <v>5.9486111111111128E-3</v>
      </c>
      <c r="AC154" s="2021">
        <f t="shared" si="40"/>
        <v>5.9444444444444189E-3</v>
      </c>
      <c r="AD154" s="2021">
        <f t="shared" si="41"/>
        <v>5.955671296296261E-3</v>
      </c>
      <c r="AE154" s="2021">
        <f t="shared" si="42"/>
        <v>5.9747685185185251E-3</v>
      </c>
      <c r="AF154" s="2021" t="str">
        <f t="shared" si="43"/>
        <v/>
      </c>
      <c r="AG154" s="2021" t="str">
        <f t="shared" si="44"/>
        <v/>
      </c>
      <c r="AH154" s="2021" t="str">
        <f t="shared" si="45"/>
        <v/>
      </c>
      <c r="AI154" s="2021" t="str">
        <f t="shared" si="46"/>
        <v/>
      </c>
      <c r="AJ154" s="2021" t="str">
        <f t="shared" si="47"/>
        <v/>
      </c>
      <c r="AK154" s="2021" t="str">
        <f t="shared" si="48"/>
        <v/>
      </c>
      <c r="AL154" s="2021" t="str">
        <f t="shared" si="49"/>
        <v/>
      </c>
      <c r="AM154" s="2021" t="str">
        <f t="shared" si="50"/>
        <v/>
      </c>
      <c r="AN154" s="2021" t="str">
        <f t="shared" si="51"/>
        <v/>
      </c>
      <c r="AO154" s="2021" t="str">
        <f t="shared" si="52"/>
        <v/>
      </c>
      <c r="AP154" s="2021" t="str">
        <f t="shared" si="53"/>
        <v/>
      </c>
    </row>
    <row r="155" spans="1:42" x14ac:dyDescent="0.25">
      <c r="A155" s="2017">
        <f t="shared" si="54"/>
        <v>0.63531250000000006</v>
      </c>
      <c r="B155">
        <v>77</v>
      </c>
      <c r="C155" s="2018">
        <v>73</v>
      </c>
      <c r="D155" t="str">
        <f>VLOOKUP(C155,Résultats!B:V,2,FALSE)</f>
        <v>ANTOINE</v>
      </c>
      <c r="E155" t="str">
        <f>VLOOKUP(C155,Résultats!B:V,3,FALSE)</f>
        <v>Pascal</v>
      </c>
      <c r="F155" s="2019" t="str">
        <f>VLOOKUP(C155,Résultats!B:V,8,FALSE)</f>
        <v>ASPTT NANCY</v>
      </c>
      <c r="G155" s="2024" t="str">
        <f>IFERROR(VLOOKUP(CONCATENATE(TEXT(G$2,"00"),"-",$C155),Résultats!$A:$Z,16,FALSE)-$A155,"")</f>
        <v/>
      </c>
      <c r="H155" s="2024" t="str">
        <f>IFERROR(VLOOKUP(CONCATENATE(TEXT(H$2,"00"),"-",$C155),Résultats!$A:$Z,16,FALSE)-$A155,"")</f>
        <v/>
      </c>
      <c r="I155" s="2024">
        <f>IFERROR(VLOOKUP(CONCATENATE(TEXT(I$2,"00"),"-",$C155),Résultats!$A:$Z,16,FALSE)-$A155,"")</f>
        <v>6.5856481481481044E-3</v>
      </c>
      <c r="J155" s="2024" t="str">
        <f>IFERROR(VLOOKUP(CONCATENATE(TEXT(J$2,"00"),"-",$C155),Résultats!$A:$Z,16,FALSE)-$A155,"")</f>
        <v/>
      </c>
      <c r="K155" s="2024">
        <f>IFERROR(VLOOKUP(CONCATENATE(TEXT(K$2,"00"),"-",$C155),Résultats!$A:$Z,16,FALSE)-$A155,"")</f>
        <v>1.2951388888888804E-2</v>
      </c>
      <c r="L155" s="2024" t="str">
        <f>IFERROR(VLOOKUP(CONCATENATE(TEXT(L$2,"00"),"-",$C155),Résultats!$A:$Z,16,FALSE)-$A155,"")</f>
        <v/>
      </c>
      <c r="M155" s="2024">
        <f>IFERROR(VLOOKUP(CONCATENATE(TEXT(M$2,"00"),"-",$C155),Résultats!$A:$Z,16,FALSE)-$A155,"")</f>
        <v>1.8715277777777706E-2</v>
      </c>
      <c r="N155" s="2024" t="str">
        <f>IFERROR(VLOOKUP(CONCATENATE(TEXT(N$2,"00"),"-",$C155),Résultats!$A:$Z,16,FALSE)-$A155,"")</f>
        <v/>
      </c>
      <c r="O155" s="2024" t="str">
        <f>IFERROR(VLOOKUP(CONCATENATE(TEXT(O$2,"00"),"-",$C155),Résultats!$A:$Z,16,FALSE)-$A155,"")</f>
        <v/>
      </c>
      <c r="P155" s="2024" t="str">
        <f>IFERROR(VLOOKUP(CONCATENATE(TEXT(P$2,"00"),"-",$C155),Résultats!$A:$Z,16,FALSE)-$A155,"")</f>
        <v/>
      </c>
      <c r="Q155" s="2024" t="str">
        <f>IFERROR(VLOOKUP(CONCATENATE(TEXT(Q$2,"00"),"-",$C155),Résultats!$A:$Z,16,FALSE)-$A155,"")</f>
        <v/>
      </c>
      <c r="R155" s="2024" t="str">
        <f>IFERROR(VLOOKUP(CONCATENATE(TEXT(R$2,"00"),"-",$C155),Résultats!$A:$Z,16,FALSE)-$A155,"")</f>
        <v/>
      </c>
      <c r="S155" s="2024" t="str">
        <f>IFERROR(VLOOKUP(CONCATENATE(TEXT(S$2,"00"),"-",$C155),Résultats!$A:$Z,16,FALSE)-$A155,"")</f>
        <v/>
      </c>
      <c r="T155" s="2024" t="str">
        <f>IFERROR(VLOOKUP(CONCATENATE(TEXT(T$2,"00"),"-",$C155),Résultats!$A:$Z,16,FALSE)-$A155,"")</f>
        <v/>
      </c>
      <c r="U155" s="2024" t="str">
        <f>IFERROR(VLOOKUP(CONCATENATE(TEXT(U$2,"00"),"-",$C155),Résultats!$A:$Z,16,FALSE)-$A155,"")</f>
        <v/>
      </c>
      <c r="V155" s="2025" t="str">
        <f>IFERROR(VLOOKUP(CONCATENATE(TEXT(V$2,"00"),"-",$C155),Résultats!$A:$Z,16,FALSE)-$A155,"")</f>
        <v/>
      </c>
      <c r="W155" s="2025" t="str">
        <f>IFERROR(VLOOKUP(CONCATENATE(TEXT(W$2,"00"),"-",$C155),Résultats!$A:$Z,16,FALSE)-$A155,"")</f>
        <v/>
      </c>
      <c r="X155" s="2025" t="str">
        <f>IFERROR(VLOOKUP(CONCATENATE(TEXT(X$2,"00"),"-",$C155),Résultats!$A:$Z,16,FALSE)-$A155,"")</f>
        <v/>
      </c>
      <c r="Y155" s="2025" t="str">
        <f>IFERROR(VLOOKUP(CONCATENATE(TEXT(Y$2,"00"),"-",$C155),Résultats!$A:$Z,16,FALSE)-$A155,"")</f>
        <v/>
      </c>
      <c r="Z155" s="2021" t="str">
        <f t="shared" si="37"/>
        <v/>
      </c>
      <c r="AA155" s="2021" t="str">
        <f t="shared" si="38"/>
        <v/>
      </c>
      <c r="AB155" s="2021">
        <f t="shared" si="39"/>
        <v>6.3657407407406996E-3</v>
      </c>
      <c r="AC155" s="2021" t="str">
        <f t="shared" si="40"/>
        <v/>
      </c>
      <c r="AD155" s="2021">
        <f t="shared" si="41"/>
        <v>5.7638888888889017E-3</v>
      </c>
      <c r="AE155" s="2021" t="str">
        <f t="shared" si="42"/>
        <v/>
      </c>
      <c r="AF155" s="2021" t="str">
        <f t="shared" si="43"/>
        <v/>
      </c>
      <c r="AG155" s="2021" t="str">
        <f t="shared" si="44"/>
        <v/>
      </c>
      <c r="AH155" s="2021" t="str">
        <f t="shared" si="45"/>
        <v/>
      </c>
      <c r="AI155" s="2021" t="str">
        <f t="shared" si="46"/>
        <v/>
      </c>
      <c r="AJ155" s="2021" t="str">
        <f t="shared" si="47"/>
        <v/>
      </c>
      <c r="AK155" s="2021" t="str">
        <f t="shared" si="48"/>
        <v/>
      </c>
      <c r="AL155" s="2021" t="str">
        <f t="shared" si="49"/>
        <v/>
      </c>
      <c r="AM155" s="2021" t="str">
        <f t="shared" si="50"/>
        <v/>
      </c>
      <c r="AN155" s="2021" t="str">
        <f t="shared" si="51"/>
        <v/>
      </c>
      <c r="AO155" s="2021" t="str">
        <f t="shared" si="52"/>
        <v/>
      </c>
      <c r="AP155" s="2021" t="str">
        <f t="shared" si="53"/>
        <v/>
      </c>
    </row>
    <row r="156" spans="1:42" x14ac:dyDescent="0.25">
      <c r="A156" s="2017">
        <f t="shared" si="54"/>
        <v>0.63531250000000006</v>
      </c>
      <c r="B156">
        <v>78</v>
      </c>
      <c r="C156" s="2018">
        <v>85</v>
      </c>
      <c r="D156" t="str">
        <f>VLOOKUP(C156,Résultats!B:V,2,FALSE)</f>
        <v>JACQUET</v>
      </c>
      <c r="E156" t="str">
        <f>VLOOKUP(C156,Résultats!B:V,3,FALSE)</f>
        <v>Quentin</v>
      </c>
      <c r="F156" s="2019" t="str">
        <f>VLOOKUP(C156,Résultats!B:V,8,FALSE)</f>
        <v>TEAM PELTRAX - CSD</v>
      </c>
      <c r="G156" s="2024">
        <f>IFERROR(VLOOKUP(CONCATENATE(TEXT(G$2,"00"),"-",$C156),Résultats!$A:$Z,16,FALSE)-$A156,"")</f>
        <v>2.7418981481475146E-4</v>
      </c>
      <c r="H156" s="2024">
        <f>IFERROR(VLOOKUP(CONCATENATE(TEXT(H$2,"00"),"-",$C156),Résultats!$A:$Z,16,FALSE)-$A156,"")</f>
        <v>3.5165509259258432E-3</v>
      </c>
      <c r="I156" s="2024">
        <f>IFERROR(VLOOKUP(CONCATENATE(TEXT(I$2,"00"),"-",$C156),Résultats!$A:$Z,16,FALSE)-$A156,"")</f>
        <v>6.6990740740739962E-3</v>
      </c>
      <c r="J156" s="2024">
        <f>IFERROR(VLOOKUP(CONCATENATE(TEXT(J$2,"00"),"-",$C156),Résultats!$A:$Z,16,FALSE)-$A156,"")</f>
        <v>9.8585648148147298E-3</v>
      </c>
      <c r="K156" s="2024">
        <f>IFERROR(VLOOKUP(CONCATENATE(TEXT(K$2,"00"),"-",$C156),Résultats!$A:$Z,16,FALSE)-$A156,"")</f>
        <v>1.2940162037036962E-2</v>
      </c>
      <c r="L156" s="2024">
        <f>IFERROR(VLOOKUP(CONCATENATE(TEXT(L$2,"00"),"-",$C156),Résultats!$A:$Z,16,FALSE)-$A156,"")</f>
        <v>1.61486111111111E-2</v>
      </c>
      <c r="M156" s="2024" t="str">
        <f>IFERROR(VLOOKUP(CONCATENATE(TEXT(M$2,"00"),"-",$C156),Résultats!$A:$Z,16,FALSE)-$A156,"")</f>
        <v/>
      </c>
      <c r="N156" s="2024" t="str">
        <f>IFERROR(VLOOKUP(CONCATENATE(TEXT(N$2,"00"),"-",$C156),Résultats!$A:$Z,16,FALSE)-$A156,"")</f>
        <v/>
      </c>
      <c r="O156" s="2024" t="str">
        <f>IFERROR(VLOOKUP(CONCATENATE(TEXT(O$2,"00"),"-",$C156),Résultats!$A:$Z,16,FALSE)-$A156,"")</f>
        <v/>
      </c>
      <c r="P156" s="2024" t="str">
        <f>IFERROR(VLOOKUP(CONCATENATE(TEXT(P$2,"00"),"-",$C156),Résultats!$A:$Z,16,FALSE)-$A156,"")</f>
        <v/>
      </c>
      <c r="Q156" s="2024" t="str">
        <f>IFERROR(VLOOKUP(CONCATENATE(TEXT(Q$2,"00"),"-",$C156),Résultats!$A:$Z,16,FALSE)-$A156,"")</f>
        <v/>
      </c>
      <c r="R156" s="2024" t="str">
        <f>IFERROR(VLOOKUP(CONCATENATE(TEXT(R$2,"00"),"-",$C156),Résultats!$A:$Z,16,FALSE)-$A156,"")</f>
        <v/>
      </c>
      <c r="S156" s="2024" t="str">
        <f>IFERROR(VLOOKUP(CONCATENATE(TEXT(S$2,"00"),"-",$C156),Résultats!$A:$Z,16,FALSE)-$A156,"")</f>
        <v/>
      </c>
      <c r="T156" s="2024" t="str">
        <f>IFERROR(VLOOKUP(CONCATENATE(TEXT(T$2,"00"),"-",$C156),Résultats!$A:$Z,16,FALSE)-$A156,"")</f>
        <v/>
      </c>
      <c r="U156" s="2024" t="str">
        <f>IFERROR(VLOOKUP(CONCATENATE(TEXT(U$2,"00"),"-",$C156),Résultats!$A:$Z,16,FALSE)-$A156,"")</f>
        <v/>
      </c>
      <c r="V156" s="2025" t="str">
        <f>IFERROR(VLOOKUP(CONCATENATE(TEXT(V$2,"00"),"-",$C156),Résultats!$A:$Z,16,FALSE)-$A156,"")</f>
        <v/>
      </c>
      <c r="W156" s="2025" t="str">
        <f>IFERROR(VLOOKUP(CONCATENATE(TEXT(W$2,"00"),"-",$C156),Résultats!$A:$Z,16,FALSE)-$A156,"")</f>
        <v/>
      </c>
      <c r="X156" s="2025" t="str">
        <f>IFERROR(VLOOKUP(CONCATENATE(TEXT(X$2,"00"),"-",$C156),Résultats!$A:$Z,16,FALSE)-$A156,"")</f>
        <v/>
      </c>
      <c r="Y156" s="2025" t="str">
        <f>IFERROR(VLOOKUP(CONCATENATE(TEXT(Y$2,"00"),"-",$C156),Résultats!$A:$Z,16,FALSE)-$A156,"")</f>
        <v/>
      </c>
      <c r="Z156" s="2021">
        <f t="shared" si="37"/>
        <v>6.4248842592592448E-3</v>
      </c>
      <c r="AA156" s="2021">
        <f t="shared" si="38"/>
        <v>6.3420138888888866E-3</v>
      </c>
      <c r="AB156" s="2021">
        <f t="shared" si="39"/>
        <v>6.2410879629629656E-3</v>
      </c>
      <c r="AC156" s="2021">
        <f t="shared" si="40"/>
        <v>6.2900462962963699E-3</v>
      </c>
      <c r="AD156" s="2021" t="str">
        <f t="shared" si="41"/>
        <v/>
      </c>
      <c r="AE156" s="2021" t="str">
        <f t="shared" si="42"/>
        <v/>
      </c>
      <c r="AF156" s="2021" t="str">
        <f t="shared" si="43"/>
        <v/>
      </c>
      <c r="AG156" s="2021" t="str">
        <f t="shared" si="44"/>
        <v/>
      </c>
      <c r="AH156" s="2021" t="str">
        <f t="shared" si="45"/>
        <v/>
      </c>
      <c r="AI156" s="2021" t="str">
        <f t="shared" si="46"/>
        <v/>
      </c>
      <c r="AJ156" s="2021" t="str">
        <f t="shared" si="47"/>
        <v/>
      </c>
      <c r="AK156" s="2021" t="str">
        <f t="shared" si="48"/>
        <v/>
      </c>
      <c r="AL156" s="2021" t="str">
        <f t="shared" si="49"/>
        <v/>
      </c>
      <c r="AM156" s="2021" t="str">
        <f t="shared" si="50"/>
        <v/>
      </c>
      <c r="AN156" s="2021" t="str">
        <f t="shared" si="51"/>
        <v/>
      </c>
      <c r="AO156" s="2021" t="str">
        <f t="shared" si="52"/>
        <v/>
      </c>
      <c r="AP156" s="2021" t="str">
        <f t="shared" si="53"/>
        <v/>
      </c>
    </row>
    <row r="157" spans="1:42" x14ac:dyDescent="0.25">
      <c r="A157" s="2017">
        <f t="shared" si="54"/>
        <v>0.63531250000000006</v>
      </c>
      <c r="B157">
        <v>79</v>
      </c>
      <c r="C157" s="2018">
        <v>35</v>
      </c>
      <c r="D157" t="str">
        <f>VLOOKUP(C157,Résultats!B:V,2,FALSE)</f>
        <v>HUMBERT</v>
      </c>
      <c r="E157" t="str">
        <f>VLOOKUP(C157,Résultats!B:V,3,FALSE)</f>
        <v>Valentin</v>
      </c>
      <c r="F157" s="2019" t="str">
        <f>VLOOKUP(C157,Résultats!B:V,8,FALSE)</f>
        <v>TEAM S1NEO-GRAAL-BJORKA</v>
      </c>
      <c r="G157" s="2024">
        <f>IFERROR(VLOOKUP(CONCATENATE(TEXT(G$2,"00"),"-",$C157),Résultats!$A:$Z,16,FALSE)-$A157,"")</f>
        <v>2.263888888888177E-4</v>
      </c>
      <c r="H157" s="2024">
        <f>IFERROR(VLOOKUP(CONCATENATE(TEXT(H$2,"00"),"-",$C157),Résultats!$A:$Z,16,FALSE)-$A157,"")</f>
        <v>2.9243055555554509E-3</v>
      </c>
      <c r="I157" s="2024">
        <f>IFERROR(VLOOKUP(CONCATENATE(TEXT(I$2,"00"),"-",$C157),Résultats!$A:$Z,16,FALSE)-$A157,"")</f>
        <v>5.4430555555554649E-3</v>
      </c>
      <c r="J157" s="2024">
        <f>IFERROR(VLOOKUP(CONCATENATE(TEXT(J$2,"00"),"-",$C157),Résultats!$A:$Z,16,FALSE)-$A157,"")</f>
        <v>8.106944444444375E-3</v>
      </c>
      <c r="K157" s="2024">
        <f>IFERROR(VLOOKUP(CONCATENATE(TEXT(K$2,"00"),"-",$C157),Résultats!$A:$Z,16,FALSE)-$A157,"")</f>
        <v>1.0673495370370323E-2</v>
      </c>
      <c r="L157" s="2024">
        <f>IFERROR(VLOOKUP(CONCATENATE(TEXT(L$2,"00"),"-",$C157),Résultats!$A:$Z,16,FALSE)-$A157,"")</f>
        <v>1.3356712962962924E-2</v>
      </c>
      <c r="M157" s="2024">
        <f>IFERROR(VLOOKUP(CONCATENATE(TEXT(M$2,"00"),"-",$C157),Résultats!$A:$Z,16,FALSE)-$A157,"")</f>
        <v>1.592569444444436E-2</v>
      </c>
      <c r="N157" s="2024">
        <f>IFERROR(VLOOKUP(CONCATENATE(TEXT(N$2,"00"),"-",$C157),Résultats!$A:$Z,16,FALSE)-$A157,"")</f>
        <v>1.8691550925925893E-2</v>
      </c>
      <c r="O157" s="2024">
        <f>IFERROR(VLOOKUP(CONCATENATE(TEXT(O$2,"00"),"-",$C157),Résultats!$A:$Z,16,FALSE)-$A157,"")</f>
        <v>2.1315046296296214E-2</v>
      </c>
      <c r="P157" s="2024">
        <f>IFERROR(VLOOKUP(CONCATENATE(TEXT(P$2,"00"),"-",$C157),Résultats!$A:$Z,16,FALSE)-$A157,"")</f>
        <v>2.403333333333324E-2</v>
      </c>
      <c r="Q157" s="2024">
        <f>IFERROR(VLOOKUP(CONCATENATE(TEXT(Q$2,"00"),"-",$C157),Résultats!$A:$Z,16,FALSE)-$A157,"")</f>
        <v>2.6747916666666649E-2</v>
      </c>
      <c r="R157" s="2024" t="str">
        <f>IFERROR(VLOOKUP(CONCATENATE(TEXT(R$2,"00"),"-",$C157),Résultats!$A:$Z,16,FALSE)-$A157,"")</f>
        <v/>
      </c>
      <c r="S157" s="2024" t="str">
        <f>IFERROR(VLOOKUP(CONCATENATE(TEXT(S$2,"00"),"-",$C157),Résultats!$A:$Z,16,FALSE)-$A157,"")</f>
        <v/>
      </c>
      <c r="T157" s="2024" t="str">
        <f>IFERROR(VLOOKUP(CONCATENATE(TEXT(T$2,"00"),"-",$C157),Résultats!$A:$Z,16,FALSE)-$A157,"")</f>
        <v/>
      </c>
      <c r="U157" s="2024" t="str">
        <f>IFERROR(VLOOKUP(CONCATENATE(TEXT(U$2,"00"),"-",$C157),Résultats!$A:$Z,16,FALSE)-$A157,"")</f>
        <v/>
      </c>
      <c r="V157" s="2025" t="str">
        <f>IFERROR(VLOOKUP(CONCATENATE(TEXT(V$2,"00"),"-",$C157),Résultats!$A:$Z,16,FALSE)-$A157,"")</f>
        <v/>
      </c>
      <c r="W157" s="2025" t="str">
        <f>IFERROR(VLOOKUP(CONCATENATE(TEXT(W$2,"00"),"-",$C157),Résultats!$A:$Z,16,FALSE)-$A157,"")</f>
        <v/>
      </c>
      <c r="X157" s="2025" t="str">
        <f>IFERROR(VLOOKUP(CONCATENATE(TEXT(X$2,"00"),"-",$C157),Résultats!$A:$Z,16,FALSE)-$A157,"")</f>
        <v/>
      </c>
      <c r="Y157" s="2025" t="str">
        <f>IFERROR(VLOOKUP(CONCATENATE(TEXT(Y$2,"00"),"-",$C157),Résultats!$A:$Z,16,FALSE)-$A157,"")</f>
        <v/>
      </c>
      <c r="Z157" s="2021">
        <f t="shared" si="37"/>
        <v>5.2166666666666472E-3</v>
      </c>
      <c r="AA157" s="2021">
        <f t="shared" si="38"/>
        <v>5.1826388888889241E-3</v>
      </c>
      <c r="AB157" s="2021">
        <f t="shared" si="39"/>
        <v>5.2304398148148579E-3</v>
      </c>
      <c r="AC157" s="2021">
        <f t="shared" si="40"/>
        <v>5.2497685185185494E-3</v>
      </c>
      <c r="AD157" s="2021">
        <f t="shared" si="41"/>
        <v>5.2521990740740376E-3</v>
      </c>
      <c r="AE157" s="2021">
        <f t="shared" si="42"/>
        <v>5.3348379629629683E-3</v>
      </c>
      <c r="AF157" s="2021">
        <f t="shared" si="43"/>
        <v>5.3893518518518535E-3</v>
      </c>
      <c r="AG157" s="2021">
        <f t="shared" si="44"/>
        <v>5.3417824074073472E-3</v>
      </c>
      <c r="AH157" s="2021">
        <f t="shared" si="45"/>
        <v>5.4328703703704351E-3</v>
      </c>
      <c r="AI157" s="2021" t="str">
        <f t="shared" si="46"/>
        <v/>
      </c>
      <c r="AJ157" s="2021" t="str">
        <f t="shared" si="47"/>
        <v/>
      </c>
      <c r="AK157" s="2021" t="str">
        <f t="shared" si="48"/>
        <v/>
      </c>
      <c r="AL157" s="2021" t="str">
        <f t="shared" si="49"/>
        <v/>
      </c>
      <c r="AM157" s="2021" t="str">
        <f t="shared" si="50"/>
        <v/>
      </c>
      <c r="AN157" s="2021" t="str">
        <f t="shared" si="51"/>
        <v/>
      </c>
      <c r="AO157" s="2021" t="str">
        <f t="shared" si="52"/>
        <v/>
      </c>
      <c r="AP157" s="2021" t="str">
        <f t="shared" si="53"/>
        <v/>
      </c>
    </row>
    <row r="158" spans="1:42" x14ac:dyDescent="0.25">
      <c r="A158" s="2017">
        <f t="shared" si="54"/>
        <v>0.63531250000000006</v>
      </c>
      <c r="B158">
        <v>80</v>
      </c>
      <c r="C158" s="2018">
        <v>92</v>
      </c>
      <c r="D158" t="str">
        <f>VLOOKUP(C158,Résultats!B:V,2,FALSE)</f>
        <v>GUILLOUX</v>
      </c>
      <c r="E158" t="str">
        <f>VLOOKUP(C158,Résultats!B:V,3,FALSE)</f>
        <v>Freddie</v>
      </c>
      <c r="F158" s="2019" t="str">
        <f>VLOOKUP(C158,Résultats!B:V,8,FALSE)</f>
        <v>LAVAL CYCLISME 53</v>
      </c>
      <c r="G158" s="2024">
        <f>IFERROR(VLOOKUP(CONCATENATE(TEXT(G$2,"00"),"-",$C158),Résultats!$A:$Z,16,FALSE)-$A158,"")</f>
        <v>2.5150462962963971E-4</v>
      </c>
      <c r="H158" s="2024">
        <f>IFERROR(VLOOKUP(CONCATENATE(TEXT(H$2,"00"),"-",$C158),Résultats!$A:$Z,16,FALSE)-$A158,"")</f>
        <v>3.1061342592592078E-3</v>
      </c>
      <c r="I158" s="2024">
        <f>IFERROR(VLOOKUP(CONCATENATE(TEXT(I$2,"00"),"-",$C158),Résultats!$A:$Z,16,FALSE)-$A158,"")</f>
        <v>6.2251157407406943E-3</v>
      </c>
      <c r="J158" s="2024">
        <f>IFERROR(VLOOKUP(CONCATENATE(TEXT(J$2,"00"),"-",$C158),Résultats!$A:$Z,16,FALSE)-$A158,"")</f>
        <v>8.5358796296295392E-3</v>
      </c>
      <c r="K158" s="2024">
        <f>IFERROR(VLOOKUP(CONCATENATE(TEXT(K$2,"00"),"-",$C158),Résultats!$A:$Z,16,FALSE)-$A158,"")</f>
        <v>1.1934953703703677E-2</v>
      </c>
      <c r="L158" s="2024">
        <f>IFERROR(VLOOKUP(CONCATENATE(TEXT(L$2,"00"),"-",$C158),Résultats!$A:$Z,16,FALSE)-$A158,"")</f>
        <v>1.4374305555555522E-2</v>
      </c>
      <c r="M158" s="2024">
        <f>IFERROR(VLOOKUP(CONCATENATE(TEXT(M$2,"00"),"-",$C158),Résultats!$A:$Z,16,FALSE)-$A158,"")</f>
        <v>1.75126157407407E-2</v>
      </c>
      <c r="N158" s="2024">
        <f>IFERROR(VLOOKUP(CONCATENATE(TEXT(N$2,"00"),"-",$C158),Résultats!$A:$Z,16,FALSE)-$A158,"")</f>
        <v>2.0160300925925911E-2</v>
      </c>
      <c r="O158" s="2024">
        <f>IFERROR(VLOOKUP(CONCATENATE(TEXT(O$2,"00"),"-",$C158),Résultats!$A:$Z,16,FALSE)-$A158,"")</f>
        <v>2.3082870370370268E-2</v>
      </c>
      <c r="P158" s="2024">
        <f>IFERROR(VLOOKUP(CONCATENATE(TEXT(P$2,"00"),"-",$C158),Résultats!$A:$Z,16,FALSE)-$A158,"")</f>
        <v>2.5758217592592558E-2</v>
      </c>
      <c r="Q158" s="2024">
        <f>IFERROR(VLOOKUP(CONCATENATE(TEXT(Q$2,"00"),"-",$C158),Résultats!$A:$Z,16,FALSE)-$A158,"")</f>
        <v>2.8709953703703661E-2</v>
      </c>
      <c r="R158" s="2024">
        <f>IFERROR(VLOOKUP(CONCATENATE(TEXT(R$2,"00"),"-",$C158),Résultats!$A:$Z,16,FALSE)-$A158,"")</f>
        <v>3.1796990740740716E-2</v>
      </c>
      <c r="S158" s="2024" t="str">
        <f>IFERROR(VLOOKUP(CONCATENATE(TEXT(S$2,"00"),"-",$C158),Résultats!$A:$Z,16,FALSE)-$A158,"")</f>
        <v/>
      </c>
      <c r="T158" s="2024" t="str">
        <f>IFERROR(VLOOKUP(CONCATENATE(TEXT(T$2,"00"),"-",$C158),Résultats!$A:$Z,16,FALSE)-$A158,"")</f>
        <v/>
      </c>
      <c r="U158" s="2024" t="str">
        <f>IFERROR(VLOOKUP(CONCATENATE(TEXT(U$2,"00"),"-",$C158),Résultats!$A:$Z,16,FALSE)-$A158,"")</f>
        <v/>
      </c>
      <c r="V158" s="2025" t="str">
        <f>IFERROR(VLOOKUP(CONCATENATE(TEXT(V$2,"00"),"-",$C158),Résultats!$A:$Z,16,FALSE)-$A158,"")</f>
        <v/>
      </c>
      <c r="W158" s="2025" t="str">
        <f>IFERROR(VLOOKUP(CONCATENATE(TEXT(W$2,"00"),"-",$C158),Résultats!$A:$Z,16,FALSE)-$A158,"")</f>
        <v/>
      </c>
      <c r="X158" s="2025" t="str">
        <f>IFERROR(VLOOKUP(CONCATENATE(TEXT(X$2,"00"),"-",$C158),Résultats!$A:$Z,16,FALSE)-$A158,"")</f>
        <v/>
      </c>
      <c r="Y158" s="2025" t="str">
        <f>IFERROR(VLOOKUP(CONCATENATE(TEXT(Y$2,"00"),"-",$C158),Résultats!$A:$Z,16,FALSE)-$A158,"")</f>
        <v/>
      </c>
      <c r="Z158" s="2021">
        <f t="shared" si="37"/>
        <v>5.9736111111110546E-3</v>
      </c>
      <c r="AA158" s="2021">
        <f t="shared" si="38"/>
        <v>5.4297453703703313E-3</v>
      </c>
      <c r="AB158" s="2021">
        <f t="shared" si="39"/>
        <v>5.7098379629629825E-3</v>
      </c>
      <c r="AC158" s="2021">
        <f t="shared" si="40"/>
        <v>5.838425925925983E-3</v>
      </c>
      <c r="AD158" s="2021">
        <f t="shared" si="41"/>
        <v>5.5776620370370233E-3</v>
      </c>
      <c r="AE158" s="2021">
        <f t="shared" si="42"/>
        <v>5.7859953703703892E-3</v>
      </c>
      <c r="AF158" s="2021">
        <f t="shared" si="43"/>
        <v>5.5702546296295674E-3</v>
      </c>
      <c r="AG158" s="2021">
        <f t="shared" si="44"/>
        <v>5.5979166666666469E-3</v>
      </c>
      <c r="AH158" s="2021">
        <f t="shared" si="45"/>
        <v>5.6270833333333936E-3</v>
      </c>
      <c r="AI158" s="2021">
        <f t="shared" si="46"/>
        <v>6.0387731481481577E-3</v>
      </c>
      <c r="AJ158" s="2021" t="str">
        <f t="shared" si="47"/>
        <v/>
      </c>
      <c r="AK158" s="2021" t="str">
        <f t="shared" si="48"/>
        <v/>
      </c>
      <c r="AL158" s="2021" t="str">
        <f t="shared" si="49"/>
        <v/>
      </c>
      <c r="AM158" s="2021" t="str">
        <f t="shared" si="50"/>
        <v/>
      </c>
      <c r="AN158" s="2021" t="str">
        <f t="shared" si="51"/>
        <v/>
      </c>
      <c r="AO158" s="2021" t="str">
        <f t="shared" si="52"/>
        <v/>
      </c>
      <c r="AP158" s="2021" t="str">
        <f t="shared" si="53"/>
        <v/>
      </c>
    </row>
    <row r="159" spans="1:42" x14ac:dyDescent="0.25">
      <c r="A159" s="2017">
        <f t="shared" si="54"/>
        <v>0.63531250000000006</v>
      </c>
      <c r="B159">
        <v>81</v>
      </c>
      <c r="C159" s="2018">
        <v>36</v>
      </c>
      <c r="D159" t="str">
        <f>VLOOKUP(C159,Résultats!B:V,2,FALSE)</f>
        <v>THIROTEL</v>
      </c>
      <c r="E159" t="str">
        <f>VLOOKUP(C159,Résultats!B:V,3,FALSE)</f>
        <v>Hugo</v>
      </c>
      <c r="F159" s="2019" t="str">
        <f>VLOOKUP(C159,Résultats!B:V,8,FALSE)</f>
        <v>VCU SCHWENHEIM</v>
      </c>
      <c r="G159" s="2024">
        <f>IFERROR(VLOOKUP(CONCATENATE(TEXT(G$2,"00"),"-",$C159),Résultats!$A:$Z,16,FALSE)-$A159,"")</f>
        <v>2.3333333333330764E-4</v>
      </c>
      <c r="H159" s="2024">
        <f>IFERROR(VLOOKUP(CONCATENATE(TEXT(H$2,"00"),"-",$C159),Résultats!$A:$Z,16,FALSE)-$A159,"")</f>
        <v>3.217361111111039E-3</v>
      </c>
      <c r="I159" s="2024">
        <f>IFERROR(VLOOKUP(CONCATENATE(TEXT(I$2,"00"),"-",$C159),Résultats!$A:$Z,16,FALSE)-$A159,"")</f>
        <v>5.9741898148147898E-3</v>
      </c>
      <c r="J159" s="2024">
        <f>IFERROR(VLOOKUP(CONCATENATE(TEXT(J$2,"00"),"-",$C159),Résultats!$A:$Z,16,FALSE)-$A159,"")</f>
        <v>8.7715277777777878E-3</v>
      </c>
      <c r="K159" s="2024">
        <f>IFERROR(VLOOKUP(CONCATENATE(TEXT(K$2,"00"),"-",$C159),Résultats!$A:$Z,16,FALSE)-$A159,"")</f>
        <v>1.1627893518518451E-2</v>
      </c>
      <c r="L159" s="2024">
        <f>IFERROR(VLOOKUP(CONCATENATE(TEXT(L$2,"00"),"-",$C159),Résultats!$A:$Z,16,FALSE)-$A159,"")</f>
        <v>1.4508449074074004E-2</v>
      </c>
      <c r="M159" s="2024">
        <f>IFERROR(VLOOKUP(CONCATENATE(TEXT(M$2,"00"),"-",$C159),Résultats!$A:$Z,16,FALSE)-$A159,"")</f>
        <v>1.7364236111111042E-2</v>
      </c>
      <c r="N159" s="2024">
        <f>IFERROR(VLOOKUP(CONCATENATE(TEXT(N$2,"00"),"-",$C159),Résultats!$A:$Z,16,FALSE)-$A159,"")</f>
        <v>2.0247337962962852E-2</v>
      </c>
      <c r="O159" s="2024">
        <f>IFERROR(VLOOKUP(CONCATENATE(TEXT(O$2,"00"),"-",$C159),Résultats!$A:$Z,16,FALSE)-$A159,"")</f>
        <v>2.3073958333333255E-2</v>
      </c>
      <c r="P159" s="2024">
        <f>IFERROR(VLOOKUP(CONCATENATE(TEXT(P$2,"00"),"-",$C159),Résultats!$A:$Z,16,FALSE)-$A159,"")</f>
        <v>2.6014583333333285E-2</v>
      </c>
      <c r="Q159" s="2024" t="str">
        <f>IFERROR(VLOOKUP(CONCATENATE(TEXT(Q$2,"00"),"-",$C159),Résultats!$A:$Z,16,FALSE)-$A159,"")</f>
        <v/>
      </c>
      <c r="R159" s="2024" t="str">
        <f>IFERROR(VLOOKUP(CONCATENATE(TEXT(R$2,"00"),"-",$C159),Résultats!$A:$Z,16,FALSE)-$A159,"")</f>
        <v/>
      </c>
      <c r="S159" s="2024" t="str">
        <f>IFERROR(VLOOKUP(CONCATENATE(TEXT(S$2,"00"),"-",$C159),Résultats!$A:$Z,16,FALSE)-$A159,"")</f>
        <v/>
      </c>
      <c r="T159" s="2024" t="str">
        <f>IFERROR(VLOOKUP(CONCATENATE(TEXT(T$2,"00"),"-",$C159),Résultats!$A:$Z,16,FALSE)-$A159,"")</f>
        <v/>
      </c>
      <c r="U159" s="2024" t="str">
        <f>IFERROR(VLOOKUP(CONCATENATE(TEXT(U$2,"00"),"-",$C159),Résultats!$A:$Z,16,FALSE)-$A159,"")</f>
        <v/>
      </c>
      <c r="V159" s="2025" t="str">
        <f>IFERROR(VLOOKUP(CONCATENATE(TEXT(V$2,"00"),"-",$C159),Résultats!$A:$Z,16,FALSE)-$A159,"")</f>
        <v/>
      </c>
      <c r="W159" s="2025" t="str">
        <f>IFERROR(VLOOKUP(CONCATENATE(TEXT(W$2,"00"),"-",$C159),Résultats!$A:$Z,16,FALSE)-$A159,"")</f>
        <v/>
      </c>
      <c r="X159" s="2025" t="str">
        <f>IFERROR(VLOOKUP(CONCATENATE(TEXT(X$2,"00"),"-",$C159),Résultats!$A:$Z,16,FALSE)-$A159,"")</f>
        <v/>
      </c>
      <c r="Y159" s="2025" t="str">
        <f>IFERROR(VLOOKUP(CONCATENATE(TEXT(Y$2,"00"),"-",$C159),Résultats!$A:$Z,16,FALSE)-$A159,"")</f>
        <v/>
      </c>
      <c r="Z159" s="2021">
        <f t="shared" si="37"/>
        <v>5.7408564814814822E-3</v>
      </c>
      <c r="AA159" s="2021">
        <f t="shared" si="38"/>
        <v>5.5541666666667489E-3</v>
      </c>
      <c r="AB159" s="2021">
        <f t="shared" si="39"/>
        <v>5.6537037037036608E-3</v>
      </c>
      <c r="AC159" s="2021">
        <f t="shared" si="40"/>
        <v>5.7369212962962157E-3</v>
      </c>
      <c r="AD159" s="2021">
        <f t="shared" si="41"/>
        <v>5.7363425925925915E-3</v>
      </c>
      <c r="AE159" s="2021">
        <f t="shared" si="42"/>
        <v>5.738888888888849E-3</v>
      </c>
      <c r="AF159" s="2021">
        <f t="shared" si="43"/>
        <v>5.7097222222222133E-3</v>
      </c>
      <c r="AG159" s="2021">
        <f t="shared" si="44"/>
        <v>5.7672453703704329E-3</v>
      </c>
      <c r="AH159" s="2021" t="str">
        <f t="shared" si="45"/>
        <v/>
      </c>
      <c r="AI159" s="2021" t="str">
        <f t="shared" si="46"/>
        <v/>
      </c>
      <c r="AJ159" s="2021" t="str">
        <f t="shared" si="47"/>
        <v/>
      </c>
      <c r="AK159" s="2021" t="str">
        <f t="shared" si="48"/>
        <v/>
      </c>
      <c r="AL159" s="2021" t="str">
        <f t="shared" si="49"/>
        <v/>
      </c>
      <c r="AM159" s="2021" t="str">
        <f t="shared" si="50"/>
        <v/>
      </c>
      <c r="AN159" s="2021" t="str">
        <f t="shared" si="51"/>
        <v/>
      </c>
      <c r="AO159" s="2021" t="str">
        <f t="shared" si="52"/>
        <v/>
      </c>
      <c r="AP159" s="2021" t="str">
        <f t="shared" si="53"/>
        <v/>
      </c>
    </row>
    <row r="160" spans="1:42" x14ac:dyDescent="0.25">
      <c r="A160" s="2017">
        <f t="shared" si="54"/>
        <v>0.63531250000000006</v>
      </c>
      <c r="B160">
        <v>82</v>
      </c>
      <c r="C160" s="2018">
        <v>88</v>
      </c>
      <c r="D160" t="str">
        <f>VLOOKUP(C160,Résultats!B:V,2,FALSE)</f>
        <v>DELPRAT</v>
      </c>
      <c r="E160" t="str">
        <f>VLOOKUP(C160,Résultats!B:V,3,FALSE)</f>
        <v>Steven</v>
      </c>
      <c r="F160" s="2019" t="str">
        <f>VLOOKUP(C160,Résultats!B:V,8,FALSE)</f>
        <v>ES TORIGNI</v>
      </c>
      <c r="G160" s="2024">
        <f>IFERROR(VLOOKUP(CONCATENATE(TEXT(G$2,"00"),"-",$C160),Résultats!$A:$Z,16,FALSE)-$A160,"")</f>
        <v>2.6851851851850128E-4</v>
      </c>
      <c r="H160" s="2024">
        <f>IFERROR(VLOOKUP(CONCATENATE(TEXT(H$2,"00"),"-",$C160),Résultats!$A:$Z,16,FALSE)-$A160,"")</f>
        <v>3.2318287037036431E-3</v>
      </c>
      <c r="I160" s="2024" t="str">
        <f>IFERROR(VLOOKUP(CONCATENATE(TEXT(I$2,"00"),"-",$C160),Résultats!$A:$Z,16,FALSE)-$A160,"")</f>
        <v/>
      </c>
      <c r="J160" s="2024" t="str">
        <f>IFERROR(VLOOKUP(CONCATENATE(TEXT(J$2,"00"),"-",$C160),Résultats!$A:$Z,16,FALSE)-$A160,"")</f>
        <v/>
      </c>
      <c r="K160" s="2024" t="str">
        <f>IFERROR(VLOOKUP(CONCATENATE(TEXT(K$2,"00"),"-",$C160),Résultats!$A:$Z,16,FALSE)-$A160,"")</f>
        <v/>
      </c>
      <c r="L160" s="2024" t="str">
        <f>IFERROR(VLOOKUP(CONCATENATE(TEXT(L$2,"00"),"-",$C160),Résultats!$A:$Z,16,FALSE)-$A160,"")</f>
        <v/>
      </c>
      <c r="M160" s="2024" t="str">
        <f>IFERROR(VLOOKUP(CONCATENATE(TEXT(M$2,"00"),"-",$C160),Résultats!$A:$Z,16,FALSE)-$A160,"")</f>
        <v/>
      </c>
      <c r="N160" s="2024" t="str">
        <f>IFERROR(VLOOKUP(CONCATENATE(TEXT(N$2,"00"),"-",$C160),Résultats!$A:$Z,16,FALSE)-$A160,"")</f>
        <v/>
      </c>
      <c r="O160" s="2024" t="str">
        <f>IFERROR(VLOOKUP(CONCATENATE(TEXT(O$2,"00"),"-",$C160),Résultats!$A:$Z,16,FALSE)-$A160,"")</f>
        <v/>
      </c>
      <c r="P160" s="2024" t="str">
        <f>IFERROR(VLOOKUP(CONCATENATE(TEXT(P$2,"00"),"-",$C160),Résultats!$A:$Z,16,FALSE)-$A160,"")</f>
        <v/>
      </c>
      <c r="Q160" s="2024" t="str">
        <f>IFERROR(VLOOKUP(CONCATENATE(TEXT(Q$2,"00"),"-",$C160),Résultats!$A:$Z,16,FALSE)-$A160,"")</f>
        <v/>
      </c>
      <c r="R160" s="2024" t="str">
        <f>IFERROR(VLOOKUP(CONCATENATE(TEXT(R$2,"00"),"-",$C160),Résultats!$A:$Z,16,FALSE)-$A160,"")</f>
        <v/>
      </c>
      <c r="S160" s="2024" t="str">
        <f>IFERROR(VLOOKUP(CONCATENATE(TEXT(S$2,"00"),"-",$C160),Résultats!$A:$Z,16,FALSE)-$A160,"")</f>
        <v/>
      </c>
      <c r="T160" s="2024" t="str">
        <f>IFERROR(VLOOKUP(CONCATENATE(TEXT(T$2,"00"),"-",$C160),Résultats!$A:$Z,16,FALSE)-$A160,"")</f>
        <v/>
      </c>
      <c r="U160" s="2024" t="str">
        <f>IFERROR(VLOOKUP(CONCATENATE(TEXT(U$2,"00"),"-",$C160),Résultats!$A:$Z,16,FALSE)-$A160,"")</f>
        <v/>
      </c>
      <c r="V160" s="2025" t="str">
        <f>IFERROR(VLOOKUP(CONCATENATE(TEXT(V$2,"00"),"-",$C160),Résultats!$A:$Z,16,FALSE)-$A160,"")</f>
        <v/>
      </c>
      <c r="W160" s="2025" t="str">
        <f>IFERROR(VLOOKUP(CONCATENATE(TEXT(W$2,"00"),"-",$C160),Résultats!$A:$Z,16,FALSE)-$A160,"")</f>
        <v/>
      </c>
      <c r="X160" s="2025" t="str">
        <f>IFERROR(VLOOKUP(CONCATENATE(TEXT(X$2,"00"),"-",$C160),Résultats!$A:$Z,16,FALSE)-$A160,"")</f>
        <v/>
      </c>
      <c r="Y160" s="2025" t="str">
        <f>IFERROR(VLOOKUP(CONCATENATE(TEXT(Y$2,"00"),"-",$C160),Résultats!$A:$Z,16,FALSE)-$A160,"")</f>
        <v/>
      </c>
      <c r="Z160" s="2021" t="str">
        <f t="shared" ref="Z160" si="55">IFERROR(K160-I160,"")</f>
        <v/>
      </c>
      <c r="AA160" s="2021" t="str">
        <f t="shared" ref="AA160" si="56">IFERROR(L160-J160,"")</f>
        <v/>
      </c>
      <c r="AB160" s="2021" t="str">
        <f t="shared" ref="AB160" si="57">IFERROR(M160-K160,"")</f>
        <v/>
      </c>
      <c r="AC160" s="2021" t="str">
        <f t="shared" ref="AC160" si="58">IFERROR(N160-L160,"")</f>
        <v/>
      </c>
      <c r="AD160" s="2021" t="str">
        <f t="shared" ref="AD160" si="59">IFERROR(O160-M160,"")</f>
        <v/>
      </c>
      <c r="AE160" s="2021" t="str">
        <f t="shared" ref="AE160" si="60">IFERROR(P160-N160,"")</f>
        <v/>
      </c>
      <c r="AF160" s="2021" t="str">
        <f t="shared" ref="AF160" si="61">IFERROR(Q160-O160,"")</f>
        <v/>
      </c>
      <c r="AG160" s="2021" t="str">
        <f t="shared" ref="AG160" si="62">IFERROR(R160-P160,"")</f>
        <v/>
      </c>
      <c r="AH160" s="2021" t="str">
        <f t="shared" ref="AH160" si="63">IFERROR(S160-Q160,"")</f>
        <v/>
      </c>
    </row>
  </sheetData>
  <mergeCells count="1">
    <mergeCell ref="A3:F3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</vt:lpstr>
      <vt:lpstr>TEMPS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Frédéric LAFARGUE</cp:lastModifiedBy>
  <dcterms:created xsi:type="dcterms:W3CDTF">2021-01-06T23:26:39Z</dcterms:created>
  <dcterms:modified xsi:type="dcterms:W3CDTF">2021-01-06T22:51:08Z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