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S\COUPE DE FRANCE DE CYCLO CROSS\M2-ANDREZIEUX\"/>
    </mc:Choice>
  </mc:AlternateContent>
  <xr:revisionPtr revIDLastSave="0" documentId="13_ncr:1_{E037F187-178B-494B-A1CC-F0D92BF503D1}" xr6:coauthVersionLast="45" xr6:coauthVersionMax="45" xr10:uidLastSave="{00000000-0000-0000-0000-000000000000}"/>
  <bookViews>
    <workbookView xWindow="-120" yWindow="-120" windowWidth="27510" windowHeight="16440" activeTab="1" xr2:uid="{00000000-000D-0000-FFFF-FFFF00000000}"/>
  </bookViews>
  <sheets>
    <sheet name="Résultats" sheetId="1" r:id="rId1"/>
    <sheet name="Feuil1" sheetId="2" r:id="rId2"/>
  </sheets>
  <definedNames>
    <definedName name="_xlnm._FilterDatabase" localSheetId="0" hidden="1">Résultats!$A$5:$AC$5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6" i="1"/>
  <c r="AS68" i="1" l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S460" i="1"/>
  <c r="AS461" i="1"/>
  <c r="AS462" i="1"/>
  <c r="AS463" i="1"/>
  <c r="AS464" i="1"/>
  <c r="AS465" i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85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00" i="1"/>
  <c r="AA291" i="1"/>
  <c r="AA292" i="1"/>
  <c r="AA293" i="1"/>
  <c r="AA294" i="1"/>
  <c r="AA295" i="1"/>
  <c r="AA201" i="1"/>
  <c r="AA296" i="1"/>
  <c r="AA297" i="1"/>
  <c r="AA202" i="1"/>
  <c r="AA298" i="1"/>
  <c r="AA299" i="1"/>
  <c r="AA300" i="1"/>
  <c r="AA301" i="1"/>
  <c r="AA302" i="1"/>
  <c r="AA203" i="1"/>
  <c r="AA303" i="1"/>
  <c r="AA304" i="1"/>
  <c r="AA204" i="1"/>
  <c r="AA305" i="1"/>
  <c r="AA205" i="1"/>
  <c r="AA206" i="1"/>
  <c r="AA306" i="1"/>
  <c r="AA207" i="1"/>
  <c r="AA208" i="1"/>
  <c r="AA209" i="1"/>
  <c r="AA307" i="1"/>
  <c r="AA308" i="1"/>
  <c r="AA309" i="1"/>
  <c r="AA310" i="1"/>
  <c r="AA311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403" i="1"/>
  <c r="AA404" i="1"/>
  <c r="AA405" i="1"/>
  <c r="AA406" i="1"/>
  <c r="AA407" i="1"/>
  <c r="AA408" i="1"/>
  <c r="AA409" i="1"/>
  <c r="AA410" i="1"/>
  <c r="AA312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348" i="1"/>
  <c r="AA476" i="1"/>
  <c r="AA477" i="1"/>
  <c r="AA349" i="1"/>
  <c r="AA350" i="1"/>
  <c r="AA478" i="1"/>
  <c r="AA479" i="1"/>
  <c r="AA480" i="1"/>
  <c r="AA481" i="1"/>
  <c r="AA482" i="1"/>
  <c r="AA483" i="1"/>
  <c r="AA484" i="1"/>
  <c r="AA351" i="1"/>
  <c r="AA352" i="1"/>
  <c r="AA485" i="1"/>
  <c r="AA353" i="1"/>
  <c r="AA486" i="1"/>
  <c r="AA487" i="1"/>
  <c r="AA354" i="1"/>
  <c r="AA488" i="1"/>
  <c r="AA489" i="1"/>
  <c r="AA490" i="1"/>
  <c r="AA355" i="1"/>
  <c r="AA356" i="1"/>
  <c r="AA491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13" i="1"/>
  <c r="AA314" i="1"/>
  <c r="AA315" i="1"/>
  <c r="AA316" i="1"/>
  <c r="AA317" i="1"/>
  <c r="AA318" i="1"/>
  <c r="AA319" i="1"/>
  <c r="AA492" i="1"/>
  <c r="AA493" i="1"/>
  <c r="AA235" i="1"/>
  <c r="AA236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320" i="1"/>
  <c r="AA321" i="1"/>
  <c r="AA322" i="1"/>
  <c r="AA323" i="1"/>
  <c r="AA324" i="1"/>
  <c r="AA325" i="1"/>
  <c r="AA326" i="1"/>
  <c r="AA327" i="1"/>
  <c r="AA328" i="1"/>
  <c r="AA329" i="1"/>
  <c r="AA330" i="1"/>
  <c r="AA6" i="1"/>
  <c r="AA7" i="1"/>
  <c r="AA8" i="1"/>
  <c r="AA9" i="1"/>
  <c r="AA10" i="1"/>
  <c r="AA11" i="1"/>
  <c r="AA12" i="1"/>
  <c r="AA13" i="1"/>
  <c r="AA14" i="1"/>
  <c r="AA237" i="1"/>
  <c r="AA15" i="1"/>
  <c r="AA238" i="1"/>
  <c r="AA239" i="1"/>
  <c r="AA240" i="1"/>
  <c r="AA241" i="1"/>
  <c r="AA16" i="1"/>
  <c r="AA17" i="1"/>
  <c r="AA242" i="1"/>
  <c r="AA18" i="1"/>
  <c r="AA19" i="1"/>
  <c r="AA20" i="1"/>
  <c r="AA21" i="1"/>
  <c r="AA22" i="1"/>
  <c r="AA243" i="1"/>
  <c r="AA23" i="1"/>
  <c r="AA244" i="1"/>
  <c r="AA245" i="1"/>
  <c r="AA24" i="1"/>
  <c r="AA25" i="1"/>
  <c r="AA26" i="1"/>
  <c r="AA27" i="1"/>
  <c r="AA28" i="1"/>
  <c r="AA149" i="1"/>
  <c r="AA29" i="1"/>
  <c r="AA30" i="1"/>
  <c r="AA31" i="1"/>
  <c r="AA516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150" i="1"/>
  <c r="AA57" i="1"/>
  <c r="AA58" i="1"/>
  <c r="AA59" i="1"/>
  <c r="AA60" i="1"/>
  <c r="AA61" i="1"/>
  <c r="AA62" i="1"/>
  <c r="AA63" i="1"/>
  <c r="AA64" i="1"/>
  <c r="AA65" i="1"/>
  <c r="AA151" i="1"/>
  <c r="AA66" i="1"/>
  <c r="AA152" i="1"/>
  <c r="AA153" i="1"/>
  <c r="AA67" i="1"/>
  <c r="AA68" i="1"/>
  <c r="AA69" i="1"/>
  <c r="AA70" i="1"/>
  <c r="AA71" i="1"/>
  <c r="AA72" i="1"/>
  <c r="AA73" i="1"/>
  <c r="AA154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155" i="1"/>
  <c r="AA156" i="1"/>
  <c r="AA88" i="1"/>
  <c r="AA89" i="1"/>
  <c r="AA90" i="1"/>
  <c r="AA91" i="1"/>
  <c r="AA92" i="1"/>
  <c r="AA157" i="1"/>
  <c r="AA93" i="1"/>
  <c r="AA158" i="1"/>
  <c r="AA94" i="1"/>
  <c r="AA95" i="1"/>
  <c r="AA96" i="1"/>
  <c r="AA97" i="1"/>
  <c r="AA159" i="1"/>
  <c r="AA98" i="1"/>
  <c r="AA99" i="1"/>
  <c r="AA100" i="1"/>
  <c r="AA101" i="1"/>
  <c r="AA102" i="1"/>
  <c r="AA160" i="1"/>
  <c r="AA161" i="1"/>
  <c r="AA103" i="1"/>
  <c r="AA104" i="1"/>
  <c r="AA105" i="1"/>
  <c r="AA106" i="1"/>
  <c r="AA107" i="1"/>
  <c r="AA108" i="1"/>
  <c r="AA109" i="1"/>
  <c r="AA162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63" i="1"/>
  <c r="AA124" i="1"/>
  <c r="AA125" i="1"/>
  <c r="AA126" i="1"/>
  <c r="AA127" i="1"/>
  <c r="AA128" i="1"/>
  <c r="AA129" i="1"/>
  <c r="AA164" i="1"/>
  <c r="AA130" i="1"/>
  <c r="AA131" i="1"/>
  <c r="AA132" i="1"/>
  <c r="AA165" i="1"/>
  <c r="AA133" i="1"/>
  <c r="AA166" i="1"/>
  <c r="AA134" i="1"/>
  <c r="AA135" i="1"/>
  <c r="AA136" i="1"/>
  <c r="AA137" i="1"/>
  <c r="AA167" i="1"/>
  <c r="AA168" i="1"/>
  <c r="AA138" i="1"/>
  <c r="AA169" i="1"/>
  <c r="AA139" i="1"/>
  <c r="AA140" i="1"/>
  <c r="AA141" i="1"/>
  <c r="AA142" i="1"/>
  <c r="AA400" i="1"/>
  <c r="AA170" i="1"/>
  <c r="AA171" i="1"/>
  <c r="AA172" i="1"/>
  <c r="AA143" i="1"/>
  <c r="AA173" i="1"/>
  <c r="AA144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331" i="1"/>
  <c r="AA332" i="1"/>
  <c r="AA333" i="1"/>
  <c r="AA334" i="1"/>
  <c r="AA335" i="1"/>
  <c r="AA336" i="1"/>
  <c r="AA337" i="1"/>
  <c r="AA338" i="1"/>
  <c r="AA339" i="1"/>
  <c r="AA246" i="1"/>
  <c r="AA247" i="1"/>
  <c r="AA517" i="1"/>
  <c r="AA248" i="1"/>
  <c r="AA518" i="1"/>
  <c r="AA519" i="1"/>
  <c r="AA520" i="1"/>
  <c r="AA521" i="1"/>
  <c r="AA522" i="1"/>
  <c r="AA523" i="1"/>
  <c r="AA249" i="1"/>
  <c r="AA524" i="1"/>
  <c r="AA525" i="1"/>
  <c r="AA526" i="1"/>
  <c r="AA250" i="1"/>
  <c r="AA527" i="1"/>
  <c r="AA528" i="1"/>
  <c r="AA529" i="1"/>
  <c r="AA530" i="1"/>
  <c r="AA531" i="1"/>
  <c r="AA251" i="1"/>
  <c r="AA532" i="1"/>
  <c r="AA252" i="1"/>
  <c r="AA253" i="1"/>
  <c r="AA533" i="1"/>
  <c r="AA534" i="1"/>
  <c r="AA535" i="1"/>
  <c r="AA536" i="1"/>
  <c r="AA145" i="1"/>
  <c r="AA196" i="1"/>
  <c r="AA197" i="1"/>
  <c r="AA146" i="1"/>
  <c r="AA198" i="1"/>
  <c r="AA199" i="1"/>
  <c r="AA340" i="1"/>
  <c r="AA341" i="1"/>
  <c r="AA342" i="1"/>
  <c r="AA343" i="1"/>
  <c r="AA344" i="1"/>
  <c r="AA345" i="1"/>
  <c r="AA346" i="1"/>
  <c r="AA537" i="1"/>
  <c r="AA538" i="1"/>
  <c r="AA539" i="1"/>
  <c r="AA540" i="1"/>
  <c r="AA541" i="1"/>
  <c r="AA542" i="1"/>
  <c r="AA254" i="1"/>
  <c r="AA543" i="1"/>
  <c r="AA544" i="1"/>
  <c r="AA545" i="1"/>
  <c r="AA546" i="1"/>
  <c r="AA547" i="1"/>
  <c r="AA548" i="1"/>
  <c r="AA147" i="1"/>
  <c r="AA549" i="1"/>
  <c r="AA550" i="1"/>
  <c r="AA551" i="1"/>
  <c r="AA401" i="1"/>
  <c r="AA552" i="1"/>
  <c r="AA553" i="1"/>
  <c r="AA554" i="1"/>
  <c r="AA555" i="1"/>
  <c r="AA556" i="1"/>
  <c r="AA557" i="1"/>
  <c r="AA558" i="1"/>
  <c r="AA559" i="1"/>
  <c r="AA560" i="1"/>
  <c r="AA561" i="1"/>
  <c r="AA562" i="1"/>
  <c r="AA347" i="1"/>
  <c r="AA255" i="1"/>
  <c r="AA402" i="1"/>
  <c r="AA563" i="1"/>
  <c r="AA148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256" i="1"/>
  <c r="AJ7" i="1"/>
  <c r="AK7" i="1"/>
  <c r="AL7" i="1"/>
  <c r="AM7" i="1"/>
  <c r="AN7" i="1"/>
  <c r="AO7" i="1"/>
  <c r="AP7" i="1"/>
  <c r="AQ7" i="1"/>
  <c r="AR7" i="1"/>
  <c r="AJ8" i="1"/>
  <c r="AK8" i="1"/>
  <c r="AL8" i="1"/>
  <c r="AM8" i="1"/>
  <c r="AN8" i="1"/>
  <c r="AO8" i="1"/>
  <c r="AP8" i="1"/>
  <c r="AQ8" i="1"/>
  <c r="AR8" i="1"/>
  <c r="AJ9" i="1"/>
  <c r="AK9" i="1"/>
  <c r="AL9" i="1"/>
  <c r="AM9" i="1"/>
  <c r="AN9" i="1"/>
  <c r="AO9" i="1"/>
  <c r="AP9" i="1"/>
  <c r="AQ9" i="1"/>
  <c r="AR9" i="1"/>
  <c r="AJ10" i="1"/>
  <c r="AK10" i="1"/>
  <c r="AL10" i="1"/>
  <c r="AM10" i="1"/>
  <c r="AN10" i="1"/>
  <c r="AO10" i="1"/>
  <c r="AP10" i="1"/>
  <c r="AQ10" i="1"/>
  <c r="AR10" i="1"/>
  <c r="AJ11" i="1"/>
  <c r="AK11" i="1"/>
  <c r="AL11" i="1"/>
  <c r="AM11" i="1"/>
  <c r="AN11" i="1"/>
  <c r="AO11" i="1"/>
  <c r="AP11" i="1"/>
  <c r="AQ11" i="1"/>
  <c r="AR11" i="1"/>
  <c r="AJ12" i="1"/>
  <c r="AK12" i="1"/>
  <c r="AL12" i="1"/>
  <c r="AM12" i="1"/>
  <c r="AN12" i="1"/>
  <c r="AO12" i="1"/>
  <c r="AP12" i="1"/>
  <c r="AQ12" i="1"/>
  <c r="AR12" i="1"/>
  <c r="AJ13" i="1"/>
  <c r="AK13" i="1"/>
  <c r="AL13" i="1"/>
  <c r="AM13" i="1"/>
  <c r="AN13" i="1"/>
  <c r="AO13" i="1"/>
  <c r="AP13" i="1"/>
  <c r="AQ13" i="1"/>
  <c r="AR13" i="1"/>
  <c r="AJ14" i="1"/>
  <c r="AK14" i="1"/>
  <c r="AL14" i="1"/>
  <c r="AM14" i="1"/>
  <c r="AN14" i="1"/>
  <c r="AO14" i="1"/>
  <c r="AP14" i="1"/>
  <c r="AQ14" i="1"/>
  <c r="AR14" i="1"/>
  <c r="AJ15" i="1"/>
  <c r="AK15" i="1"/>
  <c r="AL15" i="1"/>
  <c r="AM15" i="1"/>
  <c r="AN15" i="1"/>
  <c r="AO15" i="1"/>
  <c r="AP15" i="1"/>
  <c r="AQ15" i="1"/>
  <c r="AR15" i="1"/>
  <c r="AJ16" i="1"/>
  <c r="AK16" i="1"/>
  <c r="AL16" i="1"/>
  <c r="AM16" i="1"/>
  <c r="AN16" i="1"/>
  <c r="AO16" i="1"/>
  <c r="AP16" i="1"/>
  <c r="AQ16" i="1"/>
  <c r="AR16" i="1"/>
  <c r="AJ17" i="1"/>
  <c r="AK17" i="1"/>
  <c r="AL17" i="1"/>
  <c r="AM17" i="1"/>
  <c r="AN17" i="1"/>
  <c r="AO17" i="1"/>
  <c r="AP17" i="1"/>
  <c r="AQ17" i="1"/>
  <c r="AR17" i="1"/>
  <c r="AJ18" i="1"/>
  <c r="AK18" i="1"/>
  <c r="AL18" i="1"/>
  <c r="AM18" i="1"/>
  <c r="AN18" i="1"/>
  <c r="AO18" i="1"/>
  <c r="AP18" i="1"/>
  <c r="AQ18" i="1"/>
  <c r="AR18" i="1"/>
  <c r="AJ19" i="1"/>
  <c r="AK19" i="1"/>
  <c r="AL19" i="1"/>
  <c r="AM19" i="1"/>
  <c r="AN19" i="1"/>
  <c r="AO19" i="1"/>
  <c r="AP19" i="1"/>
  <c r="AQ19" i="1"/>
  <c r="AR19" i="1"/>
  <c r="AJ20" i="1"/>
  <c r="AK20" i="1"/>
  <c r="AL20" i="1"/>
  <c r="AM20" i="1"/>
  <c r="AN20" i="1"/>
  <c r="AO20" i="1"/>
  <c r="AP20" i="1"/>
  <c r="AQ20" i="1"/>
  <c r="AR20" i="1"/>
  <c r="AJ21" i="1"/>
  <c r="AK21" i="1"/>
  <c r="AL21" i="1"/>
  <c r="AM21" i="1"/>
  <c r="AN21" i="1"/>
  <c r="AO21" i="1"/>
  <c r="AP21" i="1"/>
  <c r="AQ21" i="1"/>
  <c r="AR21" i="1"/>
  <c r="AJ22" i="1"/>
  <c r="AK22" i="1"/>
  <c r="AL22" i="1"/>
  <c r="AM22" i="1"/>
  <c r="AN22" i="1"/>
  <c r="AO22" i="1"/>
  <c r="AP22" i="1"/>
  <c r="AQ22" i="1"/>
  <c r="AR22" i="1"/>
  <c r="AJ23" i="1"/>
  <c r="AK23" i="1"/>
  <c r="AL23" i="1"/>
  <c r="AM23" i="1"/>
  <c r="AN23" i="1"/>
  <c r="AO23" i="1"/>
  <c r="AP23" i="1"/>
  <c r="AQ23" i="1"/>
  <c r="AR23" i="1"/>
  <c r="AJ24" i="1"/>
  <c r="AK24" i="1"/>
  <c r="AL24" i="1"/>
  <c r="AM24" i="1"/>
  <c r="AN24" i="1"/>
  <c r="AO24" i="1"/>
  <c r="AP24" i="1"/>
  <c r="AQ24" i="1"/>
  <c r="AR24" i="1"/>
  <c r="AJ25" i="1"/>
  <c r="AK25" i="1"/>
  <c r="AL25" i="1"/>
  <c r="AM25" i="1"/>
  <c r="AN25" i="1"/>
  <c r="AO25" i="1"/>
  <c r="AP25" i="1"/>
  <c r="AQ25" i="1"/>
  <c r="AR25" i="1"/>
  <c r="AJ26" i="1"/>
  <c r="AK26" i="1"/>
  <c r="AL26" i="1"/>
  <c r="AM26" i="1"/>
  <c r="AN26" i="1"/>
  <c r="AO26" i="1"/>
  <c r="AP26" i="1"/>
  <c r="AQ26" i="1"/>
  <c r="AR26" i="1"/>
  <c r="AJ27" i="1"/>
  <c r="AK27" i="1"/>
  <c r="AL27" i="1"/>
  <c r="AM27" i="1"/>
  <c r="AN27" i="1"/>
  <c r="AO27" i="1"/>
  <c r="AP27" i="1"/>
  <c r="AQ27" i="1"/>
  <c r="AR27" i="1"/>
  <c r="AJ28" i="1"/>
  <c r="AK28" i="1"/>
  <c r="AL28" i="1"/>
  <c r="AM28" i="1"/>
  <c r="AN28" i="1"/>
  <c r="AO28" i="1"/>
  <c r="AP28" i="1"/>
  <c r="AQ28" i="1"/>
  <c r="AR28" i="1"/>
  <c r="AJ29" i="1"/>
  <c r="AK29" i="1"/>
  <c r="AL29" i="1"/>
  <c r="AM29" i="1"/>
  <c r="AN29" i="1"/>
  <c r="AO29" i="1"/>
  <c r="AP29" i="1"/>
  <c r="AQ29" i="1"/>
  <c r="AR29" i="1"/>
  <c r="AJ30" i="1"/>
  <c r="AK30" i="1"/>
  <c r="AL30" i="1"/>
  <c r="AM30" i="1"/>
  <c r="AN30" i="1"/>
  <c r="AO30" i="1"/>
  <c r="AP30" i="1"/>
  <c r="AQ30" i="1"/>
  <c r="AR30" i="1"/>
  <c r="AJ31" i="1"/>
  <c r="AK31" i="1"/>
  <c r="AL31" i="1"/>
  <c r="AM31" i="1"/>
  <c r="AN31" i="1"/>
  <c r="AO31" i="1"/>
  <c r="AP31" i="1"/>
  <c r="AQ31" i="1"/>
  <c r="AR31" i="1"/>
  <c r="AJ32" i="1"/>
  <c r="AK32" i="1"/>
  <c r="AL32" i="1"/>
  <c r="AM32" i="1"/>
  <c r="AN32" i="1"/>
  <c r="AO32" i="1"/>
  <c r="AP32" i="1"/>
  <c r="AQ32" i="1"/>
  <c r="AR32" i="1"/>
  <c r="AJ33" i="1"/>
  <c r="AK33" i="1"/>
  <c r="AL33" i="1"/>
  <c r="AM33" i="1"/>
  <c r="AN33" i="1"/>
  <c r="AO33" i="1"/>
  <c r="AP33" i="1"/>
  <c r="AQ33" i="1"/>
  <c r="AR33" i="1"/>
  <c r="AJ34" i="1"/>
  <c r="AK34" i="1"/>
  <c r="AL34" i="1"/>
  <c r="AM34" i="1"/>
  <c r="AN34" i="1"/>
  <c r="AO34" i="1"/>
  <c r="AP34" i="1"/>
  <c r="AQ34" i="1"/>
  <c r="AR34" i="1"/>
  <c r="AJ35" i="1"/>
  <c r="AK35" i="1"/>
  <c r="AL35" i="1"/>
  <c r="AM35" i="1"/>
  <c r="AN35" i="1"/>
  <c r="AO35" i="1"/>
  <c r="AP35" i="1"/>
  <c r="AQ35" i="1"/>
  <c r="AR35" i="1"/>
  <c r="AJ36" i="1"/>
  <c r="AK36" i="1"/>
  <c r="AL36" i="1"/>
  <c r="AM36" i="1"/>
  <c r="AN36" i="1"/>
  <c r="AO36" i="1"/>
  <c r="AP36" i="1"/>
  <c r="AQ36" i="1"/>
  <c r="AR36" i="1"/>
  <c r="AJ37" i="1"/>
  <c r="AK37" i="1"/>
  <c r="AL37" i="1"/>
  <c r="AM37" i="1"/>
  <c r="AN37" i="1"/>
  <c r="AO37" i="1"/>
  <c r="AP37" i="1"/>
  <c r="AQ37" i="1"/>
  <c r="AR37" i="1"/>
  <c r="AJ38" i="1"/>
  <c r="AK38" i="1"/>
  <c r="AL38" i="1"/>
  <c r="AM38" i="1"/>
  <c r="AN38" i="1"/>
  <c r="AO38" i="1"/>
  <c r="AP38" i="1"/>
  <c r="AQ38" i="1"/>
  <c r="AR38" i="1"/>
  <c r="AJ39" i="1"/>
  <c r="AK39" i="1"/>
  <c r="AL39" i="1"/>
  <c r="AM39" i="1"/>
  <c r="AN39" i="1"/>
  <c r="AO39" i="1"/>
  <c r="AP39" i="1"/>
  <c r="AQ39" i="1"/>
  <c r="AR39" i="1"/>
  <c r="AJ40" i="1"/>
  <c r="AK40" i="1"/>
  <c r="AL40" i="1"/>
  <c r="AM40" i="1"/>
  <c r="AN40" i="1"/>
  <c r="AO40" i="1"/>
  <c r="AP40" i="1"/>
  <c r="AQ40" i="1"/>
  <c r="AR40" i="1"/>
  <c r="AJ41" i="1"/>
  <c r="AK41" i="1"/>
  <c r="AL41" i="1"/>
  <c r="AM41" i="1"/>
  <c r="AN41" i="1"/>
  <c r="AO41" i="1"/>
  <c r="AP41" i="1"/>
  <c r="AQ41" i="1"/>
  <c r="AR41" i="1"/>
  <c r="AJ42" i="1"/>
  <c r="AK42" i="1"/>
  <c r="AL42" i="1"/>
  <c r="AM42" i="1"/>
  <c r="AN42" i="1"/>
  <c r="AO42" i="1"/>
  <c r="AP42" i="1"/>
  <c r="AQ42" i="1"/>
  <c r="AR42" i="1"/>
  <c r="AJ43" i="1"/>
  <c r="AK43" i="1"/>
  <c r="AL43" i="1"/>
  <c r="AM43" i="1"/>
  <c r="AN43" i="1"/>
  <c r="AO43" i="1"/>
  <c r="AP43" i="1"/>
  <c r="AQ43" i="1"/>
  <c r="AR43" i="1"/>
  <c r="AJ44" i="1"/>
  <c r="AK44" i="1"/>
  <c r="AL44" i="1"/>
  <c r="AM44" i="1"/>
  <c r="AN44" i="1"/>
  <c r="AO44" i="1"/>
  <c r="AP44" i="1"/>
  <c r="AQ44" i="1"/>
  <c r="AR44" i="1"/>
  <c r="AJ45" i="1"/>
  <c r="AK45" i="1"/>
  <c r="AL45" i="1"/>
  <c r="AM45" i="1"/>
  <c r="AN45" i="1"/>
  <c r="AO45" i="1"/>
  <c r="AP45" i="1"/>
  <c r="AQ45" i="1"/>
  <c r="AR45" i="1"/>
  <c r="AJ46" i="1"/>
  <c r="AK46" i="1"/>
  <c r="AL46" i="1"/>
  <c r="AM46" i="1"/>
  <c r="AN46" i="1"/>
  <c r="AO46" i="1"/>
  <c r="AP46" i="1"/>
  <c r="AQ46" i="1"/>
  <c r="AR46" i="1"/>
  <c r="AJ47" i="1"/>
  <c r="AK47" i="1"/>
  <c r="AL47" i="1"/>
  <c r="AM47" i="1"/>
  <c r="AN47" i="1"/>
  <c r="AO47" i="1"/>
  <c r="AP47" i="1"/>
  <c r="AQ47" i="1"/>
  <c r="AR47" i="1"/>
  <c r="AJ48" i="1"/>
  <c r="AK48" i="1"/>
  <c r="AL48" i="1"/>
  <c r="AM48" i="1"/>
  <c r="AN48" i="1"/>
  <c r="AO48" i="1"/>
  <c r="AP48" i="1"/>
  <c r="AQ48" i="1"/>
  <c r="AR48" i="1"/>
  <c r="AJ49" i="1"/>
  <c r="AK49" i="1"/>
  <c r="AL49" i="1"/>
  <c r="AM49" i="1"/>
  <c r="AN49" i="1"/>
  <c r="AO49" i="1"/>
  <c r="AP49" i="1"/>
  <c r="AQ49" i="1"/>
  <c r="AR49" i="1"/>
  <c r="AJ50" i="1"/>
  <c r="AK50" i="1"/>
  <c r="AL50" i="1"/>
  <c r="AM50" i="1"/>
  <c r="AN50" i="1"/>
  <c r="AO50" i="1"/>
  <c r="AP50" i="1"/>
  <c r="AQ50" i="1"/>
  <c r="AR50" i="1"/>
  <c r="AJ51" i="1"/>
  <c r="AK51" i="1"/>
  <c r="AL51" i="1"/>
  <c r="AM51" i="1"/>
  <c r="AN51" i="1"/>
  <c r="AO51" i="1"/>
  <c r="AP51" i="1"/>
  <c r="AQ51" i="1"/>
  <c r="AR51" i="1"/>
  <c r="AJ52" i="1"/>
  <c r="AK52" i="1"/>
  <c r="AL52" i="1"/>
  <c r="AM52" i="1"/>
  <c r="AN52" i="1"/>
  <c r="AO52" i="1"/>
  <c r="AP52" i="1"/>
  <c r="AQ52" i="1"/>
  <c r="AR52" i="1"/>
  <c r="AJ53" i="1"/>
  <c r="AK53" i="1"/>
  <c r="AL53" i="1"/>
  <c r="AM53" i="1"/>
  <c r="AN53" i="1"/>
  <c r="AO53" i="1"/>
  <c r="AP53" i="1"/>
  <c r="AQ53" i="1"/>
  <c r="AR53" i="1"/>
  <c r="AJ54" i="1"/>
  <c r="AK54" i="1"/>
  <c r="AL54" i="1"/>
  <c r="AM54" i="1"/>
  <c r="AN54" i="1"/>
  <c r="AO54" i="1"/>
  <c r="AP54" i="1"/>
  <c r="AQ54" i="1"/>
  <c r="AR54" i="1"/>
  <c r="AJ55" i="1"/>
  <c r="AK55" i="1"/>
  <c r="AL55" i="1"/>
  <c r="AM55" i="1"/>
  <c r="AN55" i="1"/>
  <c r="AO55" i="1"/>
  <c r="AP55" i="1"/>
  <c r="AQ55" i="1"/>
  <c r="AR55" i="1"/>
  <c r="AJ56" i="1"/>
  <c r="AK56" i="1"/>
  <c r="AL56" i="1"/>
  <c r="AM56" i="1"/>
  <c r="AN56" i="1"/>
  <c r="AO56" i="1"/>
  <c r="AP56" i="1"/>
  <c r="AQ56" i="1"/>
  <c r="AR56" i="1"/>
  <c r="AJ57" i="1"/>
  <c r="AK57" i="1"/>
  <c r="AL57" i="1"/>
  <c r="AM57" i="1"/>
  <c r="AN57" i="1"/>
  <c r="AO57" i="1"/>
  <c r="AP57" i="1"/>
  <c r="AQ57" i="1"/>
  <c r="AR57" i="1"/>
  <c r="AJ58" i="1"/>
  <c r="AK58" i="1"/>
  <c r="AL58" i="1"/>
  <c r="AM58" i="1"/>
  <c r="AN58" i="1"/>
  <c r="AO58" i="1"/>
  <c r="AP58" i="1"/>
  <c r="AQ58" i="1"/>
  <c r="AR58" i="1"/>
  <c r="AJ59" i="1"/>
  <c r="AK59" i="1"/>
  <c r="AL59" i="1"/>
  <c r="AM59" i="1"/>
  <c r="AN59" i="1"/>
  <c r="AO59" i="1"/>
  <c r="AP59" i="1"/>
  <c r="AQ59" i="1"/>
  <c r="AR59" i="1"/>
  <c r="AJ60" i="1"/>
  <c r="AK60" i="1"/>
  <c r="AL60" i="1"/>
  <c r="AM60" i="1"/>
  <c r="AN60" i="1"/>
  <c r="AO60" i="1"/>
  <c r="AP60" i="1"/>
  <c r="AQ60" i="1"/>
  <c r="AR60" i="1"/>
  <c r="AJ61" i="1"/>
  <c r="AK61" i="1"/>
  <c r="AL61" i="1"/>
  <c r="AM61" i="1"/>
  <c r="AN61" i="1"/>
  <c r="AO61" i="1"/>
  <c r="AP61" i="1"/>
  <c r="AQ61" i="1"/>
  <c r="AR61" i="1"/>
  <c r="AJ62" i="1"/>
  <c r="AK62" i="1"/>
  <c r="AL62" i="1"/>
  <c r="AM62" i="1"/>
  <c r="AN62" i="1"/>
  <c r="AO62" i="1"/>
  <c r="AP62" i="1"/>
  <c r="AQ62" i="1"/>
  <c r="AR62" i="1"/>
  <c r="AJ63" i="1"/>
  <c r="AK63" i="1"/>
  <c r="AL63" i="1"/>
  <c r="AM63" i="1"/>
  <c r="AN63" i="1"/>
  <c r="AO63" i="1"/>
  <c r="AP63" i="1"/>
  <c r="AQ63" i="1"/>
  <c r="AR63" i="1"/>
  <c r="AJ64" i="1"/>
  <c r="AK64" i="1"/>
  <c r="AL64" i="1"/>
  <c r="AM64" i="1"/>
  <c r="AN64" i="1"/>
  <c r="AO64" i="1"/>
  <c r="AP64" i="1"/>
  <c r="AQ64" i="1"/>
  <c r="AR64" i="1"/>
  <c r="AJ65" i="1"/>
  <c r="AK65" i="1"/>
  <c r="AL65" i="1"/>
  <c r="AM65" i="1"/>
  <c r="AN65" i="1"/>
  <c r="AO65" i="1"/>
  <c r="AP65" i="1"/>
  <c r="AQ65" i="1"/>
  <c r="AR65" i="1"/>
  <c r="AJ66" i="1"/>
  <c r="AK66" i="1"/>
  <c r="AL66" i="1"/>
  <c r="AM66" i="1"/>
  <c r="AN66" i="1"/>
  <c r="AO66" i="1"/>
  <c r="AP66" i="1"/>
  <c r="AQ66" i="1"/>
  <c r="AR66" i="1"/>
  <c r="AJ67" i="1"/>
  <c r="AK67" i="1"/>
  <c r="AL67" i="1"/>
  <c r="AM67" i="1"/>
  <c r="AN67" i="1"/>
  <c r="AO67" i="1"/>
  <c r="AP67" i="1"/>
  <c r="AQ67" i="1"/>
  <c r="AR67" i="1"/>
  <c r="AJ68" i="1"/>
  <c r="AK68" i="1"/>
  <c r="AL68" i="1"/>
  <c r="AM68" i="1"/>
  <c r="AN68" i="1"/>
  <c r="AO68" i="1"/>
  <c r="AP68" i="1"/>
  <c r="AQ68" i="1"/>
  <c r="AR68" i="1"/>
  <c r="AJ69" i="1"/>
  <c r="AK69" i="1"/>
  <c r="AL69" i="1"/>
  <c r="AM69" i="1"/>
  <c r="AN69" i="1"/>
  <c r="AO69" i="1"/>
  <c r="AP69" i="1"/>
  <c r="AQ69" i="1"/>
  <c r="AR69" i="1"/>
  <c r="AJ70" i="1"/>
  <c r="AK70" i="1"/>
  <c r="AL70" i="1"/>
  <c r="AM70" i="1"/>
  <c r="AN70" i="1"/>
  <c r="AO70" i="1"/>
  <c r="AP70" i="1"/>
  <c r="AQ70" i="1"/>
  <c r="AR70" i="1"/>
  <c r="AJ71" i="1"/>
  <c r="AK71" i="1"/>
  <c r="AL71" i="1"/>
  <c r="AM71" i="1"/>
  <c r="AN71" i="1"/>
  <c r="AO71" i="1"/>
  <c r="AP71" i="1"/>
  <c r="AQ71" i="1"/>
  <c r="AR71" i="1"/>
  <c r="AJ72" i="1"/>
  <c r="AK72" i="1"/>
  <c r="AL72" i="1"/>
  <c r="AM72" i="1"/>
  <c r="AN72" i="1"/>
  <c r="AO72" i="1"/>
  <c r="AP72" i="1"/>
  <c r="AQ72" i="1"/>
  <c r="AR72" i="1"/>
  <c r="AJ73" i="1"/>
  <c r="AK73" i="1"/>
  <c r="AL73" i="1"/>
  <c r="AM73" i="1"/>
  <c r="AN73" i="1"/>
  <c r="AO73" i="1"/>
  <c r="AP73" i="1"/>
  <c r="AQ73" i="1"/>
  <c r="AR73" i="1"/>
  <c r="AJ74" i="1"/>
  <c r="AK74" i="1"/>
  <c r="AL74" i="1"/>
  <c r="AM74" i="1"/>
  <c r="AN74" i="1"/>
  <c r="AO74" i="1"/>
  <c r="AP74" i="1"/>
  <c r="AQ74" i="1"/>
  <c r="AR74" i="1"/>
  <c r="AJ75" i="1"/>
  <c r="AK75" i="1"/>
  <c r="AL75" i="1"/>
  <c r="AM75" i="1"/>
  <c r="AN75" i="1"/>
  <c r="AO75" i="1"/>
  <c r="AP75" i="1"/>
  <c r="AQ75" i="1"/>
  <c r="AR75" i="1"/>
  <c r="AJ76" i="1"/>
  <c r="AK76" i="1"/>
  <c r="AL76" i="1"/>
  <c r="AM76" i="1"/>
  <c r="AN76" i="1"/>
  <c r="AO76" i="1"/>
  <c r="AP76" i="1"/>
  <c r="AQ76" i="1"/>
  <c r="AR76" i="1"/>
  <c r="AJ77" i="1"/>
  <c r="AK77" i="1"/>
  <c r="AL77" i="1"/>
  <c r="AM77" i="1"/>
  <c r="AN77" i="1"/>
  <c r="AO77" i="1"/>
  <c r="AP77" i="1"/>
  <c r="AQ77" i="1"/>
  <c r="AR77" i="1"/>
  <c r="AJ78" i="1"/>
  <c r="AK78" i="1"/>
  <c r="AL78" i="1"/>
  <c r="AM78" i="1"/>
  <c r="AN78" i="1"/>
  <c r="AO78" i="1"/>
  <c r="AP78" i="1"/>
  <c r="AQ78" i="1"/>
  <c r="AR78" i="1"/>
  <c r="AJ79" i="1"/>
  <c r="AK79" i="1"/>
  <c r="AL79" i="1"/>
  <c r="AM79" i="1"/>
  <c r="AN79" i="1"/>
  <c r="AO79" i="1"/>
  <c r="AP79" i="1"/>
  <c r="AQ79" i="1"/>
  <c r="AR79" i="1"/>
  <c r="AJ80" i="1"/>
  <c r="AK80" i="1"/>
  <c r="AL80" i="1"/>
  <c r="AM80" i="1"/>
  <c r="AN80" i="1"/>
  <c r="AO80" i="1"/>
  <c r="AP80" i="1"/>
  <c r="AQ80" i="1"/>
  <c r="AR80" i="1"/>
  <c r="AJ81" i="1"/>
  <c r="AK81" i="1"/>
  <c r="AL81" i="1"/>
  <c r="AM81" i="1"/>
  <c r="AN81" i="1"/>
  <c r="AO81" i="1"/>
  <c r="AP81" i="1"/>
  <c r="AQ81" i="1"/>
  <c r="AR81" i="1"/>
  <c r="AJ82" i="1"/>
  <c r="AK82" i="1"/>
  <c r="AL82" i="1"/>
  <c r="AM82" i="1"/>
  <c r="AN82" i="1"/>
  <c r="AO82" i="1"/>
  <c r="AP82" i="1"/>
  <c r="AQ82" i="1"/>
  <c r="AR82" i="1"/>
  <c r="AJ83" i="1"/>
  <c r="AK83" i="1"/>
  <c r="AL83" i="1"/>
  <c r="AM83" i="1"/>
  <c r="AN83" i="1"/>
  <c r="AO83" i="1"/>
  <c r="AP83" i="1"/>
  <c r="AQ83" i="1"/>
  <c r="AR83" i="1"/>
  <c r="AJ84" i="1"/>
  <c r="AK84" i="1"/>
  <c r="AL84" i="1"/>
  <c r="AM84" i="1"/>
  <c r="AN84" i="1"/>
  <c r="AO84" i="1"/>
  <c r="AP84" i="1"/>
  <c r="AQ84" i="1"/>
  <c r="AR84" i="1"/>
  <c r="AJ85" i="1"/>
  <c r="AK85" i="1"/>
  <c r="AL85" i="1"/>
  <c r="AM85" i="1"/>
  <c r="AN85" i="1"/>
  <c r="AO85" i="1"/>
  <c r="AP85" i="1"/>
  <c r="AQ85" i="1"/>
  <c r="AR85" i="1"/>
  <c r="AJ86" i="1"/>
  <c r="AK86" i="1"/>
  <c r="AL86" i="1"/>
  <c r="AM86" i="1"/>
  <c r="AN86" i="1"/>
  <c r="AO86" i="1"/>
  <c r="AP86" i="1"/>
  <c r="AQ86" i="1"/>
  <c r="AR86" i="1"/>
  <c r="AJ87" i="1"/>
  <c r="AK87" i="1"/>
  <c r="AL87" i="1"/>
  <c r="AM87" i="1"/>
  <c r="AN87" i="1"/>
  <c r="AO87" i="1"/>
  <c r="AP87" i="1"/>
  <c r="AQ87" i="1"/>
  <c r="AR87" i="1"/>
  <c r="AJ88" i="1"/>
  <c r="AK88" i="1"/>
  <c r="AL88" i="1"/>
  <c r="AM88" i="1"/>
  <c r="AN88" i="1"/>
  <c r="AO88" i="1"/>
  <c r="AP88" i="1"/>
  <c r="AQ88" i="1"/>
  <c r="AR88" i="1"/>
  <c r="AJ89" i="1"/>
  <c r="AK89" i="1"/>
  <c r="AL89" i="1"/>
  <c r="AM89" i="1"/>
  <c r="AN89" i="1"/>
  <c r="AO89" i="1"/>
  <c r="AP89" i="1"/>
  <c r="AQ89" i="1"/>
  <c r="AR89" i="1"/>
  <c r="AJ90" i="1"/>
  <c r="AK90" i="1"/>
  <c r="AL90" i="1"/>
  <c r="AM90" i="1"/>
  <c r="AN90" i="1"/>
  <c r="AO90" i="1"/>
  <c r="AP90" i="1"/>
  <c r="AQ90" i="1"/>
  <c r="AR90" i="1"/>
  <c r="AJ91" i="1"/>
  <c r="AK91" i="1"/>
  <c r="AL91" i="1"/>
  <c r="AM91" i="1"/>
  <c r="AN91" i="1"/>
  <c r="AO91" i="1"/>
  <c r="AP91" i="1"/>
  <c r="AQ91" i="1"/>
  <c r="AR91" i="1"/>
  <c r="AJ92" i="1"/>
  <c r="AK92" i="1"/>
  <c r="AL92" i="1"/>
  <c r="AM92" i="1"/>
  <c r="AN92" i="1"/>
  <c r="AO92" i="1"/>
  <c r="AP92" i="1"/>
  <c r="AQ92" i="1"/>
  <c r="AR92" i="1"/>
  <c r="AJ93" i="1"/>
  <c r="AK93" i="1"/>
  <c r="AL93" i="1"/>
  <c r="AM93" i="1"/>
  <c r="AN93" i="1"/>
  <c r="AO93" i="1"/>
  <c r="AP93" i="1"/>
  <c r="AQ93" i="1"/>
  <c r="AR93" i="1"/>
  <c r="AJ94" i="1"/>
  <c r="AK94" i="1"/>
  <c r="AL94" i="1"/>
  <c r="AM94" i="1"/>
  <c r="AN94" i="1"/>
  <c r="AO94" i="1"/>
  <c r="AP94" i="1"/>
  <c r="AQ94" i="1"/>
  <c r="AR94" i="1"/>
  <c r="AJ95" i="1"/>
  <c r="AK95" i="1"/>
  <c r="AL95" i="1"/>
  <c r="AM95" i="1"/>
  <c r="AN95" i="1"/>
  <c r="AO95" i="1"/>
  <c r="AP95" i="1"/>
  <c r="AQ95" i="1"/>
  <c r="AR95" i="1"/>
  <c r="AJ96" i="1"/>
  <c r="AK96" i="1"/>
  <c r="AL96" i="1"/>
  <c r="AM96" i="1"/>
  <c r="AN96" i="1"/>
  <c r="AO96" i="1"/>
  <c r="AP96" i="1"/>
  <c r="AQ96" i="1"/>
  <c r="AR96" i="1"/>
  <c r="AJ97" i="1"/>
  <c r="AK97" i="1"/>
  <c r="AL97" i="1"/>
  <c r="AM97" i="1"/>
  <c r="AN97" i="1"/>
  <c r="AO97" i="1"/>
  <c r="AP97" i="1"/>
  <c r="AQ97" i="1"/>
  <c r="AR97" i="1"/>
  <c r="AJ98" i="1"/>
  <c r="AK98" i="1"/>
  <c r="AL98" i="1"/>
  <c r="AM98" i="1"/>
  <c r="AN98" i="1"/>
  <c r="AO98" i="1"/>
  <c r="AP98" i="1"/>
  <c r="AQ98" i="1"/>
  <c r="AR98" i="1"/>
  <c r="AJ99" i="1"/>
  <c r="AK99" i="1"/>
  <c r="AL99" i="1"/>
  <c r="AM99" i="1"/>
  <c r="AN99" i="1"/>
  <c r="AO99" i="1"/>
  <c r="AP99" i="1"/>
  <c r="AQ99" i="1"/>
  <c r="AR99" i="1"/>
  <c r="AJ100" i="1"/>
  <c r="AK100" i="1"/>
  <c r="AL100" i="1"/>
  <c r="AM100" i="1"/>
  <c r="AN100" i="1"/>
  <c r="AO100" i="1"/>
  <c r="AP100" i="1"/>
  <c r="AQ100" i="1"/>
  <c r="AR100" i="1"/>
  <c r="AJ101" i="1"/>
  <c r="AK101" i="1"/>
  <c r="AL101" i="1"/>
  <c r="AM101" i="1"/>
  <c r="AN101" i="1"/>
  <c r="AO101" i="1"/>
  <c r="AP101" i="1"/>
  <c r="AQ101" i="1"/>
  <c r="AR101" i="1"/>
  <c r="AJ102" i="1"/>
  <c r="AK102" i="1"/>
  <c r="AL102" i="1"/>
  <c r="AM102" i="1"/>
  <c r="AN102" i="1"/>
  <c r="AO102" i="1"/>
  <c r="AP102" i="1"/>
  <c r="AQ102" i="1"/>
  <c r="AR102" i="1"/>
  <c r="AJ103" i="1"/>
  <c r="AK103" i="1"/>
  <c r="AL103" i="1"/>
  <c r="AM103" i="1"/>
  <c r="AN103" i="1"/>
  <c r="AO103" i="1"/>
  <c r="AP103" i="1"/>
  <c r="AQ103" i="1"/>
  <c r="AR103" i="1"/>
  <c r="AJ104" i="1"/>
  <c r="AK104" i="1"/>
  <c r="AL104" i="1"/>
  <c r="AM104" i="1"/>
  <c r="AN104" i="1"/>
  <c r="AO104" i="1"/>
  <c r="AP104" i="1"/>
  <c r="AQ104" i="1"/>
  <c r="AR104" i="1"/>
  <c r="AJ105" i="1"/>
  <c r="AK105" i="1"/>
  <c r="AL105" i="1"/>
  <c r="AM105" i="1"/>
  <c r="AN105" i="1"/>
  <c r="AO105" i="1"/>
  <c r="AP105" i="1"/>
  <c r="AQ105" i="1"/>
  <c r="AR105" i="1"/>
  <c r="AJ106" i="1"/>
  <c r="AK106" i="1"/>
  <c r="AL106" i="1"/>
  <c r="AM106" i="1"/>
  <c r="AN106" i="1"/>
  <c r="AO106" i="1"/>
  <c r="AP106" i="1"/>
  <c r="AQ106" i="1"/>
  <c r="AR106" i="1"/>
  <c r="AJ107" i="1"/>
  <c r="AK107" i="1"/>
  <c r="AL107" i="1"/>
  <c r="AM107" i="1"/>
  <c r="AN107" i="1"/>
  <c r="AO107" i="1"/>
  <c r="AP107" i="1"/>
  <c r="AQ107" i="1"/>
  <c r="AR107" i="1"/>
  <c r="AJ108" i="1"/>
  <c r="AK108" i="1"/>
  <c r="AL108" i="1"/>
  <c r="AM108" i="1"/>
  <c r="AN108" i="1"/>
  <c r="AO108" i="1"/>
  <c r="AP108" i="1"/>
  <c r="AQ108" i="1"/>
  <c r="AR108" i="1"/>
  <c r="AJ109" i="1"/>
  <c r="AK109" i="1"/>
  <c r="AL109" i="1"/>
  <c r="AM109" i="1"/>
  <c r="AN109" i="1"/>
  <c r="AO109" i="1"/>
  <c r="AP109" i="1"/>
  <c r="AQ109" i="1"/>
  <c r="AR109" i="1"/>
  <c r="AJ110" i="1"/>
  <c r="AK110" i="1"/>
  <c r="AL110" i="1"/>
  <c r="AM110" i="1"/>
  <c r="AN110" i="1"/>
  <c r="AO110" i="1"/>
  <c r="AP110" i="1"/>
  <c r="AQ110" i="1"/>
  <c r="AR110" i="1"/>
  <c r="AJ111" i="1"/>
  <c r="AK111" i="1"/>
  <c r="AL111" i="1"/>
  <c r="AM111" i="1"/>
  <c r="AN111" i="1"/>
  <c r="AO111" i="1"/>
  <c r="AP111" i="1"/>
  <c r="AQ111" i="1"/>
  <c r="AR111" i="1"/>
  <c r="AJ112" i="1"/>
  <c r="AK112" i="1"/>
  <c r="AL112" i="1"/>
  <c r="AM112" i="1"/>
  <c r="AN112" i="1"/>
  <c r="AO112" i="1"/>
  <c r="AP112" i="1"/>
  <c r="AQ112" i="1"/>
  <c r="AR112" i="1"/>
  <c r="AJ113" i="1"/>
  <c r="AK113" i="1"/>
  <c r="AL113" i="1"/>
  <c r="AM113" i="1"/>
  <c r="AN113" i="1"/>
  <c r="AO113" i="1"/>
  <c r="AP113" i="1"/>
  <c r="AQ113" i="1"/>
  <c r="AR113" i="1"/>
  <c r="AJ114" i="1"/>
  <c r="AK114" i="1"/>
  <c r="AL114" i="1"/>
  <c r="AM114" i="1"/>
  <c r="AN114" i="1"/>
  <c r="AO114" i="1"/>
  <c r="AP114" i="1"/>
  <c r="AQ114" i="1"/>
  <c r="AR114" i="1"/>
  <c r="AJ115" i="1"/>
  <c r="AK115" i="1"/>
  <c r="AL115" i="1"/>
  <c r="AM115" i="1"/>
  <c r="AN115" i="1"/>
  <c r="AO115" i="1"/>
  <c r="AP115" i="1"/>
  <c r="AQ115" i="1"/>
  <c r="AR115" i="1"/>
  <c r="AJ116" i="1"/>
  <c r="AK116" i="1"/>
  <c r="AL116" i="1"/>
  <c r="AM116" i="1"/>
  <c r="AN116" i="1"/>
  <c r="AO116" i="1"/>
  <c r="AP116" i="1"/>
  <c r="AQ116" i="1"/>
  <c r="AR116" i="1"/>
  <c r="AJ117" i="1"/>
  <c r="AK117" i="1"/>
  <c r="AL117" i="1"/>
  <c r="AM117" i="1"/>
  <c r="AN117" i="1"/>
  <c r="AO117" i="1"/>
  <c r="AP117" i="1"/>
  <c r="AQ117" i="1"/>
  <c r="AR117" i="1"/>
  <c r="AJ118" i="1"/>
  <c r="AK118" i="1"/>
  <c r="AL118" i="1"/>
  <c r="AM118" i="1"/>
  <c r="AN118" i="1"/>
  <c r="AO118" i="1"/>
  <c r="AP118" i="1"/>
  <c r="AQ118" i="1"/>
  <c r="AR118" i="1"/>
  <c r="AJ119" i="1"/>
  <c r="AK119" i="1"/>
  <c r="AL119" i="1"/>
  <c r="AM119" i="1"/>
  <c r="AN119" i="1"/>
  <c r="AO119" i="1"/>
  <c r="AP119" i="1"/>
  <c r="AQ119" i="1"/>
  <c r="AR119" i="1"/>
  <c r="AJ120" i="1"/>
  <c r="AK120" i="1"/>
  <c r="AL120" i="1"/>
  <c r="AM120" i="1"/>
  <c r="AN120" i="1"/>
  <c r="AO120" i="1"/>
  <c r="AP120" i="1"/>
  <c r="AQ120" i="1"/>
  <c r="AR120" i="1"/>
  <c r="AJ121" i="1"/>
  <c r="AK121" i="1"/>
  <c r="AL121" i="1"/>
  <c r="AM121" i="1"/>
  <c r="AN121" i="1"/>
  <c r="AO121" i="1"/>
  <c r="AP121" i="1"/>
  <c r="AQ121" i="1"/>
  <c r="AR121" i="1"/>
  <c r="AJ122" i="1"/>
  <c r="AK122" i="1"/>
  <c r="AL122" i="1"/>
  <c r="AM122" i="1"/>
  <c r="AN122" i="1"/>
  <c r="AO122" i="1"/>
  <c r="AP122" i="1"/>
  <c r="AQ122" i="1"/>
  <c r="AR122" i="1"/>
  <c r="AJ123" i="1"/>
  <c r="AK123" i="1"/>
  <c r="AL123" i="1"/>
  <c r="AM123" i="1"/>
  <c r="AN123" i="1"/>
  <c r="AO123" i="1"/>
  <c r="AP123" i="1"/>
  <c r="AQ123" i="1"/>
  <c r="AR123" i="1"/>
  <c r="AJ124" i="1"/>
  <c r="AK124" i="1"/>
  <c r="AL124" i="1"/>
  <c r="AM124" i="1"/>
  <c r="AN124" i="1"/>
  <c r="AO124" i="1"/>
  <c r="AP124" i="1"/>
  <c r="AQ124" i="1"/>
  <c r="AR124" i="1"/>
  <c r="AJ125" i="1"/>
  <c r="AK125" i="1"/>
  <c r="AL125" i="1"/>
  <c r="AM125" i="1"/>
  <c r="AN125" i="1"/>
  <c r="AO125" i="1"/>
  <c r="AP125" i="1"/>
  <c r="AQ125" i="1"/>
  <c r="AR125" i="1"/>
  <c r="AJ126" i="1"/>
  <c r="AK126" i="1"/>
  <c r="AL126" i="1"/>
  <c r="AM126" i="1"/>
  <c r="AN126" i="1"/>
  <c r="AO126" i="1"/>
  <c r="AP126" i="1"/>
  <c r="AQ126" i="1"/>
  <c r="AR126" i="1"/>
  <c r="AJ127" i="1"/>
  <c r="AK127" i="1"/>
  <c r="AL127" i="1"/>
  <c r="AM127" i="1"/>
  <c r="AN127" i="1"/>
  <c r="AO127" i="1"/>
  <c r="AP127" i="1"/>
  <c r="AQ127" i="1"/>
  <c r="AR127" i="1"/>
  <c r="AJ128" i="1"/>
  <c r="AK128" i="1"/>
  <c r="AL128" i="1"/>
  <c r="AM128" i="1"/>
  <c r="AN128" i="1"/>
  <c r="AO128" i="1"/>
  <c r="AP128" i="1"/>
  <c r="AQ128" i="1"/>
  <c r="AR128" i="1"/>
  <c r="AJ129" i="1"/>
  <c r="AK129" i="1"/>
  <c r="AL129" i="1"/>
  <c r="AM129" i="1"/>
  <c r="AN129" i="1"/>
  <c r="AO129" i="1"/>
  <c r="AP129" i="1"/>
  <c r="AQ129" i="1"/>
  <c r="AR129" i="1"/>
  <c r="AJ130" i="1"/>
  <c r="AK130" i="1"/>
  <c r="AL130" i="1"/>
  <c r="AM130" i="1"/>
  <c r="AN130" i="1"/>
  <c r="AO130" i="1"/>
  <c r="AP130" i="1"/>
  <c r="AQ130" i="1"/>
  <c r="AR130" i="1"/>
  <c r="AJ131" i="1"/>
  <c r="AK131" i="1"/>
  <c r="AL131" i="1"/>
  <c r="AM131" i="1"/>
  <c r="AN131" i="1"/>
  <c r="AO131" i="1"/>
  <c r="AP131" i="1"/>
  <c r="AQ131" i="1"/>
  <c r="AR131" i="1"/>
  <c r="AJ132" i="1"/>
  <c r="AK132" i="1"/>
  <c r="AL132" i="1"/>
  <c r="AM132" i="1"/>
  <c r="AN132" i="1"/>
  <c r="AO132" i="1"/>
  <c r="AP132" i="1"/>
  <c r="AQ132" i="1"/>
  <c r="AR132" i="1"/>
  <c r="AJ133" i="1"/>
  <c r="AK133" i="1"/>
  <c r="AL133" i="1"/>
  <c r="AM133" i="1"/>
  <c r="AN133" i="1"/>
  <c r="AO133" i="1"/>
  <c r="AP133" i="1"/>
  <c r="AQ133" i="1"/>
  <c r="AR133" i="1"/>
  <c r="AJ134" i="1"/>
  <c r="AK134" i="1"/>
  <c r="AL134" i="1"/>
  <c r="AM134" i="1"/>
  <c r="AN134" i="1"/>
  <c r="AO134" i="1"/>
  <c r="AP134" i="1"/>
  <c r="AQ134" i="1"/>
  <c r="AR134" i="1"/>
  <c r="AJ135" i="1"/>
  <c r="AK135" i="1"/>
  <c r="AL135" i="1"/>
  <c r="AM135" i="1"/>
  <c r="AN135" i="1"/>
  <c r="AO135" i="1"/>
  <c r="AP135" i="1"/>
  <c r="AQ135" i="1"/>
  <c r="AR135" i="1"/>
  <c r="AJ136" i="1"/>
  <c r="AK136" i="1"/>
  <c r="AL136" i="1"/>
  <c r="AM136" i="1"/>
  <c r="AN136" i="1"/>
  <c r="AO136" i="1"/>
  <c r="AP136" i="1"/>
  <c r="AQ136" i="1"/>
  <c r="AR136" i="1"/>
  <c r="AJ137" i="1"/>
  <c r="AK137" i="1"/>
  <c r="AL137" i="1"/>
  <c r="AM137" i="1"/>
  <c r="AN137" i="1"/>
  <c r="AO137" i="1"/>
  <c r="AP137" i="1"/>
  <c r="AQ137" i="1"/>
  <c r="AR137" i="1"/>
  <c r="AJ138" i="1"/>
  <c r="AK138" i="1"/>
  <c r="AL138" i="1"/>
  <c r="AM138" i="1"/>
  <c r="AN138" i="1"/>
  <c r="AO138" i="1"/>
  <c r="AP138" i="1"/>
  <c r="AQ138" i="1"/>
  <c r="AR138" i="1"/>
  <c r="AJ139" i="1"/>
  <c r="AK139" i="1"/>
  <c r="AL139" i="1"/>
  <c r="AM139" i="1"/>
  <c r="AN139" i="1"/>
  <c r="AO139" i="1"/>
  <c r="AP139" i="1"/>
  <c r="AQ139" i="1"/>
  <c r="AR139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49" i="1"/>
  <c r="AK149" i="1"/>
  <c r="AL149" i="1"/>
  <c r="AM149" i="1"/>
  <c r="AN149" i="1"/>
  <c r="AO149" i="1"/>
  <c r="AP149" i="1"/>
  <c r="AQ149" i="1"/>
  <c r="AR149" i="1"/>
  <c r="AJ150" i="1"/>
  <c r="AK150" i="1"/>
  <c r="AL150" i="1"/>
  <c r="AM150" i="1"/>
  <c r="AN150" i="1"/>
  <c r="AO150" i="1"/>
  <c r="AP150" i="1"/>
  <c r="AQ150" i="1"/>
  <c r="AR150" i="1"/>
  <c r="AJ151" i="1"/>
  <c r="AK151" i="1"/>
  <c r="AL151" i="1"/>
  <c r="AM151" i="1"/>
  <c r="AN151" i="1"/>
  <c r="AO151" i="1"/>
  <c r="AP151" i="1"/>
  <c r="AQ151" i="1"/>
  <c r="AR151" i="1"/>
  <c r="AJ152" i="1"/>
  <c r="AK152" i="1"/>
  <c r="AL152" i="1"/>
  <c r="AM152" i="1"/>
  <c r="AN152" i="1"/>
  <c r="AO152" i="1"/>
  <c r="AP152" i="1"/>
  <c r="AQ152" i="1"/>
  <c r="AR152" i="1"/>
  <c r="AJ153" i="1"/>
  <c r="AK153" i="1"/>
  <c r="AL153" i="1"/>
  <c r="AM153" i="1"/>
  <c r="AN153" i="1"/>
  <c r="AO153" i="1"/>
  <c r="AP153" i="1"/>
  <c r="AQ153" i="1"/>
  <c r="AR153" i="1"/>
  <c r="AJ154" i="1"/>
  <c r="AK154" i="1"/>
  <c r="AL154" i="1"/>
  <c r="AM154" i="1"/>
  <c r="AN154" i="1"/>
  <c r="AO154" i="1"/>
  <c r="AP154" i="1"/>
  <c r="AQ154" i="1"/>
  <c r="AR154" i="1"/>
  <c r="AJ155" i="1"/>
  <c r="AK155" i="1"/>
  <c r="AL155" i="1"/>
  <c r="AM155" i="1"/>
  <c r="AN155" i="1"/>
  <c r="AO155" i="1"/>
  <c r="AP155" i="1"/>
  <c r="AQ155" i="1"/>
  <c r="AR155" i="1"/>
  <c r="AJ156" i="1"/>
  <c r="AK156" i="1"/>
  <c r="AL156" i="1"/>
  <c r="AM156" i="1"/>
  <c r="AN156" i="1"/>
  <c r="AO156" i="1"/>
  <c r="AP156" i="1"/>
  <c r="AQ156" i="1"/>
  <c r="AR156" i="1"/>
  <c r="AJ157" i="1"/>
  <c r="AK157" i="1"/>
  <c r="AL157" i="1"/>
  <c r="AM157" i="1"/>
  <c r="AN157" i="1"/>
  <c r="AO157" i="1"/>
  <c r="AP157" i="1"/>
  <c r="AQ157" i="1"/>
  <c r="AR157" i="1"/>
  <c r="AJ158" i="1"/>
  <c r="AK158" i="1"/>
  <c r="AL158" i="1"/>
  <c r="AM158" i="1"/>
  <c r="AN158" i="1"/>
  <c r="AO158" i="1"/>
  <c r="AP158" i="1"/>
  <c r="AQ158" i="1"/>
  <c r="AR158" i="1"/>
  <c r="AJ159" i="1"/>
  <c r="AK159" i="1"/>
  <c r="AL159" i="1"/>
  <c r="AM159" i="1"/>
  <c r="AN159" i="1"/>
  <c r="AO159" i="1"/>
  <c r="AP159" i="1"/>
  <c r="AQ159" i="1"/>
  <c r="AR159" i="1"/>
  <c r="AJ160" i="1"/>
  <c r="AK160" i="1"/>
  <c r="AL160" i="1"/>
  <c r="AM160" i="1"/>
  <c r="AN160" i="1"/>
  <c r="AO160" i="1"/>
  <c r="AP160" i="1"/>
  <c r="AQ160" i="1"/>
  <c r="AR160" i="1"/>
  <c r="AJ161" i="1"/>
  <c r="AK161" i="1"/>
  <c r="AL161" i="1"/>
  <c r="AM161" i="1"/>
  <c r="AN161" i="1"/>
  <c r="AO161" i="1"/>
  <c r="AP161" i="1"/>
  <c r="AQ161" i="1"/>
  <c r="AR161" i="1"/>
  <c r="AJ162" i="1"/>
  <c r="AK162" i="1"/>
  <c r="AL162" i="1"/>
  <c r="AM162" i="1"/>
  <c r="AN162" i="1"/>
  <c r="AO162" i="1"/>
  <c r="AP162" i="1"/>
  <c r="AQ162" i="1"/>
  <c r="AR162" i="1"/>
  <c r="AJ163" i="1"/>
  <c r="AK163" i="1"/>
  <c r="AL163" i="1"/>
  <c r="AM163" i="1"/>
  <c r="AN163" i="1"/>
  <c r="AO163" i="1"/>
  <c r="AP163" i="1"/>
  <c r="AQ163" i="1"/>
  <c r="AR163" i="1"/>
  <c r="AJ164" i="1"/>
  <c r="AK164" i="1"/>
  <c r="AL164" i="1"/>
  <c r="AM164" i="1"/>
  <c r="AN164" i="1"/>
  <c r="AO164" i="1"/>
  <c r="AP164" i="1"/>
  <c r="AQ164" i="1"/>
  <c r="AR164" i="1"/>
  <c r="AJ165" i="1"/>
  <c r="AK165" i="1"/>
  <c r="AL165" i="1"/>
  <c r="AM165" i="1"/>
  <c r="AN165" i="1"/>
  <c r="AO165" i="1"/>
  <c r="AP165" i="1"/>
  <c r="AQ165" i="1"/>
  <c r="AR165" i="1"/>
  <c r="AJ166" i="1"/>
  <c r="AK166" i="1"/>
  <c r="AL166" i="1"/>
  <c r="AM166" i="1"/>
  <c r="AN166" i="1"/>
  <c r="AO166" i="1"/>
  <c r="AP166" i="1"/>
  <c r="AQ166" i="1"/>
  <c r="AR166" i="1"/>
  <c r="AJ167" i="1"/>
  <c r="AK167" i="1"/>
  <c r="AL167" i="1"/>
  <c r="AM167" i="1"/>
  <c r="AN167" i="1"/>
  <c r="AO167" i="1"/>
  <c r="AP167" i="1"/>
  <c r="AQ167" i="1"/>
  <c r="AR167" i="1"/>
  <c r="AJ168" i="1"/>
  <c r="AK168" i="1"/>
  <c r="AL168" i="1"/>
  <c r="AM168" i="1"/>
  <c r="AN168" i="1"/>
  <c r="AO168" i="1"/>
  <c r="AP168" i="1"/>
  <c r="AQ168" i="1"/>
  <c r="AR168" i="1"/>
  <c r="AJ169" i="1"/>
  <c r="AK169" i="1"/>
  <c r="AL169" i="1"/>
  <c r="AM169" i="1"/>
  <c r="AN169" i="1"/>
  <c r="AO169" i="1"/>
  <c r="AP169" i="1"/>
  <c r="AQ169" i="1"/>
  <c r="AR169" i="1"/>
  <c r="AJ170" i="1"/>
  <c r="AK170" i="1"/>
  <c r="AL170" i="1"/>
  <c r="AM170" i="1"/>
  <c r="AN170" i="1"/>
  <c r="AO170" i="1"/>
  <c r="AP170" i="1"/>
  <c r="AQ170" i="1"/>
  <c r="AR170" i="1"/>
  <c r="AJ171" i="1"/>
  <c r="AK171" i="1"/>
  <c r="AL171" i="1"/>
  <c r="AM171" i="1"/>
  <c r="AN171" i="1"/>
  <c r="AO171" i="1"/>
  <c r="AP171" i="1"/>
  <c r="AQ171" i="1"/>
  <c r="AR171" i="1"/>
  <c r="AJ172" i="1"/>
  <c r="AK172" i="1"/>
  <c r="AL172" i="1"/>
  <c r="AM172" i="1"/>
  <c r="AN172" i="1"/>
  <c r="AO172" i="1"/>
  <c r="AP172" i="1"/>
  <c r="AQ172" i="1"/>
  <c r="AR172" i="1"/>
  <c r="AJ173" i="1"/>
  <c r="AK173" i="1"/>
  <c r="AL173" i="1"/>
  <c r="AM173" i="1"/>
  <c r="AN173" i="1"/>
  <c r="AO173" i="1"/>
  <c r="AP173" i="1"/>
  <c r="AQ173" i="1"/>
  <c r="AR173" i="1"/>
  <c r="AJ174" i="1"/>
  <c r="AK174" i="1"/>
  <c r="AL174" i="1"/>
  <c r="AM174" i="1"/>
  <c r="AN174" i="1"/>
  <c r="AO174" i="1"/>
  <c r="AP174" i="1"/>
  <c r="AQ174" i="1"/>
  <c r="AR174" i="1"/>
  <c r="AJ175" i="1"/>
  <c r="AK175" i="1"/>
  <c r="AL175" i="1"/>
  <c r="AM175" i="1"/>
  <c r="AN175" i="1"/>
  <c r="AO175" i="1"/>
  <c r="AP175" i="1"/>
  <c r="AQ175" i="1"/>
  <c r="AR175" i="1"/>
  <c r="AJ176" i="1"/>
  <c r="AK176" i="1"/>
  <c r="AL176" i="1"/>
  <c r="AM176" i="1"/>
  <c r="AN176" i="1"/>
  <c r="AO176" i="1"/>
  <c r="AP176" i="1"/>
  <c r="AQ176" i="1"/>
  <c r="AR176" i="1"/>
  <c r="AJ177" i="1"/>
  <c r="AK177" i="1"/>
  <c r="AL177" i="1"/>
  <c r="AM177" i="1"/>
  <c r="AN177" i="1"/>
  <c r="AO177" i="1"/>
  <c r="AP177" i="1"/>
  <c r="AQ177" i="1"/>
  <c r="AR177" i="1"/>
  <c r="AJ178" i="1"/>
  <c r="AK178" i="1"/>
  <c r="AL178" i="1"/>
  <c r="AM178" i="1"/>
  <c r="AN178" i="1"/>
  <c r="AO178" i="1"/>
  <c r="AP178" i="1"/>
  <c r="AQ178" i="1"/>
  <c r="AR178" i="1"/>
  <c r="AJ179" i="1"/>
  <c r="AK179" i="1"/>
  <c r="AL179" i="1"/>
  <c r="AM179" i="1"/>
  <c r="AN179" i="1"/>
  <c r="AO179" i="1"/>
  <c r="AP179" i="1"/>
  <c r="AQ179" i="1"/>
  <c r="AR179" i="1"/>
  <c r="AJ180" i="1"/>
  <c r="AK180" i="1"/>
  <c r="AL180" i="1"/>
  <c r="AM180" i="1"/>
  <c r="AN180" i="1"/>
  <c r="AO180" i="1"/>
  <c r="AP180" i="1"/>
  <c r="AQ180" i="1"/>
  <c r="AR180" i="1"/>
  <c r="AJ181" i="1"/>
  <c r="AK181" i="1"/>
  <c r="AL181" i="1"/>
  <c r="AM181" i="1"/>
  <c r="AN181" i="1"/>
  <c r="AO181" i="1"/>
  <c r="AP181" i="1"/>
  <c r="AQ181" i="1"/>
  <c r="AR181" i="1"/>
  <c r="AJ182" i="1"/>
  <c r="AK182" i="1"/>
  <c r="AL182" i="1"/>
  <c r="AM182" i="1"/>
  <c r="AN182" i="1"/>
  <c r="AO182" i="1"/>
  <c r="AP182" i="1"/>
  <c r="AQ182" i="1"/>
  <c r="AR182" i="1"/>
  <c r="AJ183" i="1"/>
  <c r="AK183" i="1"/>
  <c r="AL183" i="1"/>
  <c r="AM183" i="1"/>
  <c r="AN183" i="1"/>
  <c r="AO183" i="1"/>
  <c r="AP183" i="1"/>
  <c r="AQ183" i="1"/>
  <c r="AR183" i="1"/>
  <c r="AJ184" i="1"/>
  <c r="AK184" i="1"/>
  <c r="AL184" i="1"/>
  <c r="AM184" i="1"/>
  <c r="AN184" i="1"/>
  <c r="AO184" i="1"/>
  <c r="AP184" i="1"/>
  <c r="AQ184" i="1"/>
  <c r="AR184" i="1"/>
  <c r="AJ185" i="1"/>
  <c r="AK185" i="1"/>
  <c r="AL185" i="1"/>
  <c r="AM185" i="1"/>
  <c r="AN185" i="1"/>
  <c r="AO185" i="1"/>
  <c r="AP185" i="1"/>
  <c r="AQ185" i="1"/>
  <c r="AR185" i="1"/>
  <c r="AJ186" i="1"/>
  <c r="AK186" i="1"/>
  <c r="AL186" i="1"/>
  <c r="AM186" i="1"/>
  <c r="AN186" i="1"/>
  <c r="AO186" i="1"/>
  <c r="AP186" i="1"/>
  <c r="AQ186" i="1"/>
  <c r="AR186" i="1"/>
  <c r="AJ187" i="1"/>
  <c r="AK187" i="1"/>
  <c r="AL187" i="1"/>
  <c r="AM187" i="1"/>
  <c r="AN187" i="1"/>
  <c r="AO187" i="1"/>
  <c r="AP187" i="1"/>
  <c r="AQ187" i="1"/>
  <c r="AR187" i="1"/>
  <c r="AJ188" i="1"/>
  <c r="AK188" i="1"/>
  <c r="AL188" i="1"/>
  <c r="AM188" i="1"/>
  <c r="AN188" i="1"/>
  <c r="AO188" i="1"/>
  <c r="AP188" i="1"/>
  <c r="AQ188" i="1"/>
  <c r="AR188" i="1"/>
  <c r="AJ189" i="1"/>
  <c r="AK189" i="1"/>
  <c r="AL189" i="1"/>
  <c r="AM189" i="1"/>
  <c r="AN189" i="1"/>
  <c r="AO189" i="1"/>
  <c r="AP189" i="1"/>
  <c r="AQ189" i="1"/>
  <c r="AR189" i="1"/>
  <c r="AJ190" i="1"/>
  <c r="AK190" i="1"/>
  <c r="AL190" i="1"/>
  <c r="AM190" i="1"/>
  <c r="AN190" i="1"/>
  <c r="AO190" i="1"/>
  <c r="AP190" i="1"/>
  <c r="AQ190" i="1"/>
  <c r="AR190" i="1"/>
  <c r="AJ191" i="1"/>
  <c r="AK191" i="1"/>
  <c r="AL191" i="1"/>
  <c r="AM191" i="1"/>
  <c r="AN191" i="1"/>
  <c r="AO191" i="1"/>
  <c r="AP191" i="1"/>
  <c r="AQ191" i="1"/>
  <c r="AR191" i="1"/>
  <c r="AJ192" i="1"/>
  <c r="AK192" i="1"/>
  <c r="AL192" i="1"/>
  <c r="AM192" i="1"/>
  <c r="AN192" i="1"/>
  <c r="AO192" i="1"/>
  <c r="AP192" i="1"/>
  <c r="AQ192" i="1"/>
  <c r="AR192" i="1"/>
  <c r="AJ193" i="1"/>
  <c r="AK193" i="1"/>
  <c r="AL193" i="1"/>
  <c r="AM193" i="1"/>
  <c r="AN193" i="1"/>
  <c r="AO193" i="1"/>
  <c r="AP193" i="1"/>
  <c r="AQ193" i="1"/>
  <c r="AR193" i="1"/>
  <c r="AJ194" i="1"/>
  <c r="AK194" i="1"/>
  <c r="AL194" i="1"/>
  <c r="AM194" i="1"/>
  <c r="AN194" i="1"/>
  <c r="AO194" i="1"/>
  <c r="AP194" i="1"/>
  <c r="AQ194" i="1"/>
  <c r="AR194" i="1"/>
  <c r="AJ195" i="1"/>
  <c r="AK195" i="1"/>
  <c r="AL195" i="1"/>
  <c r="AM195" i="1"/>
  <c r="AN195" i="1"/>
  <c r="AO195" i="1"/>
  <c r="AP195" i="1"/>
  <c r="AQ195" i="1"/>
  <c r="AR195" i="1"/>
  <c r="AJ196" i="1"/>
  <c r="AK196" i="1"/>
  <c r="AL196" i="1"/>
  <c r="AM196" i="1"/>
  <c r="AN196" i="1"/>
  <c r="AO196" i="1"/>
  <c r="AP196" i="1"/>
  <c r="AQ196" i="1"/>
  <c r="AR196" i="1"/>
  <c r="AJ197" i="1"/>
  <c r="AK197" i="1"/>
  <c r="AL197" i="1"/>
  <c r="AM197" i="1"/>
  <c r="AN197" i="1"/>
  <c r="AO197" i="1"/>
  <c r="AP197" i="1"/>
  <c r="AQ197" i="1"/>
  <c r="AR197" i="1"/>
  <c r="AJ198" i="1"/>
  <c r="AK198" i="1"/>
  <c r="AL198" i="1"/>
  <c r="AM198" i="1"/>
  <c r="AN198" i="1"/>
  <c r="AO198" i="1"/>
  <c r="AP198" i="1"/>
  <c r="AQ198" i="1"/>
  <c r="AR198" i="1"/>
  <c r="AJ199" i="1"/>
  <c r="AK199" i="1"/>
  <c r="AL199" i="1"/>
  <c r="AM199" i="1"/>
  <c r="AN199" i="1"/>
  <c r="AO199" i="1"/>
  <c r="AP199" i="1"/>
  <c r="AQ199" i="1"/>
  <c r="AR199" i="1"/>
  <c r="AJ200" i="1"/>
  <c r="AK200" i="1"/>
  <c r="AL200" i="1"/>
  <c r="AM200" i="1"/>
  <c r="AN200" i="1"/>
  <c r="AO200" i="1"/>
  <c r="AP200" i="1"/>
  <c r="AQ200" i="1"/>
  <c r="AR200" i="1"/>
  <c r="AJ201" i="1"/>
  <c r="AK201" i="1"/>
  <c r="AL201" i="1"/>
  <c r="AM201" i="1"/>
  <c r="AN201" i="1"/>
  <c r="AO201" i="1"/>
  <c r="AP201" i="1"/>
  <c r="AQ201" i="1"/>
  <c r="AR201" i="1"/>
  <c r="AJ202" i="1"/>
  <c r="AK202" i="1"/>
  <c r="AL202" i="1"/>
  <c r="AM202" i="1"/>
  <c r="AN202" i="1"/>
  <c r="AO202" i="1"/>
  <c r="AP202" i="1"/>
  <c r="AQ202" i="1"/>
  <c r="AR202" i="1"/>
  <c r="AJ203" i="1"/>
  <c r="AK203" i="1"/>
  <c r="AL203" i="1"/>
  <c r="AM203" i="1"/>
  <c r="AN203" i="1"/>
  <c r="AO203" i="1"/>
  <c r="AP203" i="1"/>
  <c r="AQ203" i="1"/>
  <c r="AR203" i="1"/>
  <c r="AJ204" i="1"/>
  <c r="AK204" i="1"/>
  <c r="AL204" i="1"/>
  <c r="AM204" i="1"/>
  <c r="AN204" i="1"/>
  <c r="AO204" i="1"/>
  <c r="AP204" i="1"/>
  <c r="AQ204" i="1"/>
  <c r="AR204" i="1"/>
  <c r="AJ205" i="1"/>
  <c r="AK205" i="1"/>
  <c r="AL205" i="1"/>
  <c r="AM205" i="1"/>
  <c r="AN205" i="1"/>
  <c r="AO205" i="1"/>
  <c r="AP205" i="1"/>
  <c r="AQ205" i="1"/>
  <c r="AR205" i="1"/>
  <c r="AJ206" i="1"/>
  <c r="AK206" i="1"/>
  <c r="AL206" i="1"/>
  <c r="AM206" i="1"/>
  <c r="AN206" i="1"/>
  <c r="AO206" i="1"/>
  <c r="AP206" i="1"/>
  <c r="AQ206" i="1"/>
  <c r="AR206" i="1"/>
  <c r="AJ207" i="1"/>
  <c r="AK207" i="1"/>
  <c r="AL207" i="1"/>
  <c r="AM207" i="1"/>
  <c r="AN207" i="1"/>
  <c r="AO207" i="1"/>
  <c r="AP207" i="1"/>
  <c r="AQ207" i="1"/>
  <c r="AR207" i="1"/>
  <c r="AJ208" i="1"/>
  <c r="AK208" i="1"/>
  <c r="AL208" i="1"/>
  <c r="AM208" i="1"/>
  <c r="AN208" i="1"/>
  <c r="AO208" i="1"/>
  <c r="AP208" i="1"/>
  <c r="AQ208" i="1"/>
  <c r="AR208" i="1"/>
  <c r="AJ209" i="1"/>
  <c r="AK209" i="1"/>
  <c r="AL209" i="1"/>
  <c r="AM209" i="1"/>
  <c r="AN209" i="1"/>
  <c r="AO209" i="1"/>
  <c r="AP209" i="1"/>
  <c r="AQ209" i="1"/>
  <c r="AR209" i="1"/>
  <c r="AJ210" i="1"/>
  <c r="AK210" i="1"/>
  <c r="AL210" i="1"/>
  <c r="AM210" i="1"/>
  <c r="AN210" i="1"/>
  <c r="AO210" i="1"/>
  <c r="AP210" i="1"/>
  <c r="AQ210" i="1"/>
  <c r="AR210" i="1"/>
  <c r="AJ211" i="1"/>
  <c r="AK211" i="1"/>
  <c r="AL211" i="1"/>
  <c r="AM211" i="1"/>
  <c r="AN211" i="1"/>
  <c r="AO211" i="1"/>
  <c r="AP211" i="1"/>
  <c r="AQ211" i="1"/>
  <c r="AR211" i="1"/>
  <c r="AJ212" i="1"/>
  <c r="AK212" i="1"/>
  <c r="AL212" i="1"/>
  <c r="AM212" i="1"/>
  <c r="AN212" i="1"/>
  <c r="AO212" i="1"/>
  <c r="AP212" i="1"/>
  <c r="AQ212" i="1"/>
  <c r="AR212" i="1"/>
  <c r="AJ213" i="1"/>
  <c r="AK213" i="1"/>
  <c r="AL213" i="1"/>
  <c r="AM213" i="1"/>
  <c r="AN213" i="1"/>
  <c r="AO213" i="1"/>
  <c r="AP213" i="1"/>
  <c r="AQ213" i="1"/>
  <c r="AR213" i="1"/>
  <c r="AJ214" i="1"/>
  <c r="AK214" i="1"/>
  <c r="AL214" i="1"/>
  <c r="AM214" i="1"/>
  <c r="AN214" i="1"/>
  <c r="AO214" i="1"/>
  <c r="AP214" i="1"/>
  <c r="AQ214" i="1"/>
  <c r="AR214" i="1"/>
  <c r="AJ215" i="1"/>
  <c r="AK215" i="1"/>
  <c r="AL215" i="1"/>
  <c r="AM215" i="1"/>
  <c r="AN215" i="1"/>
  <c r="AO215" i="1"/>
  <c r="AP215" i="1"/>
  <c r="AQ215" i="1"/>
  <c r="AR215" i="1"/>
  <c r="AJ216" i="1"/>
  <c r="AK216" i="1"/>
  <c r="AL216" i="1"/>
  <c r="AM216" i="1"/>
  <c r="AN216" i="1"/>
  <c r="AO216" i="1"/>
  <c r="AP216" i="1"/>
  <c r="AQ216" i="1"/>
  <c r="AR216" i="1"/>
  <c r="AJ217" i="1"/>
  <c r="AK217" i="1"/>
  <c r="AL217" i="1"/>
  <c r="AM217" i="1"/>
  <c r="AN217" i="1"/>
  <c r="AO217" i="1"/>
  <c r="AP217" i="1"/>
  <c r="AQ217" i="1"/>
  <c r="AR217" i="1"/>
  <c r="AJ218" i="1"/>
  <c r="AK218" i="1"/>
  <c r="AL218" i="1"/>
  <c r="AM218" i="1"/>
  <c r="AN218" i="1"/>
  <c r="AO218" i="1"/>
  <c r="AP218" i="1"/>
  <c r="AQ218" i="1"/>
  <c r="AR218" i="1"/>
  <c r="AJ219" i="1"/>
  <c r="AK219" i="1"/>
  <c r="AL219" i="1"/>
  <c r="AM219" i="1"/>
  <c r="AN219" i="1"/>
  <c r="AO219" i="1"/>
  <c r="AP219" i="1"/>
  <c r="AQ219" i="1"/>
  <c r="AR219" i="1"/>
  <c r="AJ220" i="1"/>
  <c r="AK220" i="1"/>
  <c r="AL220" i="1"/>
  <c r="AM220" i="1"/>
  <c r="AN220" i="1"/>
  <c r="AO220" i="1"/>
  <c r="AP220" i="1"/>
  <c r="AQ220" i="1"/>
  <c r="AR220" i="1"/>
  <c r="AJ221" i="1"/>
  <c r="AK221" i="1"/>
  <c r="AL221" i="1"/>
  <c r="AM221" i="1"/>
  <c r="AN221" i="1"/>
  <c r="AO221" i="1"/>
  <c r="AP221" i="1"/>
  <c r="AQ221" i="1"/>
  <c r="AR221" i="1"/>
  <c r="AJ222" i="1"/>
  <c r="AK222" i="1"/>
  <c r="AL222" i="1"/>
  <c r="AM222" i="1"/>
  <c r="AN222" i="1"/>
  <c r="AO222" i="1"/>
  <c r="AP222" i="1"/>
  <c r="AQ222" i="1"/>
  <c r="AR222" i="1"/>
  <c r="AJ223" i="1"/>
  <c r="AK223" i="1"/>
  <c r="AL223" i="1"/>
  <c r="AM223" i="1"/>
  <c r="AN223" i="1"/>
  <c r="AO223" i="1"/>
  <c r="AP223" i="1"/>
  <c r="AQ223" i="1"/>
  <c r="AR223" i="1"/>
  <c r="AJ224" i="1"/>
  <c r="AK224" i="1"/>
  <c r="AL224" i="1"/>
  <c r="AM224" i="1"/>
  <c r="AN224" i="1"/>
  <c r="AO224" i="1"/>
  <c r="AP224" i="1"/>
  <c r="AQ224" i="1"/>
  <c r="AR224" i="1"/>
  <c r="AJ225" i="1"/>
  <c r="AK225" i="1"/>
  <c r="AL225" i="1"/>
  <c r="AM225" i="1"/>
  <c r="AN225" i="1"/>
  <c r="AO225" i="1"/>
  <c r="AP225" i="1"/>
  <c r="AQ225" i="1"/>
  <c r="AR225" i="1"/>
  <c r="AJ226" i="1"/>
  <c r="AK226" i="1"/>
  <c r="AL226" i="1"/>
  <c r="AM226" i="1"/>
  <c r="AN226" i="1"/>
  <c r="AO226" i="1"/>
  <c r="AP226" i="1"/>
  <c r="AQ226" i="1"/>
  <c r="AR226" i="1"/>
  <c r="AJ227" i="1"/>
  <c r="AK227" i="1"/>
  <c r="AL227" i="1"/>
  <c r="AM227" i="1"/>
  <c r="AN227" i="1"/>
  <c r="AO227" i="1"/>
  <c r="AP227" i="1"/>
  <c r="AQ227" i="1"/>
  <c r="AR227" i="1"/>
  <c r="AJ228" i="1"/>
  <c r="AK228" i="1"/>
  <c r="AL228" i="1"/>
  <c r="AM228" i="1"/>
  <c r="AN228" i="1"/>
  <c r="AO228" i="1"/>
  <c r="AP228" i="1"/>
  <c r="AQ228" i="1"/>
  <c r="AR228" i="1"/>
  <c r="AJ229" i="1"/>
  <c r="AK229" i="1"/>
  <c r="AL229" i="1"/>
  <c r="AM229" i="1"/>
  <c r="AN229" i="1"/>
  <c r="AO229" i="1"/>
  <c r="AP229" i="1"/>
  <c r="AQ229" i="1"/>
  <c r="AR229" i="1"/>
  <c r="AJ230" i="1"/>
  <c r="AK230" i="1"/>
  <c r="AL230" i="1"/>
  <c r="AM230" i="1"/>
  <c r="AN230" i="1"/>
  <c r="AO230" i="1"/>
  <c r="AP230" i="1"/>
  <c r="AQ230" i="1"/>
  <c r="AR230" i="1"/>
  <c r="AJ231" i="1"/>
  <c r="AK231" i="1"/>
  <c r="AL231" i="1"/>
  <c r="AM231" i="1"/>
  <c r="AN231" i="1"/>
  <c r="AO231" i="1"/>
  <c r="AP231" i="1"/>
  <c r="AQ231" i="1"/>
  <c r="AR231" i="1"/>
  <c r="AJ232" i="1"/>
  <c r="AK232" i="1"/>
  <c r="AL232" i="1"/>
  <c r="AM232" i="1"/>
  <c r="AN232" i="1"/>
  <c r="AO232" i="1"/>
  <c r="AP232" i="1"/>
  <c r="AQ232" i="1"/>
  <c r="AR232" i="1"/>
  <c r="AJ233" i="1"/>
  <c r="AK233" i="1"/>
  <c r="AL233" i="1"/>
  <c r="AM233" i="1"/>
  <c r="AN233" i="1"/>
  <c r="AO233" i="1"/>
  <c r="AP233" i="1"/>
  <c r="AQ233" i="1"/>
  <c r="AR233" i="1"/>
  <c r="AJ234" i="1"/>
  <c r="AK234" i="1"/>
  <c r="AL234" i="1"/>
  <c r="AM234" i="1"/>
  <c r="AN234" i="1"/>
  <c r="AO234" i="1"/>
  <c r="AP234" i="1"/>
  <c r="AQ234" i="1"/>
  <c r="AR234" i="1"/>
  <c r="AJ235" i="1"/>
  <c r="AK235" i="1"/>
  <c r="AL235" i="1"/>
  <c r="AM235" i="1"/>
  <c r="AN235" i="1"/>
  <c r="AO235" i="1"/>
  <c r="AP235" i="1"/>
  <c r="AQ235" i="1"/>
  <c r="AR235" i="1"/>
  <c r="AJ236" i="1"/>
  <c r="AK236" i="1"/>
  <c r="AL236" i="1"/>
  <c r="AM236" i="1"/>
  <c r="AN236" i="1"/>
  <c r="AO236" i="1"/>
  <c r="AP236" i="1"/>
  <c r="AQ236" i="1"/>
  <c r="AR236" i="1"/>
  <c r="AJ237" i="1"/>
  <c r="AK237" i="1"/>
  <c r="AL237" i="1"/>
  <c r="AM237" i="1"/>
  <c r="AN237" i="1"/>
  <c r="AO237" i="1"/>
  <c r="AP237" i="1"/>
  <c r="AQ237" i="1"/>
  <c r="AR237" i="1"/>
  <c r="AJ238" i="1"/>
  <c r="AK238" i="1"/>
  <c r="AL238" i="1"/>
  <c r="AM238" i="1"/>
  <c r="AN238" i="1"/>
  <c r="AO238" i="1"/>
  <c r="AP238" i="1"/>
  <c r="AQ238" i="1"/>
  <c r="AR238" i="1"/>
  <c r="AJ239" i="1"/>
  <c r="AK239" i="1"/>
  <c r="AL239" i="1"/>
  <c r="AM239" i="1"/>
  <c r="AN239" i="1"/>
  <c r="AO239" i="1"/>
  <c r="AP239" i="1"/>
  <c r="AQ239" i="1"/>
  <c r="AR239" i="1"/>
  <c r="AJ240" i="1"/>
  <c r="AK240" i="1"/>
  <c r="AL240" i="1"/>
  <c r="AM240" i="1"/>
  <c r="AN240" i="1"/>
  <c r="AO240" i="1"/>
  <c r="AP240" i="1"/>
  <c r="AQ240" i="1"/>
  <c r="AR240" i="1"/>
  <c r="AJ241" i="1"/>
  <c r="AK241" i="1"/>
  <c r="AL241" i="1"/>
  <c r="AM241" i="1"/>
  <c r="AN241" i="1"/>
  <c r="AO241" i="1"/>
  <c r="AP241" i="1"/>
  <c r="AQ241" i="1"/>
  <c r="AR241" i="1"/>
  <c r="AJ242" i="1"/>
  <c r="AK242" i="1"/>
  <c r="AL242" i="1"/>
  <c r="AM242" i="1"/>
  <c r="AN242" i="1"/>
  <c r="AO242" i="1"/>
  <c r="AP242" i="1"/>
  <c r="AQ242" i="1"/>
  <c r="AR242" i="1"/>
  <c r="AJ243" i="1"/>
  <c r="AK243" i="1"/>
  <c r="AL243" i="1"/>
  <c r="AM243" i="1"/>
  <c r="AN243" i="1"/>
  <c r="AO243" i="1"/>
  <c r="AP243" i="1"/>
  <c r="AQ243" i="1"/>
  <c r="AR243" i="1"/>
  <c r="AJ244" i="1"/>
  <c r="AK244" i="1"/>
  <c r="AL244" i="1"/>
  <c r="AM244" i="1"/>
  <c r="AN244" i="1"/>
  <c r="AO244" i="1"/>
  <c r="AP244" i="1"/>
  <c r="AQ244" i="1"/>
  <c r="AR244" i="1"/>
  <c r="AJ245" i="1"/>
  <c r="AK245" i="1"/>
  <c r="AL245" i="1"/>
  <c r="AM245" i="1"/>
  <c r="AN245" i="1"/>
  <c r="AO245" i="1"/>
  <c r="AP245" i="1"/>
  <c r="AQ245" i="1"/>
  <c r="AR245" i="1"/>
  <c r="AJ246" i="1"/>
  <c r="AK246" i="1"/>
  <c r="AL246" i="1"/>
  <c r="AM246" i="1"/>
  <c r="AN246" i="1"/>
  <c r="AO246" i="1"/>
  <c r="AP246" i="1"/>
  <c r="AQ246" i="1"/>
  <c r="AR246" i="1"/>
  <c r="AJ247" i="1"/>
  <c r="AK247" i="1"/>
  <c r="AL247" i="1"/>
  <c r="AM247" i="1"/>
  <c r="AN247" i="1"/>
  <c r="AO247" i="1"/>
  <c r="AP247" i="1"/>
  <c r="AQ247" i="1"/>
  <c r="AR247" i="1"/>
  <c r="AJ248" i="1"/>
  <c r="AK248" i="1"/>
  <c r="AL248" i="1"/>
  <c r="AM248" i="1"/>
  <c r="AN248" i="1"/>
  <c r="AO248" i="1"/>
  <c r="AP248" i="1"/>
  <c r="AQ248" i="1"/>
  <c r="AR248" i="1"/>
  <c r="AJ249" i="1"/>
  <c r="AK249" i="1"/>
  <c r="AL249" i="1"/>
  <c r="AM249" i="1"/>
  <c r="AN249" i="1"/>
  <c r="AO249" i="1"/>
  <c r="AP249" i="1"/>
  <c r="AQ249" i="1"/>
  <c r="AR249" i="1"/>
  <c r="AJ250" i="1"/>
  <c r="AK250" i="1"/>
  <c r="AL250" i="1"/>
  <c r="AM250" i="1"/>
  <c r="AN250" i="1"/>
  <c r="AO250" i="1"/>
  <c r="AP250" i="1"/>
  <c r="AQ250" i="1"/>
  <c r="AR250" i="1"/>
  <c r="AJ251" i="1"/>
  <c r="AK251" i="1"/>
  <c r="AL251" i="1"/>
  <c r="AM251" i="1"/>
  <c r="AN251" i="1"/>
  <c r="AO251" i="1"/>
  <c r="AP251" i="1"/>
  <c r="AQ251" i="1"/>
  <c r="AR251" i="1"/>
  <c r="AJ252" i="1"/>
  <c r="AK252" i="1"/>
  <c r="AL252" i="1"/>
  <c r="AM252" i="1"/>
  <c r="AN252" i="1"/>
  <c r="AO252" i="1"/>
  <c r="AP252" i="1"/>
  <c r="AQ252" i="1"/>
  <c r="AR252" i="1"/>
  <c r="AJ253" i="1"/>
  <c r="AK253" i="1"/>
  <c r="AL253" i="1"/>
  <c r="AM253" i="1"/>
  <c r="AN253" i="1"/>
  <c r="AO253" i="1"/>
  <c r="AP253" i="1"/>
  <c r="AQ253" i="1"/>
  <c r="AR253" i="1"/>
  <c r="AJ254" i="1"/>
  <c r="AK254" i="1"/>
  <c r="AL254" i="1"/>
  <c r="AM254" i="1"/>
  <c r="AN254" i="1"/>
  <c r="AO254" i="1"/>
  <c r="AP254" i="1"/>
  <c r="AQ254" i="1"/>
  <c r="AR254" i="1"/>
  <c r="AJ255" i="1"/>
  <c r="AK255" i="1"/>
  <c r="AL255" i="1"/>
  <c r="AM255" i="1"/>
  <c r="AN255" i="1"/>
  <c r="AO255" i="1"/>
  <c r="AP255" i="1"/>
  <c r="AQ255" i="1"/>
  <c r="AR255" i="1"/>
  <c r="AJ256" i="1"/>
  <c r="AK256" i="1"/>
  <c r="AL256" i="1"/>
  <c r="AM256" i="1"/>
  <c r="AN256" i="1"/>
  <c r="AO256" i="1"/>
  <c r="AP256" i="1"/>
  <c r="AQ256" i="1"/>
  <c r="AR256" i="1"/>
  <c r="AJ257" i="1"/>
  <c r="AK257" i="1"/>
  <c r="AL257" i="1"/>
  <c r="AM257" i="1"/>
  <c r="AN257" i="1"/>
  <c r="AO257" i="1"/>
  <c r="AP257" i="1"/>
  <c r="AQ257" i="1"/>
  <c r="AR257" i="1"/>
  <c r="AJ258" i="1"/>
  <c r="AK258" i="1"/>
  <c r="AL258" i="1"/>
  <c r="AM258" i="1"/>
  <c r="AN258" i="1"/>
  <c r="AO258" i="1"/>
  <c r="AP258" i="1"/>
  <c r="AQ258" i="1"/>
  <c r="AR258" i="1"/>
  <c r="AJ259" i="1"/>
  <c r="AK259" i="1"/>
  <c r="AL259" i="1"/>
  <c r="AM259" i="1"/>
  <c r="AN259" i="1"/>
  <c r="AO259" i="1"/>
  <c r="AP259" i="1"/>
  <c r="AQ259" i="1"/>
  <c r="AR259" i="1"/>
  <c r="AJ260" i="1"/>
  <c r="AK260" i="1"/>
  <c r="AL260" i="1"/>
  <c r="AM260" i="1"/>
  <c r="AN260" i="1"/>
  <c r="AO260" i="1"/>
  <c r="AP260" i="1"/>
  <c r="AQ260" i="1"/>
  <c r="AR260" i="1"/>
  <c r="AJ261" i="1"/>
  <c r="AK261" i="1"/>
  <c r="AL261" i="1"/>
  <c r="AM261" i="1"/>
  <c r="AN261" i="1"/>
  <c r="AO261" i="1"/>
  <c r="AP261" i="1"/>
  <c r="AQ261" i="1"/>
  <c r="AR261" i="1"/>
  <c r="AJ262" i="1"/>
  <c r="AK262" i="1"/>
  <c r="AL262" i="1"/>
  <c r="AM262" i="1"/>
  <c r="AN262" i="1"/>
  <c r="AO262" i="1"/>
  <c r="AP262" i="1"/>
  <c r="AQ262" i="1"/>
  <c r="AR262" i="1"/>
  <c r="AJ263" i="1"/>
  <c r="AK263" i="1"/>
  <c r="AL263" i="1"/>
  <c r="AM263" i="1"/>
  <c r="AN263" i="1"/>
  <c r="AO263" i="1"/>
  <c r="AP263" i="1"/>
  <c r="AQ263" i="1"/>
  <c r="AR263" i="1"/>
  <c r="AJ264" i="1"/>
  <c r="AK264" i="1"/>
  <c r="AL264" i="1"/>
  <c r="AM264" i="1"/>
  <c r="AN264" i="1"/>
  <c r="AO264" i="1"/>
  <c r="AP264" i="1"/>
  <c r="AQ264" i="1"/>
  <c r="AR264" i="1"/>
  <c r="AJ265" i="1"/>
  <c r="AK265" i="1"/>
  <c r="AL265" i="1"/>
  <c r="AM265" i="1"/>
  <c r="AN265" i="1"/>
  <c r="AO265" i="1"/>
  <c r="AP265" i="1"/>
  <c r="AQ265" i="1"/>
  <c r="AR265" i="1"/>
  <c r="AJ266" i="1"/>
  <c r="AK266" i="1"/>
  <c r="AL266" i="1"/>
  <c r="AM266" i="1"/>
  <c r="AN266" i="1"/>
  <c r="AO266" i="1"/>
  <c r="AP266" i="1"/>
  <c r="AQ266" i="1"/>
  <c r="AR266" i="1"/>
  <c r="AJ267" i="1"/>
  <c r="AK267" i="1"/>
  <c r="AL267" i="1"/>
  <c r="AM267" i="1"/>
  <c r="AN267" i="1"/>
  <c r="AO267" i="1"/>
  <c r="AP267" i="1"/>
  <c r="AQ267" i="1"/>
  <c r="AR267" i="1"/>
  <c r="AJ268" i="1"/>
  <c r="AK268" i="1"/>
  <c r="AL268" i="1"/>
  <c r="AM268" i="1"/>
  <c r="AN268" i="1"/>
  <c r="AO268" i="1"/>
  <c r="AP268" i="1"/>
  <c r="AQ268" i="1"/>
  <c r="AR268" i="1"/>
  <c r="AJ269" i="1"/>
  <c r="AK269" i="1"/>
  <c r="AL269" i="1"/>
  <c r="AM269" i="1"/>
  <c r="AN269" i="1"/>
  <c r="AO269" i="1"/>
  <c r="AP269" i="1"/>
  <c r="AQ269" i="1"/>
  <c r="AR269" i="1"/>
  <c r="AJ270" i="1"/>
  <c r="AK270" i="1"/>
  <c r="AL270" i="1"/>
  <c r="AM270" i="1"/>
  <c r="AN270" i="1"/>
  <c r="AO270" i="1"/>
  <c r="AP270" i="1"/>
  <c r="AQ270" i="1"/>
  <c r="AR270" i="1"/>
  <c r="AJ271" i="1"/>
  <c r="AK271" i="1"/>
  <c r="AL271" i="1"/>
  <c r="AM271" i="1"/>
  <c r="AN271" i="1"/>
  <c r="AO271" i="1"/>
  <c r="AP271" i="1"/>
  <c r="AQ271" i="1"/>
  <c r="AR271" i="1"/>
  <c r="AJ272" i="1"/>
  <c r="AK272" i="1"/>
  <c r="AL272" i="1"/>
  <c r="AM272" i="1"/>
  <c r="AN272" i="1"/>
  <c r="AO272" i="1"/>
  <c r="AP272" i="1"/>
  <c r="AQ272" i="1"/>
  <c r="AR272" i="1"/>
  <c r="AJ273" i="1"/>
  <c r="AK273" i="1"/>
  <c r="AL273" i="1"/>
  <c r="AM273" i="1"/>
  <c r="AN273" i="1"/>
  <c r="AO273" i="1"/>
  <c r="AP273" i="1"/>
  <c r="AQ273" i="1"/>
  <c r="AR273" i="1"/>
  <c r="AJ274" i="1"/>
  <c r="AK274" i="1"/>
  <c r="AL274" i="1"/>
  <c r="AM274" i="1"/>
  <c r="AN274" i="1"/>
  <c r="AO274" i="1"/>
  <c r="AP274" i="1"/>
  <c r="AQ274" i="1"/>
  <c r="AR274" i="1"/>
  <c r="AJ275" i="1"/>
  <c r="AK275" i="1"/>
  <c r="AL275" i="1"/>
  <c r="AM275" i="1"/>
  <c r="AN275" i="1"/>
  <c r="AO275" i="1"/>
  <c r="AP275" i="1"/>
  <c r="AQ275" i="1"/>
  <c r="AR275" i="1"/>
  <c r="AJ276" i="1"/>
  <c r="AK276" i="1"/>
  <c r="AL276" i="1"/>
  <c r="AM276" i="1"/>
  <c r="AN276" i="1"/>
  <c r="AO276" i="1"/>
  <c r="AP276" i="1"/>
  <c r="AQ276" i="1"/>
  <c r="AR276" i="1"/>
  <c r="AJ277" i="1"/>
  <c r="AK277" i="1"/>
  <c r="AL277" i="1"/>
  <c r="AM277" i="1"/>
  <c r="AN277" i="1"/>
  <c r="AO277" i="1"/>
  <c r="AP277" i="1"/>
  <c r="AQ277" i="1"/>
  <c r="AR277" i="1"/>
  <c r="AJ278" i="1"/>
  <c r="AK278" i="1"/>
  <c r="AL278" i="1"/>
  <c r="AM278" i="1"/>
  <c r="AN278" i="1"/>
  <c r="AO278" i="1"/>
  <c r="AP278" i="1"/>
  <c r="AQ278" i="1"/>
  <c r="AR278" i="1"/>
  <c r="AJ279" i="1"/>
  <c r="AK279" i="1"/>
  <c r="AL279" i="1"/>
  <c r="AM279" i="1"/>
  <c r="AN279" i="1"/>
  <c r="AO279" i="1"/>
  <c r="AP279" i="1"/>
  <c r="AQ279" i="1"/>
  <c r="AR279" i="1"/>
  <c r="AJ280" i="1"/>
  <c r="AK280" i="1"/>
  <c r="AL280" i="1"/>
  <c r="AM280" i="1"/>
  <c r="AN280" i="1"/>
  <c r="AO280" i="1"/>
  <c r="AP280" i="1"/>
  <c r="AQ280" i="1"/>
  <c r="AR280" i="1"/>
  <c r="AJ281" i="1"/>
  <c r="AK281" i="1"/>
  <c r="AL281" i="1"/>
  <c r="AM281" i="1"/>
  <c r="AN281" i="1"/>
  <c r="AO281" i="1"/>
  <c r="AP281" i="1"/>
  <c r="AQ281" i="1"/>
  <c r="AR281" i="1"/>
  <c r="AJ282" i="1"/>
  <c r="AK282" i="1"/>
  <c r="AL282" i="1"/>
  <c r="AM282" i="1"/>
  <c r="AN282" i="1"/>
  <c r="AO282" i="1"/>
  <c r="AP282" i="1"/>
  <c r="AQ282" i="1"/>
  <c r="AR282" i="1"/>
  <c r="AJ283" i="1"/>
  <c r="AK283" i="1"/>
  <c r="AL283" i="1"/>
  <c r="AM283" i="1"/>
  <c r="AN283" i="1"/>
  <c r="AO283" i="1"/>
  <c r="AP283" i="1"/>
  <c r="AQ283" i="1"/>
  <c r="AR283" i="1"/>
  <c r="AJ284" i="1"/>
  <c r="AK284" i="1"/>
  <c r="AL284" i="1"/>
  <c r="AM284" i="1"/>
  <c r="AN284" i="1"/>
  <c r="AO284" i="1"/>
  <c r="AP284" i="1"/>
  <c r="AQ284" i="1"/>
  <c r="AR284" i="1"/>
  <c r="AJ285" i="1"/>
  <c r="AK285" i="1"/>
  <c r="AL285" i="1"/>
  <c r="AM285" i="1"/>
  <c r="AN285" i="1"/>
  <c r="AO285" i="1"/>
  <c r="AP285" i="1"/>
  <c r="AQ285" i="1"/>
  <c r="AR285" i="1"/>
  <c r="AJ286" i="1"/>
  <c r="AK286" i="1"/>
  <c r="AL286" i="1"/>
  <c r="AM286" i="1"/>
  <c r="AN286" i="1"/>
  <c r="AO286" i="1"/>
  <c r="AP286" i="1"/>
  <c r="AQ286" i="1"/>
  <c r="AR286" i="1"/>
  <c r="AJ287" i="1"/>
  <c r="AK287" i="1"/>
  <c r="AL287" i="1"/>
  <c r="AM287" i="1"/>
  <c r="AN287" i="1"/>
  <c r="AO287" i="1"/>
  <c r="AP287" i="1"/>
  <c r="AQ287" i="1"/>
  <c r="AR287" i="1"/>
  <c r="AJ288" i="1"/>
  <c r="AK288" i="1"/>
  <c r="AL288" i="1"/>
  <c r="AM288" i="1"/>
  <c r="AN288" i="1"/>
  <c r="AO288" i="1"/>
  <c r="AP288" i="1"/>
  <c r="AQ288" i="1"/>
  <c r="AR288" i="1"/>
  <c r="AJ289" i="1"/>
  <c r="AK289" i="1"/>
  <c r="AL289" i="1"/>
  <c r="AM289" i="1"/>
  <c r="AN289" i="1"/>
  <c r="AO289" i="1"/>
  <c r="AP289" i="1"/>
  <c r="AQ289" i="1"/>
  <c r="AR289" i="1"/>
  <c r="AJ290" i="1"/>
  <c r="AK290" i="1"/>
  <c r="AL290" i="1"/>
  <c r="AM290" i="1"/>
  <c r="AN290" i="1"/>
  <c r="AO290" i="1"/>
  <c r="AP290" i="1"/>
  <c r="AQ290" i="1"/>
  <c r="AR290" i="1"/>
  <c r="AJ291" i="1"/>
  <c r="AK291" i="1"/>
  <c r="AL291" i="1"/>
  <c r="AM291" i="1"/>
  <c r="AN291" i="1"/>
  <c r="AO291" i="1"/>
  <c r="AP291" i="1"/>
  <c r="AQ291" i="1"/>
  <c r="AR291" i="1"/>
  <c r="AJ292" i="1"/>
  <c r="AK292" i="1"/>
  <c r="AL292" i="1"/>
  <c r="AM292" i="1"/>
  <c r="AN292" i="1"/>
  <c r="AO292" i="1"/>
  <c r="AP292" i="1"/>
  <c r="AQ292" i="1"/>
  <c r="AR292" i="1"/>
  <c r="AJ293" i="1"/>
  <c r="AK293" i="1"/>
  <c r="AL293" i="1"/>
  <c r="AM293" i="1"/>
  <c r="AN293" i="1"/>
  <c r="AO293" i="1"/>
  <c r="AP293" i="1"/>
  <c r="AQ293" i="1"/>
  <c r="AR293" i="1"/>
  <c r="AJ294" i="1"/>
  <c r="AK294" i="1"/>
  <c r="AL294" i="1"/>
  <c r="AM294" i="1"/>
  <c r="AN294" i="1"/>
  <c r="AO294" i="1"/>
  <c r="AP294" i="1"/>
  <c r="AQ294" i="1"/>
  <c r="AR294" i="1"/>
  <c r="AJ295" i="1"/>
  <c r="AK295" i="1"/>
  <c r="AL295" i="1"/>
  <c r="AM295" i="1"/>
  <c r="AN295" i="1"/>
  <c r="AO295" i="1"/>
  <c r="AP295" i="1"/>
  <c r="AQ295" i="1"/>
  <c r="AR295" i="1"/>
  <c r="AJ296" i="1"/>
  <c r="AK296" i="1"/>
  <c r="AL296" i="1"/>
  <c r="AM296" i="1"/>
  <c r="AN296" i="1"/>
  <c r="AO296" i="1"/>
  <c r="AP296" i="1"/>
  <c r="AQ296" i="1"/>
  <c r="AR296" i="1"/>
  <c r="AJ297" i="1"/>
  <c r="AK297" i="1"/>
  <c r="AL297" i="1"/>
  <c r="AM297" i="1"/>
  <c r="AN297" i="1"/>
  <c r="AO297" i="1"/>
  <c r="AP297" i="1"/>
  <c r="AQ297" i="1"/>
  <c r="AR297" i="1"/>
  <c r="AJ298" i="1"/>
  <c r="AK298" i="1"/>
  <c r="AL298" i="1"/>
  <c r="AM298" i="1"/>
  <c r="AN298" i="1"/>
  <c r="AO298" i="1"/>
  <c r="AP298" i="1"/>
  <c r="AQ298" i="1"/>
  <c r="AR298" i="1"/>
  <c r="AJ299" i="1"/>
  <c r="AK299" i="1"/>
  <c r="AL299" i="1"/>
  <c r="AM299" i="1"/>
  <c r="AN299" i="1"/>
  <c r="AO299" i="1"/>
  <c r="AP299" i="1"/>
  <c r="AQ299" i="1"/>
  <c r="AR299" i="1"/>
  <c r="AJ300" i="1"/>
  <c r="AK300" i="1"/>
  <c r="AL300" i="1"/>
  <c r="AM300" i="1"/>
  <c r="AN300" i="1"/>
  <c r="AO300" i="1"/>
  <c r="AP300" i="1"/>
  <c r="AQ300" i="1"/>
  <c r="AR300" i="1"/>
  <c r="AJ301" i="1"/>
  <c r="AK301" i="1"/>
  <c r="AL301" i="1"/>
  <c r="AM301" i="1"/>
  <c r="AN301" i="1"/>
  <c r="AO301" i="1"/>
  <c r="AP301" i="1"/>
  <c r="AQ301" i="1"/>
  <c r="AR301" i="1"/>
  <c r="AJ302" i="1"/>
  <c r="AK302" i="1"/>
  <c r="AL302" i="1"/>
  <c r="AM302" i="1"/>
  <c r="AN302" i="1"/>
  <c r="AO302" i="1"/>
  <c r="AP302" i="1"/>
  <c r="AQ302" i="1"/>
  <c r="AR302" i="1"/>
  <c r="AJ303" i="1"/>
  <c r="AK303" i="1"/>
  <c r="AL303" i="1"/>
  <c r="AM303" i="1"/>
  <c r="AN303" i="1"/>
  <c r="AO303" i="1"/>
  <c r="AP303" i="1"/>
  <c r="AQ303" i="1"/>
  <c r="AR303" i="1"/>
  <c r="AJ304" i="1"/>
  <c r="AK304" i="1"/>
  <c r="AL304" i="1"/>
  <c r="AM304" i="1"/>
  <c r="AN304" i="1"/>
  <c r="AO304" i="1"/>
  <c r="AP304" i="1"/>
  <c r="AQ304" i="1"/>
  <c r="AR304" i="1"/>
  <c r="AJ305" i="1"/>
  <c r="AK305" i="1"/>
  <c r="AL305" i="1"/>
  <c r="AM305" i="1"/>
  <c r="AN305" i="1"/>
  <c r="AO305" i="1"/>
  <c r="AP305" i="1"/>
  <c r="AQ305" i="1"/>
  <c r="AR305" i="1"/>
  <c r="AJ306" i="1"/>
  <c r="AK306" i="1"/>
  <c r="AL306" i="1"/>
  <c r="AM306" i="1"/>
  <c r="AN306" i="1"/>
  <c r="AO306" i="1"/>
  <c r="AP306" i="1"/>
  <c r="AQ306" i="1"/>
  <c r="AR306" i="1"/>
  <c r="AJ307" i="1"/>
  <c r="AK307" i="1"/>
  <c r="AL307" i="1"/>
  <c r="AM307" i="1"/>
  <c r="AN307" i="1"/>
  <c r="AO307" i="1"/>
  <c r="AP307" i="1"/>
  <c r="AQ307" i="1"/>
  <c r="AR307" i="1"/>
  <c r="AJ308" i="1"/>
  <c r="AK308" i="1"/>
  <c r="AL308" i="1"/>
  <c r="AM308" i="1"/>
  <c r="AN308" i="1"/>
  <c r="AO308" i="1"/>
  <c r="AP308" i="1"/>
  <c r="AQ308" i="1"/>
  <c r="AR308" i="1"/>
  <c r="AJ309" i="1"/>
  <c r="AK309" i="1"/>
  <c r="AL309" i="1"/>
  <c r="AM309" i="1"/>
  <c r="AN309" i="1"/>
  <c r="AO309" i="1"/>
  <c r="AP309" i="1"/>
  <c r="AQ309" i="1"/>
  <c r="AR309" i="1"/>
  <c r="AJ310" i="1"/>
  <c r="AK310" i="1"/>
  <c r="AL310" i="1"/>
  <c r="AM310" i="1"/>
  <c r="AN310" i="1"/>
  <c r="AO310" i="1"/>
  <c r="AP310" i="1"/>
  <c r="AQ310" i="1"/>
  <c r="AR310" i="1"/>
  <c r="AJ311" i="1"/>
  <c r="AK311" i="1"/>
  <c r="AL311" i="1"/>
  <c r="AM311" i="1"/>
  <c r="AN311" i="1"/>
  <c r="AO311" i="1"/>
  <c r="AP311" i="1"/>
  <c r="AQ311" i="1"/>
  <c r="AR311" i="1"/>
  <c r="AJ312" i="1"/>
  <c r="AK312" i="1"/>
  <c r="AL312" i="1"/>
  <c r="AM312" i="1"/>
  <c r="AN312" i="1"/>
  <c r="AO312" i="1"/>
  <c r="AP312" i="1"/>
  <c r="AQ312" i="1"/>
  <c r="AR312" i="1"/>
  <c r="AJ313" i="1"/>
  <c r="AK313" i="1"/>
  <c r="AL313" i="1"/>
  <c r="AM313" i="1"/>
  <c r="AN313" i="1"/>
  <c r="AO313" i="1"/>
  <c r="AP313" i="1"/>
  <c r="AQ313" i="1"/>
  <c r="AR313" i="1"/>
  <c r="AJ314" i="1"/>
  <c r="AK314" i="1"/>
  <c r="AL314" i="1"/>
  <c r="AM314" i="1"/>
  <c r="AN314" i="1"/>
  <c r="AO314" i="1"/>
  <c r="AP314" i="1"/>
  <c r="AQ314" i="1"/>
  <c r="AR314" i="1"/>
  <c r="AJ315" i="1"/>
  <c r="AK315" i="1"/>
  <c r="AL315" i="1"/>
  <c r="AM315" i="1"/>
  <c r="AN315" i="1"/>
  <c r="AO315" i="1"/>
  <c r="AP315" i="1"/>
  <c r="AQ315" i="1"/>
  <c r="AR315" i="1"/>
  <c r="AJ316" i="1"/>
  <c r="AK316" i="1"/>
  <c r="AL316" i="1"/>
  <c r="AM316" i="1"/>
  <c r="AN316" i="1"/>
  <c r="AO316" i="1"/>
  <c r="AP316" i="1"/>
  <c r="AQ316" i="1"/>
  <c r="AR316" i="1"/>
  <c r="AJ317" i="1"/>
  <c r="AK317" i="1"/>
  <c r="AL317" i="1"/>
  <c r="AM317" i="1"/>
  <c r="AN317" i="1"/>
  <c r="AO317" i="1"/>
  <c r="AP317" i="1"/>
  <c r="AQ317" i="1"/>
  <c r="AR317" i="1"/>
  <c r="AJ318" i="1"/>
  <c r="AK318" i="1"/>
  <c r="AL318" i="1"/>
  <c r="AM318" i="1"/>
  <c r="AN318" i="1"/>
  <c r="AO318" i="1"/>
  <c r="AP318" i="1"/>
  <c r="AQ318" i="1"/>
  <c r="AR318" i="1"/>
  <c r="AJ319" i="1"/>
  <c r="AK319" i="1"/>
  <c r="AL319" i="1"/>
  <c r="AM319" i="1"/>
  <c r="AN319" i="1"/>
  <c r="AO319" i="1"/>
  <c r="AP319" i="1"/>
  <c r="AQ319" i="1"/>
  <c r="AR319" i="1"/>
  <c r="AJ320" i="1"/>
  <c r="AK320" i="1"/>
  <c r="AL320" i="1"/>
  <c r="AM320" i="1"/>
  <c r="AN320" i="1"/>
  <c r="AO320" i="1"/>
  <c r="AP320" i="1"/>
  <c r="AQ320" i="1"/>
  <c r="AR320" i="1"/>
  <c r="AJ321" i="1"/>
  <c r="AK321" i="1"/>
  <c r="AL321" i="1"/>
  <c r="AM321" i="1"/>
  <c r="AN321" i="1"/>
  <c r="AO321" i="1"/>
  <c r="AP321" i="1"/>
  <c r="AQ321" i="1"/>
  <c r="AR321" i="1"/>
  <c r="AJ322" i="1"/>
  <c r="AK322" i="1"/>
  <c r="AL322" i="1"/>
  <c r="AM322" i="1"/>
  <c r="AN322" i="1"/>
  <c r="AO322" i="1"/>
  <c r="AP322" i="1"/>
  <c r="AQ322" i="1"/>
  <c r="AR322" i="1"/>
  <c r="AJ323" i="1"/>
  <c r="AK323" i="1"/>
  <c r="AL323" i="1"/>
  <c r="AM323" i="1"/>
  <c r="AN323" i="1"/>
  <c r="AO323" i="1"/>
  <c r="AP323" i="1"/>
  <c r="AQ323" i="1"/>
  <c r="AR323" i="1"/>
  <c r="AJ324" i="1"/>
  <c r="AK324" i="1"/>
  <c r="AL324" i="1"/>
  <c r="AM324" i="1"/>
  <c r="AN324" i="1"/>
  <c r="AO324" i="1"/>
  <c r="AP324" i="1"/>
  <c r="AQ324" i="1"/>
  <c r="AR324" i="1"/>
  <c r="AJ325" i="1"/>
  <c r="AK325" i="1"/>
  <c r="AL325" i="1"/>
  <c r="AM325" i="1"/>
  <c r="AN325" i="1"/>
  <c r="AO325" i="1"/>
  <c r="AP325" i="1"/>
  <c r="AQ325" i="1"/>
  <c r="AR325" i="1"/>
  <c r="AJ326" i="1"/>
  <c r="AK326" i="1"/>
  <c r="AL326" i="1"/>
  <c r="AM326" i="1"/>
  <c r="AN326" i="1"/>
  <c r="AO326" i="1"/>
  <c r="AP326" i="1"/>
  <c r="AQ326" i="1"/>
  <c r="AR326" i="1"/>
  <c r="AJ327" i="1"/>
  <c r="AK327" i="1"/>
  <c r="AL327" i="1"/>
  <c r="AM327" i="1"/>
  <c r="AN327" i="1"/>
  <c r="AO327" i="1"/>
  <c r="AP327" i="1"/>
  <c r="AQ327" i="1"/>
  <c r="AR327" i="1"/>
  <c r="AJ328" i="1"/>
  <c r="AK328" i="1"/>
  <c r="AL328" i="1"/>
  <c r="AM328" i="1"/>
  <c r="AN328" i="1"/>
  <c r="AO328" i="1"/>
  <c r="AP328" i="1"/>
  <c r="AQ328" i="1"/>
  <c r="AR328" i="1"/>
  <c r="AJ329" i="1"/>
  <c r="AK329" i="1"/>
  <c r="AL329" i="1"/>
  <c r="AM329" i="1"/>
  <c r="AN329" i="1"/>
  <c r="AO329" i="1"/>
  <c r="AP329" i="1"/>
  <c r="AQ329" i="1"/>
  <c r="AR329" i="1"/>
  <c r="AJ330" i="1"/>
  <c r="AK330" i="1"/>
  <c r="AL330" i="1"/>
  <c r="AM330" i="1"/>
  <c r="AN330" i="1"/>
  <c r="AO330" i="1"/>
  <c r="AP330" i="1"/>
  <c r="AQ330" i="1"/>
  <c r="AR330" i="1"/>
  <c r="AJ331" i="1"/>
  <c r="AK331" i="1"/>
  <c r="AL331" i="1"/>
  <c r="AM331" i="1"/>
  <c r="AN331" i="1"/>
  <c r="AO331" i="1"/>
  <c r="AP331" i="1"/>
  <c r="AQ331" i="1"/>
  <c r="AR331" i="1"/>
  <c r="AJ332" i="1"/>
  <c r="AK332" i="1"/>
  <c r="AL332" i="1"/>
  <c r="AM332" i="1"/>
  <c r="AN332" i="1"/>
  <c r="AO332" i="1"/>
  <c r="AP332" i="1"/>
  <c r="AQ332" i="1"/>
  <c r="AR332" i="1"/>
  <c r="AJ333" i="1"/>
  <c r="AK333" i="1"/>
  <c r="AL333" i="1"/>
  <c r="AM333" i="1"/>
  <c r="AN333" i="1"/>
  <c r="AO333" i="1"/>
  <c r="AP333" i="1"/>
  <c r="AQ333" i="1"/>
  <c r="AR333" i="1"/>
  <c r="AJ334" i="1"/>
  <c r="AK334" i="1"/>
  <c r="AL334" i="1"/>
  <c r="AM334" i="1"/>
  <c r="AN334" i="1"/>
  <c r="AO334" i="1"/>
  <c r="AP334" i="1"/>
  <c r="AQ334" i="1"/>
  <c r="AR334" i="1"/>
  <c r="AJ335" i="1"/>
  <c r="AK335" i="1"/>
  <c r="AL335" i="1"/>
  <c r="AM335" i="1"/>
  <c r="AN335" i="1"/>
  <c r="AO335" i="1"/>
  <c r="AP335" i="1"/>
  <c r="AQ335" i="1"/>
  <c r="AR335" i="1"/>
  <c r="AJ336" i="1"/>
  <c r="AK336" i="1"/>
  <c r="AL336" i="1"/>
  <c r="AM336" i="1"/>
  <c r="AN336" i="1"/>
  <c r="AO336" i="1"/>
  <c r="AP336" i="1"/>
  <c r="AQ336" i="1"/>
  <c r="AR336" i="1"/>
  <c r="AJ337" i="1"/>
  <c r="AK337" i="1"/>
  <c r="AL337" i="1"/>
  <c r="AM337" i="1"/>
  <c r="AN337" i="1"/>
  <c r="AO337" i="1"/>
  <c r="AP337" i="1"/>
  <c r="AQ337" i="1"/>
  <c r="AR337" i="1"/>
  <c r="AJ338" i="1"/>
  <c r="AK338" i="1"/>
  <c r="AL338" i="1"/>
  <c r="AM338" i="1"/>
  <c r="AN338" i="1"/>
  <c r="AO338" i="1"/>
  <c r="AP338" i="1"/>
  <c r="AQ338" i="1"/>
  <c r="AR338" i="1"/>
  <c r="AJ339" i="1"/>
  <c r="AK339" i="1"/>
  <c r="AL339" i="1"/>
  <c r="AM339" i="1"/>
  <c r="AN339" i="1"/>
  <c r="AO339" i="1"/>
  <c r="AP339" i="1"/>
  <c r="AQ339" i="1"/>
  <c r="AR339" i="1"/>
  <c r="AJ340" i="1"/>
  <c r="AK340" i="1"/>
  <c r="AL340" i="1"/>
  <c r="AM340" i="1"/>
  <c r="AN340" i="1"/>
  <c r="AO340" i="1"/>
  <c r="AP340" i="1"/>
  <c r="AQ340" i="1"/>
  <c r="AR340" i="1"/>
  <c r="AJ341" i="1"/>
  <c r="AK341" i="1"/>
  <c r="AL341" i="1"/>
  <c r="AM341" i="1"/>
  <c r="AN341" i="1"/>
  <c r="AO341" i="1"/>
  <c r="AP341" i="1"/>
  <c r="AQ341" i="1"/>
  <c r="AR341" i="1"/>
  <c r="AJ342" i="1"/>
  <c r="AK342" i="1"/>
  <c r="AL342" i="1"/>
  <c r="AM342" i="1"/>
  <c r="AN342" i="1"/>
  <c r="AO342" i="1"/>
  <c r="AP342" i="1"/>
  <c r="AQ342" i="1"/>
  <c r="AR342" i="1"/>
  <c r="AJ343" i="1"/>
  <c r="AK343" i="1"/>
  <c r="AL343" i="1"/>
  <c r="AM343" i="1"/>
  <c r="AN343" i="1"/>
  <c r="AO343" i="1"/>
  <c r="AP343" i="1"/>
  <c r="AQ343" i="1"/>
  <c r="AR343" i="1"/>
  <c r="AJ344" i="1"/>
  <c r="AK344" i="1"/>
  <c r="AL344" i="1"/>
  <c r="AM344" i="1"/>
  <c r="AN344" i="1"/>
  <c r="AO344" i="1"/>
  <c r="AP344" i="1"/>
  <c r="AQ344" i="1"/>
  <c r="AR344" i="1"/>
  <c r="AJ345" i="1"/>
  <c r="AK345" i="1"/>
  <c r="AL345" i="1"/>
  <c r="AM345" i="1"/>
  <c r="AN345" i="1"/>
  <c r="AO345" i="1"/>
  <c r="AP345" i="1"/>
  <c r="AQ345" i="1"/>
  <c r="AR345" i="1"/>
  <c r="AJ346" i="1"/>
  <c r="AK346" i="1"/>
  <c r="AL346" i="1"/>
  <c r="AM346" i="1"/>
  <c r="AN346" i="1"/>
  <c r="AO346" i="1"/>
  <c r="AP346" i="1"/>
  <c r="AQ346" i="1"/>
  <c r="AR346" i="1"/>
  <c r="AJ347" i="1"/>
  <c r="AK347" i="1"/>
  <c r="AL347" i="1"/>
  <c r="AM347" i="1"/>
  <c r="AN347" i="1"/>
  <c r="AO347" i="1"/>
  <c r="AP347" i="1"/>
  <c r="AQ347" i="1"/>
  <c r="AR347" i="1"/>
  <c r="AJ348" i="1"/>
  <c r="AK348" i="1"/>
  <c r="AL348" i="1"/>
  <c r="AM348" i="1"/>
  <c r="AN348" i="1"/>
  <c r="AO348" i="1"/>
  <c r="AP348" i="1"/>
  <c r="AQ348" i="1"/>
  <c r="AR348" i="1"/>
  <c r="AJ349" i="1"/>
  <c r="AK349" i="1"/>
  <c r="AL349" i="1"/>
  <c r="AM349" i="1"/>
  <c r="AN349" i="1"/>
  <c r="AO349" i="1"/>
  <c r="AP349" i="1"/>
  <c r="AQ349" i="1"/>
  <c r="AR349" i="1"/>
  <c r="AJ350" i="1"/>
  <c r="AK350" i="1"/>
  <c r="AL350" i="1"/>
  <c r="AM350" i="1"/>
  <c r="AN350" i="1"/>
  <c r="AO350" i="1"/>
  <c r="AP350" i="1"/>
  <c r="AQ350" i="1"/>
  <c r="AR350" i="1"/>
  <c r="AJ351" i="1"/>
  <c r="AK351" i="1"/>
  <c r="AL351" i="1"/>
  <c r="AM351" i="1"/>
  <c r="AN351" i="1"/>
  <c r="AO351" i="1"/>
  <c r="AP351" i="1"/>
  <c r="AQ351" i="1"/>
  <c r="AR351" i="1"/>
  <c r="AJ352" i="1"/>
  <c r="AK352" i="1"/>
  <c r="AL352" i="1"/>
  <c r="AM352" i="1"/>
  <c r="AN352" i="1"/>
  <c r="AO352" i="1"/>
  <c r="AP352" i="1"/>
  <c r="AQ352" i="1"/>
  <c r="AR352" i="1"/>
  <c r="AJ353" i="1"/>
  <c r="AK353" i="1"/>
  <c r="AL353" i="1"/>
  <c r="AM353" i="1"/>
  <c r="AN353" i="1"/>
  <c r="AO353" i="1"/>
  <c r="AP353" i="1"/>
  <c r="AQ353" i="1"/>
  <c r="AR353" i="1"/>
  <c r="AJ354" i="1"/>
  <c r="AK354" i="1"/>
  <c r="AL354" i="1"/>
  <c r="AM354" i="1"/>
  <c r="AN354" i="1"/>
  <c r="AO354" i="1"/>
  <c r="AP354" i="1"/>
  <c r="AQ354" i="1"/>
  <c r="AR354" i="1"/>
  <c r="AJ355" i="1"/>
  <c r="AK355" i="1"/>
  <c r="AL355" i="1"/>
  <c r="AM355" i="1"/>
  <c r="AN355" i="1"/>
  <c r="AO355" i="1"/>
  <c r="AP355" i="1"/>
  <c r="AQ355" i="1"/>
  <c r="AR355" i="1"/>
  <c r="AJ356" i="1"/>
  <c r="AK356" i="1"/>
  <c r="AL356" i="1"/>
  <c r="AM356" i="1"/>
  <c r="AN356" i="1"/>
  <c r="AO356" i="1"/>
  <c r="AP356" i="1"/>
  <c r="AQ356" i="1"/>
  <c r="AR356" i="1"/>
  <c r="AJ357" i="1"/>
  <c r="AK357" i="1"/>
  <c r="AL357" i="1"/>
  <c r="AM357" i="1"/>
  <c r="AN357" i="1"/>
  <c r="AO357" i="1"/>
  <c r="AP357" i="1"/>
  <c r="AQ357" i="1"/>
  <c r="AR357" i="1"/>
  <c r="AJ358" i="1"/>
  <c r="AK358" i="1"/>
  <c r="AL358" i="1"/>
  <c r="AM358" i="1"/>
  <c r="AN358" i="1"/>
  <c r="AO358" i="1"/>
  <c r="AP358" i="1"/>
  <c r="AQ358" i="1"/>
  <c r="AR358" i="1"/>
  <c r="AJ359" i="1"/>
  <c r="AK359" i="1"/>
  <c r="AL359" i="1"/>
  <c r="AM359" i="1"/>
  <c r="AN359" i="1"/>
  <c r="AO359" i="1"/>
  <c r="AP359" i="1"/>
  <c r="AQ359" i="1"/>
  <c r="AR359" i="1"/>
  <c r="AJ360" i="1"/>
  <c r="AK360" i="1"/>
  <c r="AL360" i="1"/>
  <c r="AM360" i="1"/>
  <c r="AN360" i="1"/>
  <c r="AO360" i="1"/>
  <c r="AP360" i="1"/>
  <c r="AQ360" i="1"/>
  <c r="AR360" i="1"/>
  <c r="AJ361" i="1"/>
  <c r="AK361" i="1"/>
  <c r="AL361" i="1"/>
  <c r="AM361" i="1"/>
  <c r="AN361" i="1"/>
  <c r="AO361" i="1"/>
  <c r="AP361" i="1"/>
  <c r="AQ361" i="1"/>
  <c r="AR361" i="1"/>
  <c r="AJ362" i="1"/>
  <c r="AK362" i="1"/>
  <c r="AL362" i="1"/>
  <c r="AM362" i="1"/>
  <c r="AN362" i="1"/>
  <c r="AO362" i="1"/>
  <c r="AP362" i="1"/>
  <c r="AQ362" i="1"/>
  <c r="AR362" i="1"/>
  <c r="AJ363" i="1"/>
  <c r="AK363" i="1"/>
  <c r="AL363" i="1"/>
  <c r="AM363" i="1"/>
  <c r="AN363" i="1"/>
  <c r="AO363" i="1"/>
  <c r="AP363" i="1"/>
  <c r="AQ363" i="1"/>
  <c r="AR363" i="1"/>
  <c r="AJ364" i="1"/>
  <c r="AK364" i="1"/>
  <c r="AL364" i="1"/>
  <c r="AM364" i="1"/>
  <c r="AN364" i="1"/>
  <c r="AO364" i="1"/>
  <c r="AP364" i="1"/>
  <c r="AQ364" i="1"/>
  <c r="AR364" i="1"/>
  <c r="AJ365" i="1"/>
  <c r="AK365" i="1"/>
  <c r="AL365" i="1"/>
  <c r="AM365" i="1"/>
  <c r="AN365" i="1"/>
  <c r="AO365" i="1"/>
  <c r="AP365" i="1"/>
  <c r="AQ365" i="1"/>
  <c r="AR365" i="1"/>
  <c r="AJ366" i="1"/>
  <c r="AK366" i="1"/>
  <c r="AL366" i="1"/>
  <c r="AM366" i="1"/>
  <c r="AN366" i="1"/>
  <c r="AO366" i="1"/>
  <c r="AP366" i="1"/>
  <c r="AQ366" i="1"/>
  <c r="AR366" i="1"/>
  <c r="AJ367" i="1"/>
  <c r="AK367" i="1"/>
  <c r="AL367" i="1"/>
  <c r="AM367" i="1"/>
  <c r="AN367" i="1"/>
  <c r="AO367" i="1"/>
  <c r="AP367" i="1"/>
  <c r="AQ367" i="1"/>
  <c r="AR367" i="1"/>
  <c r="AJ368" i="1"/>
  <c r="AK368" i="1"/>
  <c r="AL368" i="1"/>
  <c r="AM368" i="1"/>
  <c r="AN368" i="1"/>
  <c r="AO368" i="1"/>
  <c r="AP368" i="1"/>
  <c r="AQ368" i="1"/>
  <c r="AR368" i="1"/>
  <c r="AJ369" i="1"/>
  <c r="AK369" i="1"/>
  <c r="AL369" i="1"/>
  <c r="AM369" i="1"/>
  <c r="AN369" i="1"/>
  <c r="AO369" i="1"/>
  <c r="AP369" i="1"/>
  <c r="AQ369" i="1"/>
  <c r="AR369" i="1"/>
  <c r="AJ370" i="1"/>
  <c r="AK370" i="1"/>
  <c r="AL370" i="1"/>
  <c r="AM370" i="1"/>
  <c r="AN370" i="1"/>
  <c r="AO370" i="1"/>
  <c r="AP370" i="1"/>
  <c r="AQ370" i="1"/>
  <c r="AR370" i="1"/>
  <c r="AJ371" i="1"/>
  <c r="AK371" i="1"/>
  <c r="AL371" i="1"/>
  <c r="AM371" i="1"/>
  <c r="AN371" i="1"/>
  <c r="AO371" i="1"/>
  <c r="AP371" i="1"/>
  <c r="AQ371" i="1"/>
  <c r="AR371" i="1"/>
  <c r="AJ372" i="1"/>
  <c r="AK372" i="1"/>
  <c r="AL372" i="1"/>
  <c r="AM372" i="1"/>
  <c r="AN372" i="1"/>
  <c r="AO372" i="1"/>
  <c r="AP372" i="1"/>
  <c r="AQ372" i="1"/>
  <c r="AR372" i="1"/>
  <c r="AJ373" i="1"/>
  <c r="AK373" i="1"/>
  <c r="AL373" i="1"/>
  <c r="AM373" i="1"/>
  <c r="AN373" i="1"/>
  <c r="AO373" i="1"/>
  <c r="AP373" i="1"/>
  <c r="AQ373" i="1"/>
  <c r="AR373" i="1"/>
  <c r="AJ374" i="1"/>
  <c r="AK374" i="1"/>
  <c r="AL374" i="1"/>
  <c r="AM374" i="1"/>
  <c r="AN374" i="1"/>
  <c r="AO374" i="1"/>
  <c r="AP374" i="1"/>
  <c r="AQ374" i="1"/>
  <c r="AR374" i="1"/>
  <c r="AJ375" i="1"/>
  <c r="AK375" i="1"/>
  <c r="AL375" i="1"/>
  <c r="AM375" i="1"/>
  <c r="AN375" i="1"/>
  <c r="AO375" i="1"/>
  <c r="AP375" i="1"/>
  <c r="AQ375" i="1"/>
  <c r="AR375" i="1"/>
  <c r="AJ376" i="1"/>
  <c r="AK376" i="1"/>
  <c r="AL376" i="1"/>
  <c r="AM376" i="1"/>
  <c r="AN376" i="1"/>
  <c r="AO376" i="1"/>
  <c r="AP376" i="1"/>
  <c r="AQ376" i="1"/>
  <c r="AR376" i="1"/>
  <c r="AJ377" i="1"/>
  <c r="AK377" i="1"/>
  <c r="AL377" i="1"/>
  <c r="AM377" i="1"/>
  <c r="AN377" i="1"/>
  <c r="AO377" i="1"/>
  <c r="AP377" i="1"/>
  <c r="AQ377" i="1"/>
  <c r="AR377" i="1"/>
  <c r="AJ378" i="1"/>
  <c r="AK378" i="1"/>
  <c r="AL378" i="1"/>
  <c r="AM378" i="1"/>
  <c r="AN378" i="1"/>
  <c r="AO378" i="1"/>
  <c r="AP378" i="1"/>
  <c r="AQ378" i="1"/>
  <c r="AR378" i="1"/>
  <c r="AJ379" i="1"/>
  <c r="AK379" i="1"/>
  <c r="AL379" i="1"/>
  <c r="AM379" i="1"/>
  <c r="AN379" i="1"/>
  <c r="AO379" i="1"/>
  <c r="AP379" i="1"/>
  <c r="AQ379" i="1"/>
  <c r="AR379" i="1"/>
  <c r="AJ380" i="1"/>
  <c r="AK380" i="1"/>
  <c r="AL380" i="1"/>
  <c r="AM380" i="1"/>
  <c r="AN380" i="1"/>
  <c r="AO380" i="1"/>
  <c r="AP380" i="1"/>
  <c r="AQ380" i="1"/>
  <c r="AR380" i="1"/>
  <c r="AJ381" i="1"/>
  <c r="AK381" i="1"/>
  <c r="AL381" i="1"/>
  <c r="AM381" i="1"/>
  <c r="AN381" i="1"/>
  <c r="AO381" i="1"/>
  <c r="AP381" i="1"/>
  <c r="AQ381" i="1"/>
  <c r="AR381" i="1"/>
  <c r="AJ382" i="1"/>
  <c r="AK382" i="1"/>
  <c r="AL382" i="1"/>
  <c r="AM382" i="1"/>
  <c r="AN382" i="1"/>
  <c r="AO382" i="1"/>
  <c r="AP382" i="1"/>
  <c r="AQ382" i="1"/>
  <c r="AR382" i="1"/>
  <c r="AJ383" i="1"/>
  <c r="AK383" i="1"/>
  <c r="AL383" i="1"/>
  <c r="AM383" i="1"/>
  <c r="AN383" i="1"/>
  <c r="AO383" i="1"/>
  <c r="AP383" i="1"/>
  <c r="AQ383" i="1"/>
  <c r="AR383" i="1"/>
  <c r="AJ384" i="1"/>
  <c r="AK384" i="1"/>
  <c r="AL384" i="1"/>
  <c r="AM384" i="1"/>
  <c r="AN384" i="1"/>
  <c r="AO384" i="1"/>
  <c r="AP384" i="1"/>
  <c r="AQ384" i="1"/>
  <c r="AR384" i="1"/>
  <c r="AJ385" i="1"/>
  <c r="AK385" i="1"/>
  <c r="AL385" i="1"/>
  <c r="AM385" i="1"/>
  <c r="AN385" i="1"/>
  <c r="AO385" i="1"/>
  <c r="AP385" i="1"/>
  <c r="AQ385" i="1"/>
  <c r="AR385" i="1"/>
  <c r="AJ386" i="1"/>
  <c r="AK386" i="1"/>
  <c r="AL386" i="1"/>
  <c r="AM386" i="1"/>
  <c r="AN386" i="1"/>
  <c r="AO386" i="1"/>
  <c r="AP386" i="1"/>
  <c r="AQ386" i="1"/>
  <c r="AR386" i="1"/>
  <c r="AJ387" i="1"/>
  <c r="AK387" i="1"/>
  <c r="AL387" i="1"/>
  <c r="AM387" i="1"/>
  <c r="AN387" i="1"/>
  <c r="AO387" i="1"/>
  <c r="AP387" i="1"/>
  <c r="AQ387" i="1"/>
  <c r="AR387" i="1"/>
  <c r="AJ388" i="1"/>
  <c r="AK388" i="1"/>
  <c r="AL388" i="1"/>
  <c r="AM388" i="1"/>
  <c r="AN388" i="1"/>
  <c r="AO388" i="1"/>
  <c r="AP388" i="1"/>
  <c r="AQ388" i="1"/>
  <c r="AR388" i="1"/>
  <c r="AJ389" i="1"/>
  <c r="AK389" i="1"/>
  <c r="AL389" i="1"/>
  <c r="AM389" i="1"/>
  <c r="AN389" i="1"/>
  <c r="AO389" i="1"/>
  <c r="AP389" i="1"/>
  <c r="AQ389" i="1"/>
  <c r="AR389" i="1"/>
  <c r="AJ390" i="1"/>
  <c r="AK390" i="1"/>
  <c r="AL390" i="1"/>
  <c r="AM390" i="1"/>
  <c r="AN390" i="1"/>
  <c r="AO390" i="1"/>
  <c r="AP390" i="1"/>
  <c r="AQ390" i="1"/>
  <c r="AR390" i="1"/>
  <c r="AJ391" i="1"/>
  <c r="AK391" i="1"/>
  <c r="AL391" i="1"/>
  <c r="AM391" i="1"/>
  <c r="AN391" i="1"/>
  <c r="AO391" i="1"/>
  <c r="AP391" i="1"/>
  <c r="AQ391" i="1"/>
  <c r="AR391" i="1"/>
  <c r="AJ392" i="1"/>
  <c r="AK392" i="1"/>
  <c r="AL392" i="1"/>
  <c r="AM392" i="1"/>
  <c r="AN392" i="1"/>
  <c r="AO392" i="1"/>
  <c r="AP392" i="1"/>
  <c r="AQ392" i="1"/>
  <c r="AR392" i="1"/>
  <c r="AJ393" i="1"/>
  <c r="AK393" i="1"/>
  <c r="AL393" i="1"/>
  <c r="AM393" i="1"/>
  <c r="AN393" i="1"/>
  <c r="AO393" i="1"/>
  <c r="AP393" i="1"/>
  <c r="AQ393" i="1"/>
  <c r="AR393" i="1"/>
  <c r="AJ394" i="1"/>
  <c r="AK394" i="1"/>
  <c r="AL394" i="1"/>
  <c r="AM394" i="1"/>
  <c r="AN394" i="1"/>
  <c r="AO394" i="1"/>
  <c r="AP394" i="1"/>
  <c r="AQ394" i="1"/>
  <c r="AR394" i="1"/>
  <c r="AJ395" i="1"/>
  <c r="AK395" i="1"/>
  <c r="AL395" i="1"/>
  <c r="AM395" i="1"/>
  <c r="AN395" i="1"/>
  <c r="AO395" i="1"/>
  <c r="AP395" i="1"/>
  <c r="AQ395" i="1"/>
  <c r="AR395" i="1"/>
  <c r="AJ396" i="1"/>
  <c r="AK396" i="1"/>
  <c r="AL396" i="1"/>
  <c r="AM396" i="1"/>
  <c r="AN396" i="1"/>
  <c r="AO396" i="1"/>
  <c r="AP396" i="1"/>
  <c r="AQ396" i="1"/>
  <c r="AR396" i="1"/>
  <c r="AJ397" i="1"/>
  <c r="AK397" i="1"/>
  <c r="AL397" i="1"/>
  <c r="AM397" i="1"/>
  <c r="AN397" i="1"/>
  <c r="AO397" i="1"/>
  <c r="AP397" i="1"/>
  <c r="AQ397" i="1"/>
  <c r="AR397" i="1"/>
  <c r="AJ398" i="1"/>
  <c r="AK398" i="1"/>
  <c r="AL398" i="1"/>
  <c r="AM398" i="1"/>
  <c r="AN398" i="1"/>
  <c r="AO398" i="1"/>
  <c r="AP398" i="1"/>
  <c r="AQ398" i="1"/>
  <c r="AR398" i="1"/>
  <c r="AJ399" i="1"/>
  <c r="AK399" i="1"/>
  <c r="AL399" i="1"/>
  <c r="AM399" i="1"/>
  <c r="AN399" i="1"/>
  <c r="AO399" i="1"/>
  <c r="AP399" i="1"/>
  <c r="AQ399" i="1"/>
  <c r="AR399" i="1"/>
  <c r="AJ400" i="1"/>
  <c r="AK400" i="1"/>
  <c r="AL400" i="1"/>
  <c r="AM400" i="1"/>
  <c r="AN400" i="1"/>
  <c r="AO400" i="1"/>
  <c r="AP400" i="1"/>
  <c r="AQ400" i="1"/>
  <c r="AR400" i="1"/>
  <c r="AJ401" i="1"/>
  <c r="AK401" i="1"/>
  <c r="AL401" i="1"/>
  <c r="AM401" i="1"/>
  <c r="AN401" i="1"/>
  <c r="AO401" i="1"/>
  <c r="AP401" i="1"/>
  <c r="AQ401" i="1"/>
  <c r="AR401" i="1"/>
  <c r="AJ402" i="1"/>
  <c r="AK402" i="1"/>
  <c r="AL402" i="1"/>
  <c r="AM402" i="1"/>
  <c r="AN402" i="1"/>
  <c r="AO402" i="1"/>
  <c r="AP402" i="1"/>
  <c r="AQ402" i="1"/>
  <c r="AR402" i="1"/>
  <c r="AJ403" i="1"/>
  <c r="AK403" i="1"/>
  <c r="AL403" i="1"/>
  <c r="AM403" i="1"/>
  <c r="AN403" i="1"/>
  <c r="AO403" i="1"/>
  <c r="AP403" i="1"/>
  <c r="AQ403" i="1"/>
  <c r="AR403" i="1"/>
  <c r="AJ404" i="1"/>
  <c r="AK404" i="1"/>
  <c r="AL404" i="1"/>
  <c r="AM404" i="1"/>
  <c r="AN404" i="1"/>
  <c r="AO404" i="1"/>
  <c r="AP404" i="1"/>
  <c r="AQ404" i="1"/>
  <c r="AR404" i="1"/>
  <c r="AJ405" i="1"/>
  <c r="AK405" i="1"/>
  <c r="AL405" i="1"/>
  <c r="AM405" i="1"/>
  <c r="AN405" i="1"/>
  <c r="AO405" i="1"/>
  <c r="AP405" i="1"/>
  <c r="AQ405" i="1"/>
  <c r="AR405" i="1"/>
  <c r="AJ406" i="1"/>
  <c r="AK406" i="1"/>
  <c r="AL406" i="1"/>
  <c r="AM406" i="1"/>
  <c r="AN406" i="1"/>
  <c r="AO406" i="1"/>
  <c r="AP406" i="1"/>
  <c r="AQ406" i="1"/>
  <c r="AR406" i="1"/>
  <c r="AJ407" i="1"/>
  <c r="AK407" i="1"/>
  <c r="AL407" i="1"/>
  <c r="AM407" i="1"/>
  <c r="AN407" i="1"/>
  <c r="AO407" i="1"/>
  <c r="AP407" i="1"/>
  <c r="AQ407" i="1"/>
  <c r="AR407" i="1"/>
  <c r="AJ408" i="1"/>
  <c r="AK408" i="1"/>
  <c r="AL408" i="1"/>
  <c r="AM408" i="1"/>
  <c r="AN408" i="1"/>
  <c r="AO408" i="1"/>
  <c r="AP408" i="1"/>
  <c r="AQ408" i="1"/>
  <c r="AR408" i="1"/>
  <c r="AJ409" i="1"/>
  <c r="AK409" i="1"/>
  <c r="AL409" i="1"/>
  <c r="AM409" i="1"/>
  <c r="AN409" i="1"/>
  <c r="AO409" i="1"/>
  <c r="AP409" i="1"/>
  <c r="AQ409" i="1"/>
  <c r="AR409" i="1"/>
  <c r="AJ410" i="1"/>
  <c r="AK410" i="1"/>
  <c r="AL410" i="1"/>
  <c r="AM410" i="1"/>
  <c r="AN410" i="1"/>
  <c r="AO410" i="1"/>
  <c r="AP410" i="1"/>
  <c r="AQ410" i="1"/>
  <c r="AR410" i="1"/>
  <c r="AJ411" i="1"/>
  <c r="AK411" i="1"/>
  <c r="AL411" i="1"/>
  <c r="AM411" i="1"/>
  <c r="AN411" i="1"/>
  <c r="AO411" i="1"/>
  <c r="AP411" i="1"/>
  <c r="AQ411" i="1"/>
  <c r="AR411" i="1"/>
  <c r="AJ412" i="1"/>
  <c r="AK412" i="1"/>
  <c r="AL412" i="1"/>
  <c r="AM412" i="1"/>
  <c r="AN412" i="1"/>
  <c r="AO412" i="1"/>
  <c r="AP412" i="1"/>
  <c r="AQ412" i="1"/>
  <c r="AR412" i="1"/>
  <c r="AJ413" i="1"/>
  <c r="AK413" i="1"/>
  <c r="AL413" i="1"/>
  <c r="AM413" i="1"/>
  <c r="AN413" i="1"/>
  <c r="AO413" i="1"/>
  <c r="AP413" i="1"/>
  <c r="AQ413" i="1"/>
  <c r="AR413" i="1"/>
  <c r="AJ414" i="1"/>
  <c r="AK414" i="1"/>
  <c r="AL414" i="1"/>
  <c r="AM414" i="1"/>
  <c r="AN414" i="1"/>
  <c r="AO414" i="1"/>
  <c r="AP414" i="1"/>
  <c r="AQ414" i="1"/>
  <c r="AR414" i="1"/>
  <c r="AJ415" i="1"/>
  <c r="AK415" i="1"/>
  <c r="AL415" i="1"/>
  <c r="AM415" i="1"/>
  <c r="AN415" i="1"/>
  <c r="AO415" i="1"/>
  <c r="AP415" i="1"/>
  <c r="AQ415" i="1"/>
  <c r="AR415" i="1"/>
  <c r="AJ416" i="1"/>
  <c r="AK416" i="1"/>
  <c r="AL416" i="1"/>
  <c r="AM416" i="1"/>
  <c r="AN416" i="1"/>
  <c r="AO416" i="1"/>
  <c r="AP416" i="1"/>
  <c r="AQ416" i="1"/>
  <c r="AR416" i="1"/>
  <c r="AJ417" i="1"/>
  <c r="AK417" i="1"/>
  <c r="AL417" i="1"/>
  <c r="AM417" i="1"/>
  <c r="AN417" i="1"/>
  <c r="AO417" i="1"/>
  <c r="AP417" i="1"/>
  <c r="AQ417" i="1"/>
  <c r="AR417" i="1"/>
  <c r="AJ418" i="1"/>
  <c r="AK418" i="1"/>
  <c r="AL418" i="1"/>
  <c r="AM418" i="1"/>
  <c r="AN418" i="1"/>
  <c r="AO418" i="1"/>
  <c r="AP418" i="1"/>
  <c r="AQ418" i="1"/>
  <c r="AR418" i="1"/>
  <c r="AJ419" i="1"/>
  <c r="AK419" i="1"/>
  <c r="AL419" i="1"/>
  <c r="AM419" i="1"/>
  <c r="AN419" i="1"/>
  <c r="AO419" i="1"/>
  <c r="AP419" i="1"/>
  <c r="AQ419" i="1"/>
  <c r="AR419" i="1"/>
  <c r="AJ420" i="1"/>
  <c r="AK420" i="1"/>
  <c r="AL420" i="1"/>
  <c r="AM420" i="1"/>
  <c r="AN420" i="1"/>
  <c r="AO420" i="1"/>
  <c r="AP420" i="1"/>
  <c r="AQ420" i="1"/>
  <c r="AR420" i="1"/>
  <c r="AJ421" i="1"/>
  <c r="AK421" i="1"/>
  <c r="AL421" i="1"/>
  <c r="AM421" i="1"/>
  <c r="AN421" i="1"/>
  <c r="AO421" i="1"/>
  <c r="AP421" i="1"/>
  <c r="AQ421" i="1"/>
  <c r="AR421" i="1"/>
  <c r="AJ422" i="1"/>
  <c r="AK422" i="1"/>
  <c r="AL422" i="1"/>
  <c r="AM422" i="1"/>
  <c r="AN422" i="1"/>
  <c r="AO422" i="1"/>
  <c r="AP422" i="1"/>
  <c r="AQ422" i="1"/>
  <c r="AR422" i="1"/>
  <c r="AJ423" i="1"/>
  <c r="AK423" i="1"/>
  <c r="AL423" i="1"/>
  <c r="AM423" i="1"/>
  <c r="AN423" i="1"/>
  <c r="AO423" i="1"/>
  <c r="AP423" i="1"/>
  <c r="AQ423" i="1"/>
  <c r="AR423" i="1"/>
  <c r="AJ424" i="1"/>
  <c r="AK424" i="1"/>
  <c r="AL424" i="1"/>
  <c r="AM424" i="1"/>
  <c r="AN424" i="1"/>
  <c r="AO424" i="1"/>
  <c r="AP424" i="1"/>
  <c r="AQ424" i="1"/>
  <c r="AR424" i="1"/>
  <c r="AJ425" i="1"/>
  <c r="AK425" i="1"/>
  <c r="AL425" i="1"/>
  <c r="AM425" i="1"/>
  <c r="AN425" i="1"/>
  <c r="AO425" i="1"/>
  <c r="AP425" i="1"/>
  <c r="AQ425" i="1"/>
  <c r="AR425" i="1"/>
  <c r="AJ426" i="1"/>
  <c r="AK426" i="1"/>
  <c r="AL426" i="1"/>
  <c r="AM426" i="1"/>
  <c r="AN426" i="1"/>
  <c r="AO426" i="1"/>
  <c r="AP426" i="1"/>
  <c r="AQ426" i="1"/>
  <c r="AR426" i="1"/>
  <c r="AJ427" i="1"/>
  <c r="AK427" i="1"/>
  <c r="AL427" i="1"/>
  <c r="AM427" i="1"/>
  <c r="AN427" i="1"/>
  <c r="AO427" i="1"/>
  <c r="AP427" i="1"/>
  <c r="AQ427" i="1"/>
  <c r="AR427" i="1"/>
  <c r="AJ428" i="1"/>
  <c r="AK428" i="1"/>
  <c r="AL428" i="1"/>
  <c r="AM428" i="1"/>
  <c r="AN428" i="1"/>
  <c r="AO428" i="1"/>
  <c r="AP428" i="1"/>
  <c r="AQ428" i="1"/>
  <c r="AR428" i="1"/>
  <c r="AJ429" i="1"/>
  <c r="AK429" i="1"/>
  <c r="AL429" i="1"/>
  <c r="AM429" i="1"/>
  <c r="AN429" i="1"/>
  <c r="AO429" i="1"/>
  <c r="AP429" i="1"/>
  <c r="AQ429" i="1"/>
  <c r="AR429" i="1"/>
  <c r="AJ430" i="1"/>
  <c r="AK430" i="1"/>
  <c r="AL430" i="1"/>
  <c r="AM430" i="1"/>
  <c r="AN430" i="1"/>
  <c r="AO430" i="1"/>
  <c r="AP430" i="1"/>
  <c r="AQ430" i="1"/>
  <c r="AR430" i="1"/>
  <c r="AJ431" i="1"/>
  <c r="AK431" i="1"/>
  <c r="AL431" i="1"/>
  <c r="AM431" i="1"/>
  <c r="AN431" i="1"/>
  <c r="AO431" i="1"/>
  <c r="AP431" i="1"/>
  <c r="AQ431" i="1"/>
  <c r="AR431" i="1"/>
  <c r="AJ432" i="1"/>
  <c r="AK432" i="1"/>
  <c r="AL432" i="1"/>
  <c r="AM432" i="1"/>
  <c r="AN432" i="1"/>
  <c r="AO432" i="1"/>
  <c r="AP432" i="1"/>
  <c r="AQ432" i="1"/>
  <c r="AR432" i="1"/>
  <c r="AJ433" i="1"/>
  <c r="AK433" i="1"/>
  <c r="AL433" i="1"/>
  <c r="AM433" i="1"/>
  <c r="AN433" i="1"/>
  <c r="AO433" i="1"/>
  <c r="AP433" i="1"/>
  <c r="AQ433" i="1"/>
  <c r="AR433" i="1"/>
  <c r="AJ434" i="1"/>
  <c r="AK434" i="1"/>
  <c r="AL434" i="1"/>
  <c r="AM434" i="1"/>
  <c r="AN434" i="1"/>
  <c r="AO434" i="1"/>
  <c r="AP434" i="1"/>
  <c r="AQ434" i="1"/>
  <c r="AR434" i="1"/>
  <c r="AJ435" i="1"/>
  <c r="AK435" i="1"/>
  <c r="AL435" i="1"/>
  <c r="AM435" i="1"/>
  <c r="AN435" i="1"/>
  <c r="AO435" i="1"/>
  <c r="AP435" i="1"/>
  <c r="AQ435" i="1"/>
  <c r="AR435" i="1"/>
  <c r="AJ436" i="1"/>
  <c r="AK436" i="1"/>
  <c r="AL436" i="1"/>
  <c r="AM436" i="1"/>
  <c r="AN436" i="1"/>
  <c r="AO436" i="1"/>
  <c r="AP436" i="1"/>
  <c r="AQ436" i="1"/>
  <c r="AR436" i="1"/>
  <c r="AJ437" i="1"/>
  <c r="AK437" i="1"/>
  <c r="AL437" i="1"/>
  <c r="AM437" i="1"/>
  <c r="AN437" i="1"/>
  <c r="AO437" i="1"/>
  <c r="AP437" i="1"/>
  <c r="AQ437" i="1"/>
  <c r="AR437" i="1"/>
  <c r="AJ438" i="1"/>
  <c r="AK438" i="1"/>
  <c r="AL438" i="1"/>
  <c r="AM438" i="1"/>
  <c r="AN438" i="1"/>
  <c r="AO438" i="1"/>
  <c r="AP438" i="1"/>
  <c r="AQ438" i="1"/>
  <c r="AR438" i="1"/>
  <c r="AJ439" i="1"/>
  <c r="AK439" i="1"/>
  <c r="AL439" i="1"/>
  <c r="AM439" i="1"/>
  <c r="AN439" i="1"/>
  <c r="AO439" i="1"/>
  <c r="AP439" i="1"/>
  <c r="AQ439" i="1"/>
  <c r="AR439" i="1"/>
  <c r="AJ440" i="1"/>
  <c r="AK440" i="1"/>
  <c r="AL440" i="1"/>
  <c r="AM440" i="1"/>
  <c r="AN440" i="1"/>
  <c r="AO440" i="1"/>
  <c r="AP440" i="1"/>
  <c r="AQ440" i="1"/>
  <c r="AR440" i="1"/>
  <c r="AJ441" i="1"/>
  <c r="AK441" i="1"/>
  <c r="AL441" i="1"/>
  <c r="AM441" i="1"/>
  <c r="AN441" i="1"/>
  <c r="AO441" i="1"/>
  <c r="AP441" i="1"/>
  <c r="AQ441" i="1"/>
  <c r="AR441" i="1"/>
  <c r="AJ442" i="1"/>
  <c r="AK442" i="1"/>
  <c r="AL442" i="1"/>
  <c r="AM442" i="1"/>
  <c r="AN442" i="1"/>
  <c r="AO442" i="1"/>
  <c r="AP442" i="1"/>
  <c r="AQ442" i="1"/>
  <c r="AR442" i="1"/>
  <c r="AJ443" i="1"/>
  <c r="AK443" i="1"/>
  <c r="AL443" i="1"/>
  <c r="AM443" i="1"/>
  <c r="AN443" i="1"/>
  <c r="AO443" i="1"/>
  <c r="AP443" i="1"/>
  <c r="AQ443" i="1"/>
  <c r="AR443" i="1"/>
  <c r="AJ444" i="1"/>
  <c r="AK444" i="1"/>
  <c r="AL444" i="1"/>
  <c r="AM444" i="1"/>
  <c r="AN444" i="1"/>
  <c r="AO444" i="1"/>
  <c r="AP444" i="1"/>
  <c r="AQ444" i="1"/>
  <c r="AR444" i="1"/>
  <c r="AJ445" i="1"/>
  <c r="AK445" i="1"/>
  <c r="AL445" i="1"/>
  <c r="AM445" i="1"/>
  <c r="AN445" i="1"/>
  <c r="AO445" i="1"/>
  <c r="AP445" i="1"/>
  <c r="AQ445" i="1"/>
  <c r="AR445" i="1"/>
  <c r="AJ446" i="1"/>
  <c r="AK446" i="1"/>
  <c r="AL446" i="1"/>
  <c r="AM446" i="1"/>
  <c r="AN446" i="1"/>
  <c r="AO446" i="1"/>
  <c r="AP446" i="1"/>
  <c r="AQ446" i="1"/>
  <c r="AR446" i="1"/>
  <c r="AJ447" i="1"/>
  <c r="AK447" i="1"/>
  <c r="AL447" i="1"/>
  <c r="AM447" i="1"/>
  <c r="AN447" i="1"/>
  <c r="AO447" i="1"/>
  <c r="AP447" i="1"/>
  <c r="AQ447" i="1"/>
  <c r="AR447" i="1"/>
  <c r="AJ448" i="1"/>
  <c r="AK448" i="1"/>
  <c r="AL448" i="1"/>
  <c r="AM448" i="1"/>
  <c r="AN448" i="1"/>
  <c r="AO448" i="1"/>
  <c r="AP448" i="1"/>
  <c r="AQ448" i="1"/>
  <c r="AR448" i="1"/>
  <c r="AJ449" i="1"/>
  <c r="AK449" i="1"/>
  <c r="AL449" i="1"/>
  <c r="AM449" i="1"/>
  <c r="AN449" i="1"/>
  <c r="AO449" i="1"/>
  <c r="AP449" i="1"/>
  <c r="AQ449" i="1"/>
  <c r="AR449" i="1"/>
  <c r="AJ450" i="1"/>
  <c r="AK450" i="1"/>
  <c r="AL450" i="1"/>
  <c r="AM450" i="1"/>
  <c r="AN450" i="1"/>
  <c r="AO450" i="1"/>
  <c r="AP450" i="1"/>
  <c r="AQ450" i="1"/>
  <c r="AR450" i="1"/>
  <c r="AJ451" i="1"/>
  <c r="AK451" i="1"/>
  <c r="AL451" i="1"/>
  <c r="AM451" i="1"/>
  <c r="AN451" i="1"/>
  <c r="AO451" i="1"/>
  <c r="AP451" i="1"/>
  <c r="AQ451" i="1"/>
  <c r="AR451" i="1"/>
  <c r="AJ452" i="1"/>
  <c r="AK452" i="1"/>
  <c r="AL452" i="1"/>
  <c r="AM452" i="1"/>
  <c r="AN452" i="1"/>
  <c r="AO452" i="1"/>
  <c r="AP452" i="1"/>
  <c r="AQ452" i="1"/>
  <c r="AR452" i="1"/>
  <c r="AJ453" i="1"/>
  <c r="AK453" i="1"/>
  <c r="AL453" i="1"/>
  <c r="AM453" i="1"/>
  <c r="AN453" i="1"/>
  <c r="AO453" i="1"/>
  <c r="AP453" i="1"/>
  <c r="AQ453" i="1"/>
  <c r="AR453" i="1"/>
  <c r="AJ454" i="1"/>
  <c r="AK454" i="1"/>
  <c r="AL454" i="1"/>
  <c r="AM454" i="1"/>
  <c r="AN454" i="1"/>
  <c r="AO454" i="1"/>
  <c r="AP454" i="1"/>
  <c r="AQ454" i="1"/>
  <c r="AR454" i="1"/>
  <c r="AJ455" i="1"/>
  <c r="AK455" i="1"/>
  <c r="AL455" i="1"/>
  <c r="AM455" i="1"/>
  <c r="AN455" i="1"/>
  <c r="AO455" i="1"/>
  <c r="AP455" i="1"/>
  <c r="AQ455" i="1"/>
  <c r="AR455" i="1"/>
  <c r="AJ456" i="1"/>
  <c r="AK456" i="1"/>
  <c r="AL456" i="1"/>
  <c r="AM456" i="1"/>
  <c r="AN456" i="1"/>
  <c r="AO456" i="1"/>
  <c r="AP456" i="1"/>
  <c r="AQ456" i="1"/>
  <c r="AR456" i="1"/>
  <c r="AJ457" i="1"/>
  <c r="AK457" i="1"/>
  <c r="AL457" i="1"/>
  <c r="AM457" i="1"/>
  <c r="AN457" i="1"/>
  <c r="AO457" i="1"/>
  <c r="AP457" i="1"/>
  <c r="AQ457" i="1"/>
  <c r="AR457" i="1"/>
  <c r="AJ458" i="1"/>
  <c r="AK458" i="1"/>
  <c r="AL458" i="1"/>
  <c r="AM458" i="1"/>
  <c r="AN458" i="1"/>
  <c r="AO458" i="1"/>
  <c r="AP458" i="1"/>
  <c r="AQ458" i="1"/>
  <c r="AR458" i="1"/>
  <c r="AJ459" i="1"/>
  <c r="AK459" i="1"/>
  <c r="AL459" i="1"/>
  <c r="AM459" i="1"/>
  <c r="AN459" i="1"/>
  <c r="AO459" i="1"/>
  <c r="AP459" i="1"/>
  <c r="AQ459" i="1"/>
  <c r="AR459" i="1"/>
  <c r="AJ460" i="1"/>
  <c r="AK460" i="1"/>
  <c r="AL460" i="1"/>
  <c r="AM460" i="1"/>
  <c r="AN460" i="1"/>
  <c r="AO460" i="1"/>
  <c r="AP460" i="1"/>
  <c r="AQ460" i="1"/>
  <c r="AR460" i="1"/>
  <c r="AJ461" i="1"/>
  <c r="AK461" i="1"/>
  <c r="AL461" i="1"/>
  <c r="AM461" i="1"/>
  <c r="AN461" i="1"/>
  <c r="AO461" i="1"/>
  <c r="AP461" i="1"/>
  <c r="AQ461" i="1"/>
  <c r="AR461" i="1"/>
  <c r="AJ462" i="1"/>
  <c r="AK462" i="1"/>
  <c r="AL462" i="1"/>
  <c r="AM462" i="1"/>
  <c r="AN462" i="1"/>
  <c r="AO462" i="1"/>
  <c r="AP462" i="1"/>
  <c r="AQ462" i="1"/>
  <c r="AR462" i="1"/>
  <c r="AJ463" i="1"/>
  <c r="AK463" i="1"/>
  <c r="AL463" i="1"/>
  <c r="AM463" i="1"/>
  <c r="AN463" i="1"/>
  <c r="AO463" i="1"/>
  <c r="AP463" i="1"/>
  <c r="AQ463" i="1"/>
  <c r="AR463" i="1"/>
  <c r="AJ464" i="1"/>
  <c r="AK464" i="1"/>
  <c r="AL464" i="1"/>
  <c r="AM464" i="1"/>
  <c r="AN464" i="1"/>
  <c r="AO464" i="1"/>
  <c r="AP464" i="1"/>
  <c r="AQ464" i="1"/>
  <c r="AR464" i="1"/>
  <c r="AJ465" i="1"/>
  <c r="AK465" i="1"/>
  <c r="AL465" i="1"/>
  <c r="AM465" i="1"/>
  <c r="AN465" i="1"/>
  <c r="AO465" i="1"/>
  <c r="AP465" i="1"/>
  <c r="AQ465" i="1"/>
  <c r="AR465" i="1"/>
  <c r="AJ466" i="1"/>
  <c r="AK466" i="1"/>
  <c r="AL466" i="1"/>
  <c r="AM466" i="1"/>
  <c r="AN466" i="1"/>
  <c r="AO466" i="1"/>
  <c r="AP466" i="1"/>
  <c r="AQ466" i="1"/>
  <c r="AR466" i="1"/>
  <c r="AJ467" i="1"/>
  <c r="AK467" i="1"/>
  <c r="AL467" i="1"/>
  <c r="AM467" i="1"/>
  <c r="AN467" i="1"/>
  <c r="AO467" i="1"/>
  <c r="AP467" i="1"/>
  <c r="AQ467" i="1"/>
  <c r="AR467" i="1"/>
  <c r="AJ468" i="1"/>
  <c r="AK468" i="1"/>
  <c r="AL468" i="1"/>
  <c r="AM468" i="1"/>
  <c r="AN468" i="1"/>
  <c r="AO468" i="1"/>
  <c r="AP468" i="1"/>
  <c r="AQ468" i="1"/>
  <c r="AR468" i="1"/>
  <c r="AJ469" i="1"/>
  <c r="AK469" i="1"/>
  <c r="AL469" i="1"/>
  <c r="AM469" i="1"/>
  <c r="AN469" i="1"/>
  <c r="AO469" i="1"/>
  <c r="AP469" i="1"/>
  <c r="AQ469" i="1"/>
  <c r="AR469" i="1"/>
  <c r="AJ470" i="1"/>
  <c r="AK470" i="1"/>
  <c r="AL470" i="1"/>
  <c r="AM470" i="1"/>
  <c r="AN470" i="1"/>
  <c r="AO470" i="1"/>
  <c r="AP470" i="1"/>
  <c r="AQ470" i="1"/>
  <c r="AR470" i="1"/>
  <c r="AJ471" i="1"/>
  <c r="AK471" i="1"/>
  <c r="AL471" i="1"/>
  <c r="AM471" i="1"/>
  <c r="AN471" i="1"/>
  <c r="AO471" i="1"/>
  <c r="AP471" i="1"/>
  <c r="AQ471" i="1"/>
  <c r="AR471" i="1"/>
  <c r="AJ472" i="1"/>
  <c r="AK472" i="1"/>
  <c r="AL472" i="1"/>
  <c r="AM472" i="1"/>
  <c r="AN472" i="1"/>
  <c r="AO472" i="1"/>
  <c r="AP472" i="1"/>
  <c r="AQ472" i="1"/>
  <c r="AR472" i="1"/>
  <c r="AJ473" i="1"/>
  <c r="AK473" i="1"/>
  <c r="AL473" i="1"/>
  <c r="AM473" i="1"/>
  <c r="AN473" i="1"/>
  <c r="AO473" i="1"/>
  <c r="AP473" i="1"/>
  <c r="AQ473" i="1"/>
  <c r="AR473" i="1"/>
  <c r="AJ474" i="1"/>
  <c r="AK474" i="1"/>
  <c r="AL474" i="1"/>
  <c r="AM474" i="1"/>
  <c r="AN474" i="1"/>
  <c r="AO474" i="1"/>
  <c r="AP474" i="1"/>
  <c r="AQ474" i="1"/>
  <c r="AR474" i="1"/>
  <c r="AJ475" i="1"/>
  <c r="AK475" i="1"/>
  <c r="AL475" i="1"/>
  <c r="AM475" i="1"/>
  <c r="AN475" i="1"/>
  <c r="AO475" i="1"/>
  <c r="AP475" i="1"/>
  <c r="AQ475" i="1"/>
  <c r="AR475" i="1"/>
  <c r="AJ476" i="1"/>
  <c r="AK476" i="1"/>
  <c r="AL476" i="1"/>
  <c r="AM476" i="1"/>
  <c r="AN476" i="1"/>
  <c r="AO476" i="1"/>
  <c r="AP476" i="1"/>
  <c r="AQ476" i="1"/>
  <c r="AR476" i="1"/>
  <c r="AJ477" i="1"/>
  <c r="AK477" i="1"/>
  <c r="AL477" i="1"/>
  <c r="AM477" i="1"/>
  <c r="AN477" i="1"/>
  <c r="AO477" i="1"/>
  <c r="AP477" i="1"/>
  <c r="AQ477" i="1"/>
  <c r="AR477" i="1"/>
  <c r="AJ478" i="1"/>
  <c r="AK478" i="1"/>
  <c r="AL478" i="1"/>
  <c r="AM478" i="1"/>
  <c r="AN478" i="1"/>
  <c r="AO478" i="1"/>
  <c r="AP478" i="1"/>
  <c r="AQ478" i="1"/>
  <c r="AR478" i="1"/>
  <c r="AJ479" i="1"/>
  <c r="AK479" i="1"/>
  <c r="AL479" i="1"/>
  <c r="AM479" i="1"/>
  <c r="AN479" i="1"/>
  <c r="AO479" i="1"/>
  <c r="AP479" i="1"/>
  <c r="AQ479" i="1"/>
  <c r="AR479" i="1"/>
  <c r="AJ480" i="1"/>
  <c r="AK480" i="1"/>
  <c r="AL480" i="1"/>
  <c r="AM480" i="1"/>
  <c r="AN480" i="1"/>
  <c r="AO480" i="1"/>
  <c r="AP480" i="1"/>
  <c r="AQ480" i="1"/>
  <c r="AR480" i="1"/>
  <c r="AJ481" i="1"/>
  <c r="AK481" i="1"/>
  <c r="AL481" i="1"/>
  <c r="AM481" i="1"/>
  <c r="AN481" i="1"/>
  <c r="AO481" i="1"/>
  <c r="AP481" i="1"/>
  <c r="AQ481" i="1"/>
  <c r="AR481" i="1"/>
  <c r="AJ482" i="1"/>
  <c r="AK482" i="1"/>
  <c r="AL482" i="1"/>
  <c r="AM482" i="1"/>
  <c r="AN482" i="1"/>
  <c r="AO482" i="1"/>
  <c r="AP482" i="1"/>
  <c r="AQ482" i="1"/>
  <c r="AR482" i="1"/>
  <c r="AJ483" i="1"/>
  <c r="AK483" i="1"/>
  <c r="AL483" i="1"/>
  <c r="AM483" i="1"/>
  <c r="AN483" i="1"/>
  <c r="AO483" i="1"/>
  <c r="AP483" i="1"/>
  <c r="AQ483" i="1"/>
  <c r="AR483" i="1"/>
  <c r="AJ484" i="1"/>
  <c r="AK484" i="1"/>
  <c r="AL484" i="1"/>
  <c r="AM484" i="1"/>
  <c r="AN484" i="1"/>
  <c r="AO484" i="1"/>
  <c r="AP484" i="1"/>
  <c r="AQ484" i="1"/>
  <c r="AR484" i="1"/>
  <c r="AJ485" i="1"/>
  <c r="AK485" i="1"/>
  <c r="AL485" i="1"/>
  <c r="AM485" i="1"/>
  <c r="AN485" i="1"/>
  <c r="AO485" i="1"/>
  <c r="AP485" i="1"/>
  <c r="AQ485" i="1"/>
  <c r="AR485" i="1"/>
  <c r="AJ486" i="1"/>
  <c r="AK486" i="1"/>
  <c r="AL486" i="1"/>
  <c r="AM486" i="1"/>
  <c r="AN486" i="1"/>
  <c r="AO486" i="1"/>
  <c r="AP486" i="1"/>
  <c r="AQ486" i="1"/>
  <c r="AR486" i="1"/>
  <c r="AJ487" i="1"/>
  <c r="AK487" i="1"/>
  <c r="AL487" i="1"/>
  <c r="AM487" i="1"/>
  <c r="AN487" i="1"/>
  <c r="AO487" i="1"/>
  <c r="AP487" i="1"/>
  <c r="AQ487" i="1"/>
  <c r="AR487" i="1"/>
  <c r="AJ488" i="1"/>
  <c r="AK488" i="1"/>
  <c r="AL488" i="1"/>
  <c r="AM488" i="1"/>
  <c r="AN488" i="1"/>
  <c r="AO488" i="1"/>
  <c r="AP488" i="1"/>
  <c r="AQ488" i="1"/>
  <c r="AR488" i="1"/>
  <c r="AJ489" i="1"/>
  <c r="AK489" i="1"/>
  <c r="AL489" i="1"/>
  <c r="AM489" i="1"/>
  <c r="AN489" i="1"/>
  <c r="AO489" i="1"/>
  <c r="AP489" i="1"/>
  <c r="AQ489" i="1"/>
  <c r="AR489" i="1"/>
  <c r="AJ490" i="1"/>
  <c r="AK490" i="1"/>
  <c r="AL490" i="1"/>
  <c r="AM490" i="1"/>
  <c r="AN490" i="1"/>
  <c r="AO490" i="1"/>
  <c r="AP490" i="1"/>
  <c r="AQ490" i="1"/>
  <c r="AR490" i="1"/>
  <c r="AJ491" i="1"/>
  <c r="AK491" i="1"/>
  <c r="AL491" i="1"/>
  <c r="AM491" i="1"/>
  <c r="AN491" i="1"/>
  <c r="AO491" i="1"/>
  <c r="AP491" i="1"/>
  <c r="AQ491" i="1"/>
  <c r="AR491" i="1"/>
  <c r="AJ492" i="1"/>
  <c r="AK492" i="1"/>
  <c r="AL492" i="1"/>
  <c r="AM492" i="1"/>
  <c r="AN492" i="1"/>
  <c r="AO492" i="1"/>
  <c r="AP492" i="1"/>
  <c r="AQ492" i="1"/>
  <c r="AR492" i="1"/>
  <c r="AJ493" i="1"/>
  <c r="AK493" i="1"/>
  <c r="AL493" i="1"/>
  <c r="AM493" i="1"/>
  <c r="AN493" i="1"/>
  <c r="AO493" i="1"/>
  <c r="AP493" i="1"/>
  <c r="AQ493" i="1"/>
  <c r="AR493" i="1"/>
  <c r="AJ494" i="1"/>
  <c r="AK494" i="1"/>
  <c r="AL494" i="1"/>
  <c r="AM494" i="1"/>
  <c r="AN494" i="1"/>
  <c r="AO494" i="1"/>
  <c r="AP494" i="1"/>
  <c r="AQ494" i="1"/>
  <c r="AR494" i="1"/>
  <c r="AJ495" i="1"/>
  <c r="AK495" i="1"/>
  <c r="AL495" i="1"/>
  <c r="AM495" i="1"/>
  <c r="AN495" i="1"/>
  <c r="AO495" i="1"/>
  <c r="AP495" i="1"/>
  <c r="AQ495" i="1"/>
  <c r="AR495" i="1"/>
  <c r="AJ496" i="1"/>
  <c r="AK496" i="1"/>
  <c r="AL496" i="1"/>
  <c r="AM496" i="1"/>
  <c r="AN496" i="1"/>
  <c r="AO496" i="1"/>
  <c r="AP496" i="1"/>
  <c r="AQ496" i="1"/>
  <c r="AR496" i="1"/>
  <c r="AJ497" i="1"/>
  <c r="AK497" i="1"/>
  <c r="AL497" i="1"/>
  <c r="AM497" i="1"/>
  <c r="AN497" i="1"/>
  <c r="AO497" i="1"/>
  <c r="AP497" i="1"/>
  <c r="AQ497" i="1"/>
  <c r="AR497" i="1"/>
  <c r="AJ498" i="1"/>
  <c r="AK498" i="1"/>
  <c r="AL498" i="1"/>
  <c r="AM498" i="1"/>
  <c r="AN498" i="1"/>
  <c r="AO498" i="1"/>
  <c r="AP498" i="1"/>
  <c r="AQ498" i="1"/>
  <c r="AR498" i="1"/>
  <c r="AJ499" i="1"/>
  <c r="AK499" i="1"/>
  <c r="AL499" i="1"/>
  <c r="AM499" i="1"/>
  <c r="AN499" i="1"/>
  <c r="AO499" i="1"/>
  <c r="AP499" i="1"/>
  <c r="AQ499" i="1"/>
  <c r="AR499" i="1"/>
  <c r="AJ500" i="1"/>
  <c r="AK500" i="1"/>
  <c r="AL500" i="1"/>
  <c r="AM500" i="1"/>
  <c r="AN500" i="1"/>
  <c r="AO500" i="1"/>
  <c r="AP500" i="1"/>
  <c r="AQ500" i="1"/>
  <c r="AR500" i="1"/>
  <c r="AJ501" i="1"/>
  <c r="AK501" i="1"/>
  <c r="AL501" i="1"/>
  <c r="AM501" i="1"/>
  <c r="AN501" i="1"/>
  <c r="AO501" i="1"/>
  <c r="AP501" i="1"/>
  <c r="AQ501" i="1"/>
  <c r="AR501" i="1"/>
  <c r="AJ502" i="1"/>
  <c r="AK502" i="1"/>
  <c r="AL502" i="1"/>
  <c r="AM502" i="1"/>
  <c r="AN502" i="1"/>
  <c r="AO502" i="1"/>
  <c r="AP502" i="1"/>
  <c r="AQ502" i="1"/>
  <c r="AR502" i="1"/>
  <c r="AJ503" i="1"/>
  <c r="AK503" i="1"/>
  <c r="AL503" i="1"/>
  <c r="AM503" i="1"/>
  <c r="AN503" i="1"/>
  <c r="AO503" i="1"/>
  <c r="AP503" i="1"/>
  <c r="AQ503" i="1"/>
  <c r="AR503" i="1"/>
  <c r="AJ504" i="1"/>
  <c r="AK504" i="1"/>
  <c r="AL504" i="1"/>
  <c r="AM504" i="1"/>
  <c r="AN504" i="1"/>
  <c r="AO504" i="1"/>
  <c r="AP504" i="1"/>
  <c r="AQ504" i="1"/>
  <c r="AR504" i="1"/>
  <c r="AJ505" i="1"/>
  <c r="AK505" i="1"/>
  <c r="AL505" i="1"/>
  <c r="AM505" i="1"/>
  <c r="AN505" i="1"/>
  <c r="AO505" i="1"/>
  <c r="AP505" i="1"/>
  <c r="AQ505" i="1"/>
  <c r="AR505" i="1"/>
  <c r="AJ506" i="1"/>
  <c r="AK506" i="1"/>
  <c r="AL506" i="1"/>
  <c r="AM506" i="1"/>
  <c r="AN506" i="1"/>
  <c r="AO506" i="1"/>
  <c r="AP506" i="1"/>
  <c r="AQ506" i="1"/>
  <c r="AR506" i="1"/>
  <c r="AJ507" i="1"/>
  <c r="AK507" i="1"/>
  <c r="AL507" i="1"/>
  <c r="AM507" i="1"/>
  <c r="AN507" i="1"/>
  <c r="AO507" i="1"/>
  <c r="AP507" i="1"/>
  <c r="AQ507" i="1"/>
  <c r="AR507" i="1"/>
  <c r="AJ508" i="1"/>
  <c r="AK508" i="1"/>
  <c r="AL508" i="1"/>
  <c r="AM508" i="1"/>
  <c r="AN508" i="1"/>
  <c r="AO508" i="1"/>
  <c r="AP508" i="1"/>
  <c r="AQ508" i="1"/>
  <c r="AR508" i="1"/>
  <c r="AJ509" i="1"/>
  <c r="AK509" i="1"/>
  <c r="AL509" i="1"/>
  <c r="AM509" i="1"/>
  <c r="AN509" i="1"/>
  <c r="AO509" i="1"/>
  <c r="AP509" i="1"/>
  <c r="AQ509" i="1"/>
  <c r="AR509" i="1"/>
  <c r="AJ510" i="1"/>
  <c r="AK510" i="1"/>
  <c r="AL510" i="1"/>
  <c r="AM510" i="1"/>
  <c r="AN510" i="1"/>
  <c r="AO510" i="1"/>
  <c r="AP510" i="1"/>
  <c r="AQ510" i="1"/>
  <c r="AR510" i="1"/>
  <c r="AJ511" i="1"/>
  <c r="AK511" i="1"/>
  <c r="AL511" i="1"/>
  <c r="AM511" i="1"/>
  <c r="AN511" i="1"/>
  <c r="AO511" i="1"/>
  <c r="AP511" i="1"/>
  <c r="AQ511" i="1"/>
  <c r="AR511" i="1"/>
  <c r="AJ512" i="1"/>
  <c r="AK512" i="1"/>
  <c r="AL512" i="1"/>
  <c r="AM512" i="1"/>
  <c r="AN512" i="1"/>
  <c r="AO512" i="1"/>
  <c r="AP512" i="1"/>
  <c r="AQ512" i="1"/>
  <c r="AR512" i="1"/>
  <c r="AJ513" i="1"/>
  <c r="AK513" i="1"/>
  <c r="AL513" i="1"/>
  <c r="AM513" i="1"/>
  <c r="AN513" i="1"/>
  <c r="AO513" i="1"/>
  <c r="AP513" i="1"/>
  <c r="AQ513" i="1"/>
  <c r="AR513" i="1"/>
  <c r="AJ514" i="1"/>
  <c r="AK514" i="1"/>
  <c r="AL514" i="1"/>
  <c r="AM514" i="1"/>
  <c r="AN514" i="1"/>
  <c r="AO514" i="1"/>
  <c r="AP514" i="1"/>
  <c r="AQ514" i="1"/>
  <c r="AR514" i="1"/>
  <c r="AJ515" i="1"/>
  <c r="AK515" i="1"/>
  <c r="AL515" i="1"/>
  <c r="AM515" i="1"/>
  <c r="AN515" i="1"/>
  <c r="AO515" i="1"/>
  <c r="AP515" i="1"/>
  <c r="AQ515" i="1"/>
  <c r="AR515" i="1"/>
  <c r="AJ516" i="1"/>
  <c r="AK516" i="1"/>
  <c r="AL516" i="1"/>
  <c r="AM516" i="1"/>
  <c r="AN516" i="1"/>
  <c r="AO516" i="1"/>
  <c r="AP516" i="1"/>
  <c r="AQ516" i="1"/>
  <c r="AR516" i="1"/>
  <c r="AJ517" i="1"/>
  <c r="AK517" i="1"/>
  <c r="AL517" i="1"/>
  <c r="AM517" i="1"/>
  <c r="AN517" i="1"/>
  <c r="AO517" i="1"/>
  <c r="AP517" i="1"/>
  <c r="AQ517" i="1"/>
  <c r="AR517" i="1"/>
  <c r="AJ518" i="1"/>
  <c r="AK518" i="1"/>
  <c r="AL518" i="1"/>
  <c r="AM518" i="1"/>
  <c r="AN518" i="1"/>
  <c r="AO518" i="1"/>
  <c r="AP518" i="1"/>
  <c r="AQ518" i="1"/>
  <c r="AR518" i="1"/>
  <c r="AJ519" i="1"/>
  <c r="AK519" i="1"/>
  <c r="AL519" i="1"/>
  <c r="AM519" i="1"/>
  <c r="AN519" i="1"/>
  <c r="AO519" i="1"/>
  <c r="AP519" i="1"/>
  <c r="AQ519" i="1"/>
  <c r="AR519" i="1"/>
  <c r="AJ520" i="1"/>
  <c r="AK520" i="1"/>
  <c r="AL520" i="1"/>
  <c r="AM520" i="1"/>
  <c r="AN520" i="1"/>
  <c r="AO520" i="1"/>
  <c r="AP520" i="1"/>
  <c r="AQ520" i="1"/>
  <c r="AR520" i="1"/>
  <c r="AJ521" i="1"/>
  <c r="AK521" i="1"/>
  <c r="AL521" i="1"/>
  <c r="AM521" i="1"/>
  <c r="AN521" i="1"/>
  <c r="AO521" i="1"/>
  <c r="AP521" i="1"/>
  <c r="AQ521" i="1"/>
  <c r="AR521" i="1"/>
  <c r="AJ522" i="1"/>
  <c r="AK522" i="1"/>
  <c r="AL522" i="1"/>
  <c r="AM522" i="1"/>
  <c r="AN522" i="1"/>
  <c r="AO522" i="1"/>
  <c r="AP522" i="1"/>
  <c r="AQ522" i="1"/>
  <c r="AR522" i="1"/>
  <c r="AJ523" i="1"/>
  <c r="AK523" i="1"/>
  <c r="AL523" i="1"/>
  <c r="AM523" i="1"/>
  <c r="AN523" i="1"/>
  <c r="AO523" i="1"/>
  <c r="AP523" i="1"/>
  <c r="AQ523" i="1"/>
  <c r="AR523" i="1"/>
  <c r="AJ524" i="1"/>
  <c r="AK524" i="1"/>
  <c r="AL524" i="1"/>
  <c r="AM524" i="1"/>
  <c r="AN524" i="1"/>
  <c r="AO524" i="1"/>
  <c r="AP524" i="1"/>
  <c r="AQ524" i="1"/>
  <c r="AR524" i="1"/>
  <c r="AJ525" i="1"/>
  <c r="AK525" i="1"/>
  <c r="AL525" i="1"/>
  <c r="AM525" i="1"/>
  <c r="AN525" i="1"/>
  <c r="AO525" i="1"/>
  <c r="AP525" i="1"/>
  <c r="AQ525" i="1"/>
  <c r="AR525" i="1"/>
  <c r="AJ526" i="1"/>
  <c r="AK526" i="1"/>
  <c r="AL526" i="1"/>
  <c r="AM526" i="1"/>
  <c r="AN526" i="1"/>
  <c r="AO526" i="1"/>
  <c r="AP526" i="1"/>
  <c r="AQ526" i="1"/>
  <c r="AR526" i="1"/>
  <c r="AJ527" i="1"/>
  <c r="AK527" i="1"/>
  <c r="AL527" i="1"/>
  <c r="AM527" i="1"/>
  <c r="AN527" i="1"/>
  <c r="AO527" i="1"/>
  <c r="AP527" i="1"/>
  <c r="AQ527" i="1"/>
  <c r="AR527" i="1"/>
  <c r="AJ528" i="1"/>
  <c r="AK528" i="1"/>
  <c r="AL528" i="1"/>
  <c r="AM528" i="1"/>
  <c r="AN528" i="1"/>
  <c r="AO528" i="1"/>
  <c r="AP528" i="1"/>
  <c r="AQ528" i="1"/>
  <c r="AR528" i="1"/>
  <c r="AJ529" i="1"/>
  <c r="AK529" i="1"/>
  <c r="AL529" i="1"/>
  <c r="AM529" i="1"/>
  <c r="AN529" i="1"/>
  <c r="AO529" i="1"/>
  <c r="AP529" i="1"/>
  <c r="AQ529" i="1"/>
  <c r="AR529" i="1"/>
  <c r="AJ530" i="1"/>
  <c r="AK530" i="1"/>
  <c r="AL530" i="1"/>
  <c r="AM530" i="1"/>
  <c r="AN530" i="1"/>
  <c r="AO530" i="1"/>
  <c r="AP530" i="1"/>
  <c r="AQ530" i="1"/>
  <c r="AR530" i="1"/>
  <c r="AJ531" i="1"/>
  <c r="AK531" i="1"/>
  <c r="AL531" i="1"/>
  <c r="AM531" i="1"/>
  <c r="AN531" i="1"/>
  <c r="AO531" i="1"/>
  <c r="AP531" i="1"/>
  <c r="AQ531" i="1"/>
  <c r="AR531" i="1"/>
  <c r="AJ532" i="1"/>
  <c r="AK532" i="1"/>
  <c r="AL532" i="1"/>
  <c r="AM532" i="1"/>
  <c r="AN532" i="1"/>
  <c r="AO532" i="1"/>
  <c r="AP532" i="1"/>
  <c r="AQ532" i="1"/>
  <c r="AR532" i="1"/>
  <c r="AJ533" i="1"/>
  <c r="AK533" i="1"/>
  <c r="AL533" i="1"/>
  <c r="AM533" i="1"/>
  <c r="AN533" i="1"/>
  <c r="AO533" i="1"/>
  <c r="AP533" i="1"/>
  <c r="AQ533" i="1"/>
  <c r="AR533" i="1"/>
  <c r="AJ534" i="1"/>
  <c r="AK534" i="1"/>
  <c r="AL534" i="1"/>
  <c r="AM534" i="1"/>
  <c r="AN534" i="1"/>
  <c r="AO534" i="1"/>
  <c r="AP534" i="1"/>
  <c r="AQ534" i="1"/>
  <c r="AR534" i="1"/>
  <c r="AJ535" i="1"/>
  <c r="AK535" i="1"/>
  <c r="AL535" i="1"/>
  <c r="AM535" i="1"/>
  <c r="AN535" i="1"/>
  <c r="AO535" i="1"/>
  <c r="AP535" i="1"/>
  <c r="AQ535" i="1"/>
  <c r="AR535" i="1"/>
  <c r="AJ536" i="1"/>
  <c r="AK536" i="1"/>
  <c r="AL536" i="1"/>
  <c r="AM536" i="1"/>
  <c r="AN536" i="1"/>
  <c r="AO536" i="1"/>
  <c r="AP536" i="1"/>
  <c r="AQ536" i="1"/>
  <c r="AR536" i="1"/>
  <c r="AJ537" i="1"/>
  <c r="AK537" i="1"/>
  <c r="AL537" i="1"/>
  <c r="AM537" i="1"/>
  <c r="AN537" i="1"/>
  <c r="AO537" i="1"/>
  <c r="AP537" i="1"/>
  <c r="AQ537" i="1"/>
  <c r="AR537" i="1"/>
  <c r="AJ538" i="1"/>
  <c r="AK538" i="1"/>
  <c r="AL538" i="1"/>
  <c r="AM538" i="1"/>
  <c r="AN538" i="1"/>
  <c r="AO538" i="1"/>
  <c r="AP538" i="1"/>
  <c r="AQ538" i="1"/>
  <c r="AR538" i="1"/>
  <c r="AJ539" i="1"/>
  <c r="AK539" i="1"/>
  <c r="AL539" i="1"/>
  <c r="AM539" i="1"/>
  <c r="AN539" i="1"/>
  <c r="AO539" i="1"/>
  <c r="AP539" i="1"/>
  <c r="AQ539" i="1"/>
  <c r="AR539" i="1"/>
  <c r="AJ540" i="1"/>
  <c r="AK540" i="1"/>
  <c r="AL540" i="1"/>
  <c r="AM540" i="1"/>
  <c r="AN540" i="1"/>
  <c r="AO540" i="1"/>
  <c r="AP540" i="1"/>
  <c r="AQ540" i="1"/>
  <c r="AR540" i="1"/>
  <c r="AJ541" i="1"/>
  <c r="AK541" i="1"/>
  <c r="AL541" i="1"/>
  <c r="AM541" i="1"/>
  <c r="AN541" i="1"/>
  <c r="AO541" i="1"/>
  <c r="AP541" i="1"/>
  <c r="AQ541" i="1"/>
  <c r="AR541" i="1"/>
  <c r="AJ542" i="1"/>
  <c r="AK542" i="1"/>
  <c r="AL542" i="1"/>
  <c r="AM542" i="1"/>
  <c r="AN542" i="1"/>
  <c r="AO542" i="1"/>
  <c r="AP542" i="1"/>
  <c r="AQ542" i="1"/>
  <c r="AR542" i="1"/>
  <c r="AJ543" i="1"/>
  <c r="AK543" i="1"/>
  <c r="AL543" i="1"/>
  <c r="AM543" i="1"/>
  <c r="AN543" i="1"/>
  <c r="AO543" i="1"/>
  <c r="AP543" i="1"/>
  <c r="AQ543" i="1"/>
  <c r="AR543" i="1"/>
  <c r="AJ544" i="1"/>
  <c r="AK544" i="1"/>
  <c r="AL544" i="1"/>
  <c r="AM544" i="1"/>
  <c r="AN544" i="1"/>
  <c r="AO544" i="1"/>
  <c r="AP544" i="1"/>
  <c r="AQ544" i="1"/>
  <c r="AR544" i="1"/>
  <c r="AJ545" i="1"/>
  <c r="AK545" i="1"/>
  <c r="AL545" i="1"/>
  <c r="AM545" i="1"/>
  <c r="AN545" i="1"/>
  <c r="AO545" i="1"/>
  <c r="AP545" i="1"/>
  <c r="AQ545" i="1"/>
  <c r="AR545" i="1"/>
  <c r="AJ546" i="1"/>
  <c r="AK546" i="1"/>
  <c r="AL546" i="1"/>
  <c r="AM546" i="1"/>
  <c r="AN546" i="1"/>
  <c r="AO546" i="1"/>
  <c r="AP546" i="1"/>
  <c r="AQ546" i="1"/>
  <c r="AR546" i="1"/>
  <c r="AJ547" i="1"/>
  <c r="AK547" i="1"/>
  <c r="AL547" i="1"/>
  <c r="AM547" i="1"/>
  <c r="AN547" i="1"/>
  <c r="AO547" i="1"/>
  <c r="AP547" i="1"/>
  <c r="AQ547" i="1"/>
  <c r="AR547" i="1"/>
  <c r="AJ548" i="1"/>
  <c r="AK548" i="1"/>
  <c r="AL548" i="1"/>
  <c r="AM548" i="1"/>
  <c r="AN548" i="1"/>
  <c r="AO548" i="1"/>
  <c r="AP548" i="1"/>
  <c r="AQ548" i="1"/>
  <c r="AR548" i="1"/>
  <c r="AJ549" i="1"/>
  <c r="AK549" i="1"/>
  <c r="AL549" i="1"/>
  <c r="AM549" i="1"/>
  <c r="AN549" i="1"/>
  <c r="AO549" i="1"/>
  <c r="AP549" i="1"/>
  <c r="AQ549" i="1"/>
  <c r="AR549" i="1"/>
  <c r="AJ550" i="1"/>
  <c r="AK550" i="1"/>
  <c r="AL550" i="1"/>
  <c r="AM550" i="1"/>
  <c r="AN550" i="1"/>
  <c r="AO550" i="1"/>
  <c r="AP550" i="1"/>
  <c r="AQ550" i="1"/>
  <c r="AR550" i="1"/>
  <c r="AJ551" i="1"/>
  <c r="AK551" i="1"/>
  <c r="AL551" i="1"/>
  <c r="AM551" i="1"/>
  <c r="AN551" i="1"/>
  <c r="AO551" i="1"/>
  <c r="AP551" i="1"/>
  <c r="AQ551" i="1"/>
  <c r="AR551" i="1"/>
  <c r="AJ552" i="1"/>
  <c r="AK552" i="1"/>
  <c r="AL552" i="1"/>
  <c r="AM552" i="1"/>
  <c r="AN552" i="1"/>
  <c r="AO552" i="1"/>
  <c r="AP552" i="1"/>
  <c r="AQ552" i="1"/>
  <c r="AR552" i="1"/>
  <c r="AJ553" i="1"/>
  <c r="AK553" i="1"/>
  <c r="AL553" i="1"/>
  <c r="AM553" i="1"/>
  <c r="AN553" i="1"/>
  <c r="AO553" i="1"/>
  <c r="AP553" i="1"/>
  <c r="AQ553" i="1"/>
  <c r="AR553" i="1"/>
  <c r="AJ554" i="1"/>
  <c r="AK554" i="1"/>
  <c r="AL554" i="1"/>
  <c r="AM554" i="1"/>
  <c r="AN554" i="1"/>
  <c r="AO554" i="1"/>
  <c r="AP554" i="1"/>
  <c r="AQ554" i="1"/>
  <c r="AR554" i="1"/>
  <c r="AJ555" i="1"/>
  <c r="AK555" i="1"/>
  <c r="AL555" i="1"/>
  <c r="AM555" i="1"/>
  <c r="AN555" i="1"/>
  <c r="AO555" i="1"/>
  <c r="AP555" i="1"/>
  <c r="AQ555" i="1"/>
  <c r="AR555" i="1"/>
  <c r="AJ556" i="1"/>
  <c r="AK556" i="1"/>
  <c r="AL556" i="1"/>
  <c r="AM556" i="1"/>
  <c r="AN556" i="1"/>
  <c r="AO556" i="1"/>
  <c r="AP556" i="1"/>
  <c r="AQ556" i="1"/>
  <c r="AR556" i="1"/>
  <c r="AJ557" i="1"/>
  <c r="AK557" i="1"/>
  <c r="AL557" i="1"/>
  <c r="AM557" i="1"/>
  <c r="AN557" i="1"/>
  <c r="AO557" i="1"/>
  <c r="AP557" i="1"/>
  <c r="AQ557" i="1"/>
  <c r="AR557" i="1"/>
  <c r="AJ558" i="1"/>
  <c r="AK558" i="1"/>
  <c r="AL558" i="1"/>
  <c r="AM558" i="1"/>
  <c r="AN558" i="1"/>
  <c r="AO558" i="1"/>
  <c r="AP558" i="1"/>
  <c r="AQ558" i="1"/>
  <c r="AR558" i="1"/>
  <c r="AJ559" i="1"/>
  <c r="AK559" i="1"/>
  <c r="AL559" i="1"/>
  <c r="AM559" i="1"/>
  <c r="AN559" i="1"/>
  <c r="AO559" i="1"/>
  <c r="AP559" i="1"/>
  <c r="AQ559" i="1"/>
  <c r="AR559" i="1"/>
  <c r="AJ560" i="1"/>
  <c r="AK560" i="1"/>
  <c r="AL560" i="1"/>
  <c r="AM560" i="1"/>
  <c r="AN560" i="1"/>
  <c r="AO560" i="1"/>
  <c r="AP560" i="1"/>
  <c r="AQ560" i="1"/>
  <c r="AR560" i="1"/>
  <c r="AJ561" i="1"/>
  <c r="AK561" i="1"/>
  <c r="AL561" i="1"/>
  <c r="AM561" i="1"/>
  <c r="AN561" i="1"/>
  <c r="AO561" i="1"/>
  <c r="AP561" i="1"/>
  <c r="AQ561" i="1"/>
  <c r="AR561" i="1"/>
  <c r="AJ562" i="1"/>
  <c r="AK562" i="1"/>
  <c r="AL562" i="1"/>
  <c r="AM562" i="1"/>
  <c r="AN562" i="1"/>
  <c r="AO562" i="1"/>
  <c r="AP562" i="1"/>
  <c r="AQ562" i="1"/>
  <c r="AR562" i="1"/>
  <c r="AJ563" i="1"/>
  <c r="AK563" i="1"/>
  <c r="AL563" i="1"/>
  <c r="AM563" i="1"/>
  <c r="AN563" i="1"/>
  <c r="AO563" i="1"/>
  <c r="AP563" i="1"/>
  <c r="AQ563" i="1"/>
  <c r="AR563" i="1"/>
  <c r="AJ564" i="1"/>
  <c r="AK564" i="1"/>
  <c r="AL564" i="1"/>
  <c r="AM564" i="1"/>
  <c r="AN564" i="1"/>
  <c r="AO564" i="1"/>
  <c r="AP564" i="1"/>
  <c r="AQ564" i="1"/>
  <c r="AR564" i="1"/>
  <c r="AJ565" i="1"/>
  <c r="AK565" i="1"/>
  <c r="AL565" i="1"/>
  <c r="AM565" i="1"/>
  <c r="AN565" i="1"/>
  <c r="AO565" i="1"/>
  <c r="AP565" i="1"/>
  <c r="AQ565" i="1"/>
  <c r="AR565" i="1"/>
  <c r="AJ566" i="1"/>
  <c r="AK566" i="1"/>
  <c r="AL566" i="1"/>
  <c r="AM566" i="1"/>
  <c r="AN566" i="1"/>
  <c r="AO566" i="1"/>
  <c r="AP566" i="1"/>
  <c r="AQ566" i="1"/>
  <c r="AR566" i="1"/>
  <c r="AJ567" i="1"/>
  <c r="AK567" i="1"/>
  <c r="AL567" i="1"/>
  <c r="AM567" i="1"/>
  <c r="AN567" i="1"/>
  <c r="AO567" i="1"/>
  <c r="AP567" i="1"/>
  <c r="AQ567" i="1"/>
  <c r="AR567" i="1"/>
  <c r="AJ568" i="1"/>
  <c r="AK568" i="1"/>
  <c r="AL568" i="1"/>
  <c r="AM568" i="1"/>
  <c r="AN568" i="1"/>
  <c r="AO568" i="1"/>
  <c r="AP568" i="1"/>
  <c r="AQ568" i="1"/>
  <c r="AR568" i="1"/>
  <c r="AJ569" i="1"/>
  <c r="AK569" i="1"/>
  <c r="AL569" i="1"/>
  <c r="AM569" i="1"/>
  <c r="AN569" i="1"/>
  <c r="AO569" i="1"/>
  <c r="AP569" i="1"/>
  <c r="AQ569" i="1"/>
  <c r="AR569" i="1"/>
  <c r="AJ570" i="1"/>
  <c r="AK570" i="1"/>
  <c r="AL570" i="1"/>
  <c r="AM570" i="1"/>
  <c r="AN570" i="1"/>
  <c r="AO570" i="1"/>
  <c r="AP570" i="1"/>
  <c r="AQ570" i="1"/>
  <c r="AR570" i="1"/>
  <c r="AJ571" i="1"/>
  <c r="AK571" i="1"/>
  <c r="AL571" i="1"/>
  <c r="AM571" i="1"/>
  <c r="AN571" i="1"/>
  <c r="AO571" i="1"/>
  <c r="AP571" i="1"/>
  <c r="AQ571" i="1"/>
  <c r="AR571" i="1"/>
  <c r="AJ572" i="1"/>
  <c r="AK572" i="1"/>
  <c r="AL572" i="1"/>
  <c r="AM572" i="1"/>
  <c r="AN572" i="1"/>
  <c r="AO572" i="1"/>
  <c r="AP572" i="1"/>
  <c r="AQ572" i="1"/>
  <c r="AR572" i="1"/>
  <c r="AJ573" i="1"/>
  <c r="AK573" i="1"/>
  <c r="AL573" i="1"/>
  <c r="AM573" i="1"/>
  <c r="AN573" i="1"/>
  <c r="AO573" i="1"/>
  <c r="AP573" i="1"/>
  <c r="AQ573" i="1"/>
  <c r="AR573" i="1"/>
  <c r="AJ574" i="1"/>
  <c r="AK574" i="1"/>
  <c r="AL574" i="1"/>
  <c r="AM574" i="1"/>
  <c r="AN574" i="1"/>
  <c r="AO574" i="1"/>
  <c r="AP574" i="1"/>
  <c r="AQ574" i="1"/>
  <c r="AR574" i="1"/>
  <c r="AJ575" i="1"/>
  <c r="AK575" i="1"/>
  <c r="AL575" i="1"/>
  <c r="AM575" i="1"/>
  <c r="AN575" i="1"/>
  <c r="AO575" i="1"/>
  <c r="AP575" i="1"/>
  <c r="AQ575" i="1"/>
  <c r="AR575" i="1"/>
  <c r="AJ576" i="1"/>
  <c r="AK576" i="1"/>
  <c r="AL576" i="1"/>
  <c r="AM576" i="1"/>
  <c r="AN576" i="1"/>
  <c r="AO576" i="1"/>
  <c r="AP576" i="1"/>
  <c r="AQ576" i="1"/>
  <c r="AR576" i="1"/>
  <c r="AJ577" i="1"/>
  <c r="AK577" i="1"/>
  <c r="AL577" i="1"/>
  <c r="AM577" i="1"/>
  <c r="AN577" i="1"/>
  <c r="AO577" i="1"/>
  <c r="AP577" i="1"/>
  <c r="AQ577" i="1"/>
  <c r="AR577" i="1"/>
  <c r="AJ578" i="1"/>
  <c r="AK578" i="1"/>
  <c r="AL578" i="1"/>
  <c r="AM578" i="1"/>
  <c r="AN578" i="1"/>
  <c r="AO578" i="1"/>
  <c r="AP578" i="1"/>
  <c r="AQ578" i="1"/>
  <c r="AR578" i="1"/>
  <c r="AJ579" i="1"/>
  <c r="AK579" i="1"/>
  <c r="AL579" i="1"/>
  <c r="AM579" i="1"/>
  <c r="AN579" i="1"/>
  <c r="AO579" i="1"/>
  <c r="AP579" i="1"/>
  <c r="AQ579" i="1"/>
  <c r="AR579" i="1"/>
  <c r="AJ580" i="1"/>
  <c r="AK580" i="1"/>
  <c r="AL580" i="1"/>
  <c r="AM580" i="1"/>
  <c r="AN580" i="1"/>
  <c r="AO580" i="1"/>
  <c r="AP580" i="1"/>
  <c r="AQ580" i="1"/>
  <c r="AR580" i="1"/>
  <c r="AJ581" i="1"/>
  <c r="AK581" i="1"/>
  <c r="AL581" i="1"/>
  <c r="AM581" i="1"/>
  <c r="AN581" i="1"/>
  <c r="AO581" i="1"/>
  <c r="AP581" i="1"/>
  <c r="AQ581" i="1"/>
  <c r="AR581" i="1"/>
  <c r="AJ582" i="1"/>
  <c r="AK582" i="1"/>
  <c r="AL582" i="1"/>
  <c r="AM582" i="1"/>
  <c r="AN582" i="1"/>
  <c r="AO582" i="1"/>
  <c r="AP582" i="1"/>
  <c r="AQ582" i="1"/>
  <c r="AR582" i="1"/>
  <c r="AJ583" i="1"/>
  <c r="AK583" i="1"/>
  <c r="AL583" i="1"/>
  <c r="AM583" i="1"/>
  <c r="AN583" i="1"/>
  <c r="AO583" i="1"/>
  <c r="AP583" i="1"/>
  <c r="AQ583" i="1"/>
  <c r="AR583" i="1"/>
  <c r="AK6" i="1"/>
  <c r="AL6" i="1"/>
  <c r="AM6" i="1"/>
  <c r="AN6" i="1"/>
  <c r="AO6" i="1"/>
  <c r="AP6" i="1"/>
  <c r="AQ6" i="1"/>
  <c r="AR6" i="1"/>
  <c r="AJ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00" i="1"/>
  <c r="AB291" i="1"/>
  <c r="AB292" i="1"/>
  <c r="AB293" i="1"/>
  <c r="AB294" i="1"/>
  <c r="AB295" i="1"/>
  <c r="AB201" i="1"/>
  <c r="AB296" i="1"/>
  <c r="AB297" i="1"/>
  <c r="AB202" i="1"/>
  <c r="AB298" i="1"/>
  <c r="AB299" i="1"/>
  <c r="AB300" i="1"/>
  <c r="AB301" i="1"/>
  <c r="AB302" i="1"/>
  <c r="AB203" i="1"/>
  <c r="AB303" i="1"/>
  <c r="AB304" i="1"/>
  <c r="AB204" i="1"/>
  <c r="AB305" i="1"/>
  <c r="AB205" i="1"/>
  <c r="AB206" i="1"/>
  <c r="AB306" i="1"/>
  <c r="AB207" i="1"/>
  <c r="AB208" i="1"/>
  <c r="AB209" i="1"/>
  <c r="AB307" i="1"/>
  <c r="AB308" i="1"/>
  <c r="AB309" i="1"/>
  <c r="AB310" i="1"/>
  <c r="AB311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403" i="1"/>
  <c r="AB404" i="1"/>
  <c r="AB405" i="1"/>
  <c r="AB406" i="1"/>
  <c r="AB407" i="1"/>
  <c r="AB408" i="1"/>
  <c r="AB409" i="1"/>
  <c r="AB410" i="1"/>
  <c r="AB312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348" i="1"/>
  <c r="AB476" i="1"/>
  <c r="AB477" i="1"/>
  <c r="AB349" i="1"/>
  <c r="AB350" i="1"/>
  <c r="AB478" i="1"/>
  <c r="AB479" i="1"/>
  <c r="AB480" i="1"/>
  <c r="AB481" i="1"/>
  <c r="AB482" i="1"/>
  <c r="AB483" i="1"/>
  <c r="AB484" i="1"/>
  <c r="AB351" i="1"/>
  <c r="AB352" i="1"/>
  <c r="AB485" i="1"/>
  <c r="AB353" i="1"/>
  <c r="AB486" i="1"/>
  <c r="AB487" i="1"/>
  <c r="AB354" i="1"/>
  <c r="AB488" i="1"/>
  <c r="AB489" i="1"/>
  <c r="AB490" i="1"/>
  <c r="AB355" i="1"/>
  <c r="AB356" i="1"/>
  <c r="AB491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13" i="1"/>
  <c r="AB314" i="1"/>
  <c r="AB315" i="1"/>
  <c r="AB316" i="1"/>
  <c r="AB317" i="1"/>
  <c r="AB318" i="1"/>
  <c r="AB319" i="1"/>
  <c r="AB492" i="1"/>
  <c r="AB493" i="1"/>
  <c r="AB235" i="1"/>
  <c r="AB236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320" i="1"/>
  <c r="AB321" i="1"/>
  <c r="AB322" i="1"/>
  <c r="AB323" i="1"/>
  <c r="AB324" i="1"/>
  <c r="AB325" i="1"/>
  <c r="AB326" i="1"/>
  <c r="AB327" i="1"/>
  <c r="AB328" i="1"/>
  <c r="AB329" i="1"/>
  <c r="AB330" i="1"/>
  <c r="AB6" i="1"/>
  <c r="AB7" i="1"/>
  <c r="AB8" i="1"/>
  <c r="AB9" i="1"/>
  <c r="AB10" i="1"/>
  <c r="AB11" i="1"/>
  <c r="AB12" i="1"/>
  <c r="AB13" i="1"/>
  <c r="AB14" i="1"/>
  <c r="AB237" i="1"/>
  <c r="AB15" i="1"/>
  <c r="AB238" i="1"/>
  <c r="AB239" i="1"/>
  <c r="AB240" i="1"/>
  <c r="AB241" i="1"/>
  <c r="AB16" i="1"/>
  <c r="AB17" i="1"/>
  <c r="AB242" i="1"/>
  <c r="AB18" i="1"/>
  <c r="AB19" i="1"/>
  <c r="AB20" i="1"/>
  <c r="AB21" i="1"/>
  <c r="AB22" i="1"/>
  <c r="AB243" i="1"/>
  <c r="AB23" i="1"/>
  <c r="AB244" i="1"/>
  <c r="AB245" i="1"/>
  <c r="AB24" i="1"/>
  <c r="AB25" i="1"/>
  <c r="AB26" i="1"/>
  <c r="AB27" i="1"/>
  <c r="AB28" i="1"/>
  <c r="AB149" i="1"/>
  <c r="AB29" i="1"/>
  <c r="AB30" i="1"/>
  <c r="AB31" i="1"/>
  <c r="AB516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150" i="1"/>
  <c r="AB57" i="1"/>
  <c r="AB58" i="1"/>
  <c r="AB59" i="1"/>
  <c r="AB60" i="1"/>
  <c r="AB61" i="1"/>
  <c r="AB62" i="1"/>
  <c r="AB63" i="1"/>
  <c r="AB64" i="1"/>
  <c r="AB65" i="1"/>
  <c r="AB151" i="1"/>
  <c r="AB66" i="1"/>
  <c r="AB152" i="1"/>
  <c r="AB153" i="1"/>
  <c r="AB67" i="1"/>
  <c r="AB68" i="1"/>
  <c r="AB69" i="1"/>
  <c r="AB70" i="1"/>
  <c r="AB71" i="1"/>
  <c r="AB72" i="1"/>
  <c r="AB73" i="1"/>
  <c r="AB154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155" i="1"/>
  <c r="AB156" i="1"/>
  <c r="AB88" i="1"/>
  <c r="AB89" i="1"/>
  <c r="AB90" i="1"/>
  <c r="AB91" i="1"/>
  <c r="AB92" i="1"/>
  <c r="AB157" i="1"/>
  <c r="AB93" i="1"/>
  <c r="AB158" i="1"/>
  <c r="AB94" i="1"/>
  <c r="AB95" i="1"/>
  <c r="AB96" i="1"/>
  <c r="AB97" i="1"/>
  <c r="AB159" i="1"/>
  <c r="AB98" i="1"/>
  <c r="AB99" i="1"/>
  <c r="AB100" i="1"/>
  <c r="AB101" i="1"/>
  <c r="AB102" i="1"/>
  <c r="AB160" i="1"/>
  <c r="AB161" i="1"/>
  <c r="AB103" i="1"/>
  <c r="AB104" i="1"/>
  <c r="AB105" i="1"/>
  <c r="AB106" i="1"/>
  <c r="AB107" i="1"/>
  <c r="AB108" i="1"/>
  <c r="AB109" i="1"/>
  <c r="AB162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63" i="1"/>
  <c r="AB124" i="1"/>
  <c r="AB125" i="1"/>
  <c r="AB126" i="1"/>
  <c r="AB127" i="1"/>
  <c r="AB128" i="1"/>
  <c r="AB129" i="1"/>
  <c r="AB164" i="1"/>
  <c r="AB130" i="1"/>
  <c r="AB131" i="1"/>
  <c r="AB132" i="1"/>
  <c r="AB165" i="1"/>
  <c r="AB133" i="1"/>
  <c r="AB166" i="1"/>
  <c r="AB134" i="1"/>
  <c r="AB135" i="1"/>
  <c r="AB136" i="1"/>
  <c r="AB137" i="1"/>
  <c r="AB167" i="1"/>
  <c r="AB168" i="1"/>
  <c r="AB138" i="1"/>
  <c r="AB169" i="1"/>
  <c r="AB139" i="1"/>
  <c r="AB140" i="1"/>
  <c r="AB141" i="1"/>
  <c r="AB142" i="1"/>
  <c r="AB400" i="1"/>
  <c r="AB170" i="1"/>
  <c r="AB171" i="1"/>
  <c r="AB172" i="1"/>
  <c r="AB143" i="1"/>
  <c r="AB173" i="1"/>
  <c r="AB144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331" i="1"/>
  <c r="AB332" i="1"/>
  <c r="AB333" i="1"/>
  <c r="AB334" i="1"/>
  <c r="AB335" i="1"/>
  <c r="AB336" i="1"/>
  <c r="AB337" i="1"/>
  <c r="AB338" i="1"/>
  <c r="AB339" i="1"/>
  <c r="AB246" i="1"/>
  <c r="AB247" i="1"/>
  <c r="AB517" i="1"/>
  <c r="AB248" i="1"/>
  <c r="AB518" i="1"/>
  <c r="AB519" i="1"/>
  <c r="AB520" i="1"/>
  <c r="AB521" i="1"/>
  <c r="AB522" i="1"/>
  <c r="AB523" i="1"/>
  <c r="AB249" i="1"/>
  <c r="AB524" i="1"/>
  <c r="AB525" i="1"/>
  <c r="AB526" i="1"/>
  <c r="AB250" i="1"/>
  <c r="AB527" i="1"/>
  <c r="AB528" i="1"/>
  <c r="AB529" i="1"/>
  <c r="AB530" i="1"/>
  <c r="AB531" i="1"/>
  <c r="AB251" i="1"/>
  <c r="AB532" i="1"/>
  <c r="AB252" i="1"/>
  <c r="AB253" i="1"/>
  <c r="AB533" i="1"/>
  <c r="AB534" i="1"/>
  <c r="AB535" i="1"/>
  <c r="AB536" i="1"/>
  <c r="AB145" i="1"/>
  <c r="AB196" i="1"/>
  <c r="AB197" i="1"/>
  <c r="AB146" i="1"/>
  <c r="AB198" i="1"/>
  <c r="AB199" i="1"/>
  <c r="AB340" i="1"/>
  <c r="AB341" i="1"/>
  <c r="AB342" i="1"/>
  <c r="AB343" i="1"/>
  <c r="AB344" i="1"/>
  <c r="AB345" i="1"/>
  <c r="AB346" i="1"/>
  <c r="AB537" i="1"/>
  <c r="AB538" i="1"/>
  <c r="AB539" i="1"/>
  <c r="AB540" i="1"/>
  <c r="AB541" i="1"/>
  <c r="AB542" i="1"/>
  <c r="AB254" i="1"/>
  <c r="AB543" i="1"/>
  <c r="AB544" i="1"/>
  <c r="AB545" i="1"/>
  <c r="AB546" i="1"/>
  <c r="AB547" i="1"/>
  <c r="AB548" i="1"/>
  <c r="AB147" i="1"/>
  <c r="AB549" i="1"/>
  <c r="AB550" i="1"/>
  <c r="AB551" i="1"/>
  <c r="AB401" i="1"/>
  <c r="AB552" i="1"/>
  <c r="AB553" i="1"/>
  <c r="AB554" i="1"/>
  <c r="AB555" i="1"/>
  <c r="AB556" i="1"/>
  <c r="AB557" i="1"/>
  <c r="AB558" i="1"/>
  <c r="AB559" i="1"/>
  <c r="AB560" i="1"/>
  <c r="AB561" i="1"/>
  <c r="AB562" i="1"/>
  <c r="AB347" i="1"/>
  <c r="AB255" i="1"/>
  <c r="AB402" i="1"/>
  <c r="AB563" i="1"/>
  <c r="AB148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25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6" i="1"/>
  <c r="AC358" i="1"/>
  <c r="AD7" i="1"/>
  <c r="AC359" i="1"/>
  <c r="AD8" i="1"/>
  <c r="AC360" i="1"/>
  <c r="AD9" i="1"/>
  <c r="AC361" i="1"/>
  <c r="AD10" i="1"/>
  <c r="AC362" i="1"/>
  <c r="AD11" i="1"/>
  <c r="AC363" i="1"/>
  <c r="AD12" i="1"/>
  <c r="AC364" i="1"/>
  <c r="AD13" i="1"/>
  <c r="AC365" i="1"/>
  <c r="AD14" i="1"/>
  <c r="AC366" i="1"/>
  <c r="AD15" i="1"/>
  <c r="AC367" i="1"/>
  <c r="AD16" i="1"/>
  <c r="AC368" i="1"/>
  <c r="AD17" i="1"/>
  <c r="AC369" i="1"/>
  <c r="AD18" i="1"/>
  <c r="AC370" i="1"/>
  <c r="AD19" i="1"/>
  <c r="AC371" i="1"/>
  <c r="AD20" i="1"/>
  <c r="AC372" i="1"/>
  <c r="AD21" i="1"/>
  <c r="AC373" i="1"/>
  <c r="AD22" i="1"/>
  <c r="AC374" i="1"/>
  <c r="AD23" i="1"/>
  <c r="AC375" i="1"/>
  <c r="AD24" i="1"/>
  <c r="AC376" i="1"/>
  <c r="AD25" i="1"/>
  <c r="AC377" i="1"/>
  <c r="AD26" i="1"/>
  <c r="AC378" i="1"/>
  <c r="AD27" i="1"/>
  <c r="AC379" i="1"/>
  <c r="AD28" i="1"/>
  <c r="AC380" i="1"/>
  <c r="AD29" i="1"/>
  <c r="AC381" i="1"/>
  <c r="AD30" i="1"/>
  <c r="AC382" i="1"/>
  <c r="AD31" i="1"/>
  <c r="AC383" i="1"/>
  <c r="AD32" i="1"/>
  <c r="AC384" i="1"/>
  <c r="AD33" i="1"/>
  <c r="AC385" i="1"/>
  <c r="AD34" i="1"/>
  <c r="AC386" i="1"/>
  <c r="AD35" i="1"/>
  <c r="AC387" i="1"/>
  <c r="AD36" i="1"/>
  <c r="AC313" i="1"/>
  <c r="AD37" i="1"/>
  <c r="AC314" i="1"/>
  <c r="AD38" i="1"/>
  <c r="AC315" i="1"/>
  <c r="AD39" i="1"/>
  <c r="AC508" i="1"/>
  <c r="AD40" i="1"/>
  <c r="AC509" i="1"/>
  <c r="AD41" i="1"/>
  <c r="AC510" i="1"/>
  <c r="AD42" i="1"/>
  <c r="AC511" i="1"/>
  <c r="AD43" i="1"/>
  <c r="AC512" i="1"/>
  <c r="AD44" i="1"/>
  <c r="AC513" i="1"/>
  <c r="AD45" i="1"/>
  <c r="AC514" i="1"/>
  <c r="AD46" i="1"/>
  <c r="AC515" i="1"/>
  <c r="AD47" i="1"/>
  <c r="AC388" i="1"/>
  <c r="AD48" i="1"/>
  <c r="AC389" i="1"/>
  <c r="AD49" i="1"/>
  <c r="AC390" i="1"/>
  <c r="AD50" i="1"/>
  <c r="AC391" i="1"/>
  <c r="AD51" i="1"/>
  <c r="AC392" i="1"/>
  <c r="AD52" i="1"/>
  <c r="AC393" i="1"/>
  <c r="AD53" i="1"/>
  <c r="AC394" i="1"/>
  <c r="AD54" i="1"/>
  <c r="AC395" i="1"/>
  <c r="AD55" i="1"/>
  <c r="AC396" i="1"/>
  <c r="AD56" i="1"/>
  <c r="AC397" i="1"/>
  <c r="AD57" i="1"/>
  <c r="AC398" i="1"/>
  <c r="AD58" i="1"/>
  <c r="AC399" i="1"/>
  <c r="AD59" i="1"/>
  <c r="AC320" i="1"/>
  <c r="AD60" i="1"/>
  <c r="AC321" i="1"/>
  <c r="AD61" i="1"/>
  <c r="AC322" i="1"/>
  <c r="AD62" i="1"/>
  <c r="AC323" i="1"/>
  <c r="AD63" i="1"/>
  <c r="AC324" i="1"/>
  <c r="AD64" i="1"/>
  <c r="AC325" i="1"/>
  <c r="AD65" i="1"/>
  <c r="AC326" i="1"/>
  <c r="AD66" i="1"/>
  <c r="AC327" i="1"/>
  <c r="AD67" i="1"/>
  <c r="AC328" i="1"/>
  <c r="AD68" i="1"/>
  <c r="AC329" i="1"/>
  <c r="AD69" i="1"/>
  <c r="AC330" i="1"/>
  <c r="AD70" i="1"/>
  <c r="AC6" i="1"/>
  <c r="AD71" i="1"/>
  <c r="AC7" i="1"/>
  <c r="AD72" i="1"/>
  <c r="AC8" i="1"/>
  <c r="AD73" i="1"/>
  <c r="AC9" i="1"/>
  <c r="AD74" i="1"/>
  <c r="AC10" i="1"/>
  <c r="AD75" i="1"/>
  <c r="AC11" i="1"/>
  <c r="AD76" i="1"/>
  <c r="AC12" i="1"/>
  <c r="AD77" i="1"/>
  <c r="AC13" i="1"/>
  <c r="AD78" i="1"/>
  <c r="AC14" i="1"/>
  <c r="AD79" i="1"/>
  <c r="AC237" i="1"/>
  <c r="AD80" i="1"/>
  <c r="AC15" i="1"/>
  <c r="AD81" i="1"/>
  <c r="AC238" i="1"/>
  <c r="AD82" i="1"/>
  <c r="AC239" i="1"/>
  <c r="AD83" i="1"/>
  <c r="AC240" i="1"/>
  <c r="AD84" i="1"/>
  <c r="AC241" i="1"/>
  <c r="AD85" i="1"/>
  <c r="AC16" i="1"/>
  <c r="AD86" i="1"/>
  <c r="AC17" i="1"/>
  <c r="AD87" i="1"/>
  <c r="AC242" i="1"/>
  <c r="AD88" i="1"/>
  <c r="AC18" i="1"/>
  <c r="AD89" i="1"/>
  <c r="AC19" i="1"/>
  <c r="AD90" i="1"/>
  <c r="AC20" i="1"/>
  <c r="AD91" i="1"/>
  <c r="AC21" i="1"/>
  <c r="AD92" i="1"/>
  <c r="AC22" i="1"/>
  <c r="AD93" i="1"/>
  <c r="AC243" i="1"/>
  <c r="AD94" i="1"/>
  <c r="AC23" i="1"/>
  <c r="AD95" i="1"/>
  <c r="AC244" i="1"/>
  <c r="AD96" i="1"/>
  <c r="AC245" i="1"/>
  <c r="AD97" i="1"/>
  <c r="AC24" i="1"/>
  <c r="AD98" i="1"/>
  <c r="AC103" i="1"/>
  <c r="AD99" i="1"/>
  <c r="AC104" i="1"/>
  <c r="AD100" i="1"/>
  <c r="AC105" i="1"/>
  <c r="AD101" i="1"/>
  <c r="AC106" i="1"/>
  <c r="AD102" i="1"/>
  <c r="AC107" i="1"/>
  <c r="AD103" i="1"/>
  <c r="AC108" i="1"/>
  <c r="AD104" i="1"/>
  <c r="AC109" i="1"/>
  <c r="AD105" i="1"/>
  <c r="AC162" i="1"/>
  <c r="AD106" i="1"/>
  <c r="AC110" i="1"/>
  <c r="AD107" i="1"/>
  <c r="AC111" i="1"/>
  <c r="AD108" i="1"/>
  <c r="AC112" i="1"/>
  <c r="AD109" i="1"/>
  <c r="AC113" i="1"/>
  <c r="AD110" i="1"/>
  <c r="AC114" i="1"/>
  <c r="AD111" i="1"/>
  <c r="AC115" i="1"/>
  <c r="AD112" i="1"/>
  <c r="AC116" i="1"/>
  <c r="AD113" i="1"/>
  <c r="AC117" i="1"/>
  <c r="AD114" i="1"/>
  <c r="AC118" i="1"/>
  <c r="AD115" i="1"/>
  <c r="AC119" i="1"/>
  <c r="AD116" i="1"/>
  <c r="AC120" i="1"/>
  <c r="AD117" i="1"/>
  <c r="AC121" i="1"/>
  <c r="AD118" i="1"/>
  <c r="AC122" i="1"/>
  <c r="AD119" i="1"/>
  <c r="AC123" i="1"/>
  <c r="AD120" i="1"/>
  <c r="AC163" i="1"/>
  <c r="AD121" i="1"/>
  <c r="AC124" i="1"/>
  <c r="AD122" i="1"/>
  <c r="AC125" i="1"/>
  <c r="AD123" i="1"/>
  <c r="AC126" i="1"/>
  <c r="AD124" i="1"/>
  <c r="AC127" i="1"/>
  <c r="AD125" i="1"/>
  <c r="AC128" i="1"/>
  <c r="AD126" i="1"/>
  <c r="AC129" i="1"/>
  <c r="AD127" i="1"/>
  <c r="AC164" i="1"/>
  <c r="AD128" i="1"/>
  <c r="AC130" i="1"/>
  <c r="AD129" i="1"/>
  <c r="AC131" i="1"/>
  <c r="AD130" i="1"/>
  <c r="AC132" i="1"/>
  <c r="AD131" i="1"/>
  <c r="AC165" i="1"/>
  <c r="AD132" i="1"/>
  <c r="AC133" i="1"/>
  <c r="AD133" i="1"/>
  <c r="AC166" i="1"/>
  <c r="AD134" i="1"/>
  <c r="AC134" i="1"/>
  <c r="AD135" i="1"/>
  <c r="AC135" i="1"/>
  <c r="AD136" i="1"/>
  <c r="AC136" i="1"/>
  <c r="AD137" i="1"/>
  <c r="AC137" i="1"/>
  <c r="AD138" i="1"/>
  <c r="AC167" i="1"/>
  <c r="AD139" i="1"/>
  <c r="AC168" i="1"/>
  <c r="AD140" i="1"/>
  <c r="AC138" i="1"/>
  <c r="AD141" i="1"/>
  <c r="AC169" i="1"/>
  <c r="AD142" i="1"/>
  <c r="AC139" i="1"/>
  <c r="AD143" i="1"/>
  <c r="AC140" i="1"/>
  <c r="AD144" i="1"/>
  <c r="AC141" i="1"/>
  <c r="AD145" i="1"/>
  <c r="AC142" i="1"/>
  <c r="AD146" i="1"/>
  <c r="AC400" i="1"/>
  <c r="AD147" i="1"/>
  <c r="AC170" i="1"/>
  <c r="AD148" i="1"/>
  <c r="AC171" i="1"/>
  <c r="AD149" i="1"/>
  <c r="AC172" i="1"/>
  <c r="AD150" i="1"/>
  <c r="AC143" i="1"/>
  <c r="AD151" i="1"/>
  <c r="AC173" i="1"/>
  <c r="AD152" i="1"/>
  <c r="AC144" i="1"/>
  <c r="AD153" i="1"/>
  <c r="AC174" i="1"/>
  <c r="AD154" i="1"/>
  <c r="AC175" i="1"/>
  <c r="AD155" i="1"/>
  <c r="AC176" i="1"/>
  <c r="AD156" i="1"/>
  <c r="AC177" i="1"/>
  <c r="AD157" i="1"/>
  <c r="AC178" i="1"/>
  <c r="AD158" i="1"/>
  <c r="AC179" i="1"/>
  <c r="AD159" i="1"/>
  <c r="AC180" i="1"/>
  <c r="AD160" i="1"/>
  <c r="AC181" i="1"/>
  <c r="AD161" i="1"/>
  <c r="AC182" i="1"/>
  <c r="AD162" i="1"/>
  <c r="AC183" i="1"/>
  <c r="AD163" i="1"/>
  <c r="AC184" i="1"/>
  <c r="AD164" i="1"/>
  <c r="AC185" i="1"/>
  <c r="AD165" i="1"/>
  <c r="AC186" i="1"/>
  <c r="AD166" i="1"/>
  <c r="AC187" i="1"/>
  <c r="AD167" i="1"/>
  <c r="AC188" i="1"/>
  <c r="AD168" i="1"/>
  <c r="AC189" i="1"/>
  <c r="AD169" i="1"/>
  <c r="AC190" i="1"/>
  <c r="AD170" i="1"/>
  <c r="AC191" i="1"/>
  <c r="AD171" i="1"/>
  <c r="AC192" i="1"/>
  <c r="AD172" i="1"/>
  <c r="AC193" i="1"/>
  <c r="AD173" i="1"/>
  <c r="AC194" i="1"/>
  <c r="AD174" i="1"/>
  <c r="AC195" i="1"/>
  <c r="AD175" i="1"/>
  <c r="AC331" i="1"/>
  <c r="AD176" i="1"/>
  <c r="AC332" i="1"/>
  <c r="AD177" i="1"/>
  <c r="AC333" i="1"/>
  <c r="AD178" i="1"/>
  <c r="AC334" i="1"/>
  <c r="AD179" i="1"/>
  <c r="AC335" i="1"/>
  <c r="AD180" i="1"/>
  <c r="AC336" i="1"/>
  <c r="AD181" i="1"/>
  <c r="AC337" i="1"/>
  <c r="AD182" i="1"/>
  <c r="AC338" i="1"/>
  <c r="AD183" i="1"/>
  <c r="AC339" i="1"/>
  <c r="AD184" i="1"/>
  <c r="AC246" i="1"/>
  <c r="AD185" i="1"/>
  <c r="AC247" i="1"/>
  <c r="AD186" i="1"/>
  <c r="AC517" i="1"/>
  <c r="AD187" i="1"/>
  <c r="AC248" i="1"/>
  <c r="AD188" i="1"/>
  <c r="AC518" i="1"/>
  <c r="AD189" i="1"/>
  <c r="AC316" i="1"/>
  <c r="AD190" i="1"/>
  <c r="AC519" i="1"/>
  <c r="AD191" i="1"/>
  <c r="AC520" i="1"/>
  <c r="AD192" i="1"/>
  <c r="AC521" i="1"/>
  <c r="AD193" i="1"/>
  <c r="AC522" i="1"/>
  <c r="AD194" i="1"/>
  <c r="AC523" i="1"/>
  <c r="AD195" i="1"/>
  <c r="AC249" i="1"/>
  <c r="AD196" i="1"/>
  <c r="AC524" i="1"/>
  <c r="AD197" i="1"/>
  <c r="AC525" i="1"/>
  <c r="AD198" i="1"/>
  <c r="AC526" i="1"/>
  <c r="AD199" i="1"/>
  <c r="AC250" i="1"/>
  <c r="AD200" i="1"/>
  <c r="AC527" i="1"/>
  <c r="AD201" i="1"/>
  <c r="AC528" i="1"/>
  <c r="AD202" i="1"/>
  <c r="AC529" i="1"/>
  <c r="AD203" i="1"/>
  <c r="AC530" i="1"/>
  <c r="AD204" i="1"/>
  <c r="AC531" i="1"/>
  <c r="AD205" i="1"/>
  <c r="AC251" i="1"/>
  <c r="AD206" i="1"/>
  <c r="AC532" i="1"/>
  <c r="AD207" i="1"/>
  <c r="AC252" i="1"/>
  <c r="AD208" i="1"/>
  <c r="AC253" i="1"/>
  <c r="AD209" i="1"/>
  <c r="AC533" i="1"/>
  <c r="AD210" i="1"/>
  <c r="AC534" i="1"/>
  <c r="AD211" i="1"/>
  <c r="AC535" i="1"/>
  <c r="AD212" i="1"/>
  <c r="AC536" i="1"/>
  <c r="AD213" i="1"/>
  <c r="AC145" i="1"/>
  <c r="AD214" i="1"/>
  <c r="AC196" i="1"/>
  <c r="AD215" i="1"/>
  <c r="AC197" i="1"/>
  <c r="AD216" i="1"/>
  <c r="AC146" i="1"/>
  <c r="AD217" i="1"/>
  <c r="AC198" i="1"/>
  <c r="AD218" i="1"/>
  <c r="AC199" i="1"/>
  <c r="AD219" i="1"/>
  <c r="AC340" i="1"/>
  <c r="AD220" i="1"/>
  <c r="AC341" i="1"/>
  <c r="AD221" i="1"/>
  <c r="AC342" i="1"/>
  <c r="AD222" i="1"/>
  <c r="AC317" i="1"/>
  <c r="AD223" i="1"/>
  <c r="AC343" i="1"/>
  <c r="AD224" i="1"/>
  <c r="AC344" i="1"/>
  <c r="AD225" i="1"/>
  <c r="AC345" i="1"/>
  <c r="AD226" i="1"/>
  <c r="AC346" i="1"/>
  <c r="AD227" i="1"/>
  <c r="AC537" i="1"/>
  <c r="AD228" i="1"/>
  <c r="AC538" i="1"/>
  <c r="AD229" i="1"/>
  <c r="AC539" i="1"/>
  <c r="AD230" i="1"/>
  <c r="AC540" i="1"/>
  <c r="AD231" i="1"/>
  <c r="AC541" i="1"/>
  <c r="AD232" i="1"/>
  <c r="AC318" i="1"/>
  <c r="AD233" i="1"/>
  <c r="AC319" i="1"/>
  <c r="AD234" i="1"/>
  <c r="AC492" i="1"/>
  <c r="AD235" i="1"/>
  <c r="AC542" i="1"/>
  <c r="AD236" i="1"/>
  <c r="AC493" i="1"/>
  <c r="AD237" i="1"/>
  <c r="AC254" i="1"/>
  <c r="AD238" i="1"/>
  <c r="AC235" i="1"/>
  <c r="AD239" i="1"/>
  <c r="AC236" i="1"/>
  <c r="AD240" i="1"/>
  <c r="AC494" i="1"/>
  <c r="AD241" i="1"/>
  <c r="AC543" i="1"/>
  <c r="AD242" i="1"/>
  <c r="AC544" i="1"/>
  <c r="AD243" i="1"/>
  <c r="AC545" i="1"/>
  <c r="AD244" i="1"/>
  <c r="AC55" i="1"/>
  <c r="AD245" i="1"/>
  <c r="AC56" i="1"/>
  <c r="AD246" i="1"/>
  <c r="AC150" i="1"/>
  <c r="AD247" i="1"/>
  <c r="AC495" i="1"/>
  <c r="AD248" i="1"/>
  <c r="AC496" i="1"/>
  <c r="AD249" i="1"/>
  <c r="AC57" i="1"/>
  <c r="AD250" i="1"/>
  <c r="AC497" i="1"/>
  <c r="AD251" i="1"/>
  <c r="AC58" i="1"/>
  <c r="AD252" i="1"/>
  <c r="AC59" i="1"/>
  <c r="AD253" i="1"/>
  <c r="AC60" i="1"/>
  <c r="AD254" i="1"/>
  <c r="AC61" i="1"/>
  <c r="AD255" i="1"/>
  <c r="AC62" i="1"/>
  <c r="AD256" i="1"/>
  <c r="AC63" i="1"/>
  <c r="AD257" i="1"/>
  <c r="AC64" i="1"/>
  <c r="AD258" i="1"/>
  <c r="AC65" i="1"/>
  <c r="AD259" i="1"/>
  <c r="AC151" i="1"/>
  <c r="AD260" i="1"/>
  <c r="AC66" i="1"/>
  <c r="AD261" i="1"/>
  <c r="AC152" i="1"/>
  <c r="AD262" i="1"/>
  <c r="AC153" i="1"/>
  <c r="AD263" i="1"/>
  <c r="AC67" i="1"/>
  <c r="AD264" i="1"/>
  <c r="AC68" i="1"/>
  <c r="AD265" i="1"/>
  <c r="AC69" i="1"/>
  <c r="AD266" i="1"/>
  <c r="AC70" i="1"/>
  <c r="AD267" i="1"/>
  <c r="AC71" i="1"/>
  <c r="AD268" i="1"/>
  <c r="AC72" i="1"/>
  <c r="AD269" i="1"/>
  <c r="AC73" i="1"/>
  <c r="AD270" i="1"/>
  <c r="AC154" i="1"/>
  <c r="AD271" i="1"/>
  <c r="AC74" i="1"/>
  <c r="AD272" i="1"/>
  <c r="AC75" i="1"/>
  <c r="AD273" i="1"/>
  <c r="AC76" i="1"/>
  <c r="AD274" i="1"/>
  <c r="AC77" i="1"/>
  <c r="AD275" i="1"/>
  <c r="AC78" i="1"/>
  <c r="AD276" i="1"/>
  <c r="AC79" i="1"/>
  <c r="AD277" i="1"/>
  <c r="AC80" i="1"/>
  <c r="AD278" i="1"/>
  <c r="AC81" i="1"/>
  <c r="AD279" i="1"/>
  <c r="AC82" i="1"/>
  <c r="AD280" i="1"/>
  <c r="AC83" i="1"/>
  <c r="AD281" i="1"/>
  <c r="AC84" i="1"/>
  <c r="AD282" i="1"/>
  <c r="AC85" i="1"/>
  <c r="AD283" i="1"/>
  <c r="AC86" i="1"/>
  <c r="AD284" i="1"/>
  <c r="AC87" i="1"/>
  <c r="AD285" i="1"/>
  <c r="AC155" i="1"/>
  <c r="AD286" i="1"/>
  <c r="AC156" i="1"/>
  <c r="AD287" i="1"/>
  <c r="AC88" i="1"/>
  <c r="AD288" i="1"/>
  <c r="AC89" i="1"/>
  <c r="AD289" i="1"/>
  <c r="AC90" i="1"/>
  <c r="AD290" i="1"/>
  <c r="AC91" i="1"/>
  <c r="AD291" i="1"/>
  <c r="AC92" i="1"/>
  <c r="AD292" i="1"/>
  <c r="AC157" i="1"/>
  <c r="AD293" i="1"/>
  <c r="AC93" i="1"/>
  <c r="AD294" i="1"/>
  <c r="AC158" i="1"/>
  <c r="AD295" i="1"/>
  <c r="AC94" i="1"/>
  <c r="AD296" i="1"/>
  <c r="AC256" i="1"/>
  <c r="AD297" i="1"/>
  <c r="AC257" i="1"/>
  <c r="AD298" i="1"/>
  <c r="AC258" i="1"/>
  <c r="AD299" i="1"/>
  <c r="AC259" i="1"/>
  <c r="AD300" i="1"/>
  <c r="AC260" i="1"/>
  <c r="AD301" i="1"/>
  <c r="AC261" i="1"/>
  <c r="AD302" i="1"/>
  <c r="AC262" i="1"/>
  <c r="AD303" i="1"/>
  <c r="AC263" i="1"/>
  <c r="AD304" i="1"/>
  <c r="AC264" i="1"/>
  <c r="AD305" i="1"/>
  <c r="AC265" i="1"/>
  <c r="AD306" i="1"/>
  <c r="AC266" i="1"/>
  <c r="AD307" i="1"/>
  <c r="AC267" i="1"/>
  <c r="AD308" i="1"/>
  <c r="AC268" i="1"/>
  <c r="AD309" i="1"/>
  <c r="AC269" i="1"/>
  <c r="AD310" i="1"/>
  <c r="AC270" i="1"/>
  <c r="AD311" i="1"/>
  <c r="AC271" i="1"/>
  <c r="AD312" i="1"/>
  <c r="AC272" i="1"/>
  <c r="AD313" i="1"/>
  <c r="AC273" i="1"/>
  <c r="AD314" i="1"/>
  <c r="AC274" i="1"/>
  <c r="AD315" i="1"/>
  <c r="AC275" i="1"/>
  <c r="AD316" i="1"/>
  <c r="AC276" i="1"/>
  <c r="AD317" i="1"/>
  <c r="AC277" i="1"/>
  <c r="AD318" i="1"/>
  <c r="AC278" i="1"/>
  <c r="AD319" i="1"/>
  <c r="AC279" i="1"/>
  <c r="AD320" i="1"/>
  <c r="AC280" i="1"/>
  <c r="AD321" i="1"/>
  <c r="AC281" i="1"/>
  <c r="AD322" i="1"/>
  <c r="AC282" i="1"/>
  <c r="AD323" i="1"/>
  <c r="AC283" i="1"/>
  <c r="AD324" i="1"/>
  <c r="AC284" i="1"/>
  <c r="AD325" i="1"/>
  <c r="AC285" i="1"/>
  <c r="AD326" i="1"/>
  <c r="AC286" i="1"/>
  <c r="AD327" i="1"/>
  <c r="AC287" i="1"/>
  <c r="AD328" i="1"/>
  <c r="AC288" i="1"/>
  <c r="AD329" i="1"/>
  <c r="AC289" i="1"/>
  <c r="AD330" i="1"/>
  <c r="AC290" i="1"/>
  <c r="AD331" i="1"/>
  <c r="AC200" i="1"/>
  <c r="AD332" i="1"/>
  <c r="AC291" i="1"/>
  <c r="AD333" i="1"/>
  <c r="AC292" i="1"/>
  <c r="AD334" i="1"/>
  <c r="AC293" i="1"/>
  <c r="AD335" i="1"/>
  <c r="AC294" i="1"/>
  <c r="AD336" i="1"/>
  <c r="AC295" i="1"/>
  <c r="AD337" i="1"/>
  <c r="AC201" i="1"/>
  <c r="AD338" i="1"/>
  <c r="AC296" i="1"/>
  <c r="AD339" i="1"/>
  <c r="AC297" i="1"/>
  <c r="AD340" i="1"/>
  <c r="AC202" i="1"/>
  <c r="AD341" i="1"/>
  <c r="AC298" i="1"/>
  <c r="AD342" i="1"/>
  <c r="AC299" i="1"/>
  <c r="AD343" i="1"/>
  <c r="AC300" i="1"/>
  <c r="AD344" i="1"/>
  <c r="AC301" i="1"/>
  <c r="AD345" i="1"/>
  <c r="AC302" i="1"/>
  <c r="AD346" i="1"/>
  <c r="AC203" i="1"/>
  <c r="AD347" i="1"/>
  <c r="AC303" i="1"/>
  <c r="AD348" i="1"/>
  <c r="AC304" i="1"/>
  <c r="AD349" i="1"/>
  <c r="AC204" i="1"/>
  <c r="AD350" i="1"/>
  <c r="AC305" i="1"/>
  <c r="AD351" i="1"/>
  <c r="AC205" i="1"/>
  <c r="AD352" i="1"/>
  <c r="AC206" i="1"/>
  <c r="AD353" i="1"/>
  <c r="AC306" i="1"/>
  <c r="AD354" i="1"/>
  <c r="AC207" i="1"/>
  <c r="AD355" i="1"/>
  <c r="AC208" i="1"/>
  <c r="AD356" i="1"/>
  <c r="AC209" i="1"/>
  <c r="AD357" i="1"/>
  <c r="AC307" i="1"/>
  <c r="AD358" i="1"/>
  <c r="AC308" i="1"/>
  <c r="AD359" i="1"/>
  <c r="AC309" i="1"/>
  <c r="AD360" i="1"/>
  <c r="AC310" i="1"/>
  <c r="AD361" i="1"/>
  <c r="AC311" i="1"/>
  <c r="AD362" i="1"/>
  <c r="AC210" i="1"/>
  <c r="AD363" i="1"/>
  <c r="AC211" i="1"/>
  <c r="AD364" i="1"/>
  <c r="AC212" i="1"/>
  <c r="AD365" i="1"/>
  <c r="AC213" i="1"/>
  <c r="AD366" i="1"/>
  <c r="AC214" i="1"/>
  <c r="AD367" i="1"/>
  <c r="AC215" i="1"/>
  <c r="AD368" i="1"/>
  <c r="AC216" i="1"/>
  <c r="AD369" i="1"/>
  <c r="AC217" i="1"/>
  <c r="AD370" i="1"/>
  <c r="AC218" i="1"/>
  <c r="AD371" i="1"/>
  <c r="AC219" i="1"/>
  <c r="AD372" i="1"/>
  <c r="AC220" i="1"/>
  <c r="AD373" i="1"/>
  <c r="AC221" i="1"/>
  <c r="AD374" i="1"/>
  <c r="AC222" i="1"/>
  <c r="AD375" i="1"/>
  <c r="AC223" i="1"/>
  <c r="AD376" i="1"/>
  <c r="AC224" i="1"/>
  <c r="AD377" i="1"/>
  <c r="AC225" i="1"/>
  <c r="AD378" i="1"/>
  <c r="AC226" i="1"/>
  <c r="AD379" i="1"/>
  <c r="AC227" i="1"/>
  <c r="AD380" i="1"/>
  <c r="AC228" i="1"/>
  <c r="AD381" i="1"/>
  <c r="AC229" i="1"/>
  <c r="AD382" i="1"/>
  <c r="AC230" i="1"/>
  <c r="AD383" i="1"/>
  <c r="AC546" i="1"/>
  <c r="AD384" i="1"/>
  <c r="AC231" i="1"/>
  <c r="AD385" i="1"/>
  <c r="AC232" i="1"/>
  <c r="AD386" i="1"/>
  <c r="AC233" i="1"/>
  <c r="AD387" i="1"/>
  <c r="AC234" i="1"/>
  <c r="AD388" i="1"/>
  <c r="AC403" i="1"/>
  <c r="AD389" i="1"/>
  <c r="AC404" i="1"/>
  <c r="AD390" i="1"/>
  <c r="AC405" i="1"/>
  <c r="AD391" i="1"/>
  <c r="AC406" i="1"/>
  <c r="AD392" i="1"/>
  <c r="AC407" i="1"/>
  <c r="AD393" i="1"/>
  <c r="AC408" i="1"/>
  <c r="AD394" i="1"/>
  <c r="AC409" i="1"/>
  <c r="AD395" i="1"/>
  <c r="AC410" i="1"/>
  <c r="AD396" i="1"/>
  <c r="AC312" i="1"/>
  <c r="AD397" i="1"/>
  <c r="AC411" i="1"/>
  <c r="AD398" i="1"/>
  <c r="AC412" i="1"/>
  <c r="AD399" i="1"/>
  <c r="AC413" i="1"/>
  <c r="AD400" i="1"/>
  <c r="AC414" i="1"/>
  <c r="AD401" i="1"/>
  <c r="AC415" i="1"/>
  <c r="AD402" i="1"/>
  <c r="AC416" i="1"/>
  <c r="AD403" i="1"/>
  <c r="AC417" i="1"/>
  <c r="AD404" i="1"/>
  <c r="AC418" i="1"/>
  <c r="AD405" i="1"/>
  <c r="AC419" i="1"/>
  <c r="AD406" i="1"/>
  <c r="AC420" i="1"/>
  <c r="AD407" i="1"/>
  <c r="AC421" i="1"/>
  <c r="AD408" i="1"/>
  <c r="AC422" i="1"/>
  <c r="AD409" i="1"/>
  <c r="AC423" i="1"/>
  <c r="AD410" i="1"/>
  <c r="AC424" i="1"/>
  <c r="AD411" i="1"/>
  <c r="AC425" i="1"/>
  <c r="AD412" i="1"/>
  <c r="AC25" i="1"/>
  <c r="AD413" i="1"/>
  <c r="AC26" i="1"/>
  <c r="AD414" i="1"/>
  <c r="AC27" i="1"/>
  <c r="AD415" i="1"/>
  <c r="AC28" i="1"/>
  <c r="AD416" i="1"/>
  <c r="AC426" i="1"/>
  <c r="AD417" i="1"/>
  <c r="AC149" i="1"/>
  <c r="AD418" i="1"/>
  <c r="AC427" i="1"/>
  <c r="AD419" i="1"/>
  <c r="AC428" i="1"/>
  <c r="AD420" i="1"/>
  <c r="AC29" i="1"/>
  <c r="AD421" i="1"/>
  <c r="AC429" i="1"/>
  <c r="AD422" i="1"/>
  <c r="AC430" i="1"/>
  <c r="AD423" i="1"/>
  <c r="AC431" i="1"/>
  <c r="AD424" i="1"/>
  <c r="AC30" i="1"/>
  <c r="AD425" i="1"/>
  <c r="AC31" i="1"/>
  <c r="AD426" i="1"/>
  <c r="AC516" i="1"/>
  <c r="AD427" i="1"/>
  <c r="AC32" i="1"/>
  <c r="AD428" i="1"/>
  <c r="AC498" i="1"/>
  <c r="AD429" i="1"/>
  <c r="AC432" i="1"/>
  <c r="AD430" i="1"/>
  <c r="AC433" i="1"/>
  <c r="AD431" i="1"/>
  <c r="AC434" i="1"/>
  <c r="AD432" i="1"/>
  <c r="AC435" i="1"/>
  <c r="AD433" i="1"/>
  <c r="AC33" i="1"/>
  <c r="AD434" i="1"/>
  <c r="AC436" i="1"/>
  <c r="AD435" i="1"/>
  <c r="AC437" i="1"/>
  <c r="AD436" i="1"/>
  <c r="AC438" i="1"/>
  <c r="AD437" i="1"/>
  <c r="AC439" i="1"/>
  <c r="AD438" i="1"/>
  <c r="AC34" i="1"/>
  <c r="AD439" i="1"/>
  <c r="AC35" i="1"/>
  <c r="AD440" i="1"/>
  <c r="AC36" i="1"/>
  <c r="AD441" i="1"/>
  <c r="AC440" i="1"/>
  <c r="AD442" i="1"/>
  <c r="AC441" i="1"/>
  <c r="AD443" i="1"/>
  <c r="AC37" i="1"/>
  <c r="AD444" i="1"/>
  <c r="AC442" i="1"/>
  <c r="AD445" i="1"/>
  <c r="AC38" i="1"/>
  <c r="AD446" i="1"/>
  <c r="AC499" i="1"/>
  <c r="AD447" i="1"/>
  <c r="AC39" i="1"/>
  <c r="AD448" i="1"/>
  <c r="AC443" i="1"/>
  <c r="AD449" i="1"/>
  <c r="AC444" i="1"/>
  <c r="AD450" i="1"/>
  <c r="AC500" i="1"/>
  <c r="AD451" i="1"/>
  <c r="AC445" i="1"/>
  <c r="AD452" i="1"/>
  <c r="AC501" i="1"/>
  <c r="AD453" i="1"/>
  <c r="AC446" i="1"/>
  <c r="AD454" i="1"/>
  <c r="AC447" i="1"/>
  <c r="AD455" i="1"/>
  <c r="AC448" i="1"/>
  <c r="AD456" i="1"/>
  <c r="AC449" i="1"/>
  <c r="AD457" i="1"/>
  <c r="AC450" i="1"/>
  <c r="AD458" i="1"/>
  <c r="AC451" i="1"/>
  <c r="AD459" i="1"/>
  <c r="AC452" i="1"/>
  <c r="AD460" i="1"/>
  <c r="AC502" i="1"/>
  <c r="AD461" i="1"/>
  <c r="AC453" i="1"/>
  <c r="AD462" i="1"/>
  <c r="AC503" i="1"/>
  <c r="AD463" i="1"/>
  <c r="AC454" i="1"/>
  <c r="AD464" i="1"/>
  <c r="AC455" i="1"/>
  <c r="AD465" i="1"/>
  <c r="AC456" i="1"/>
  <c r="AD466" i="1"/>
  <c r="AC457" i="1"/>
  <c r="AD467" i="1"/>
  <c r="AC458" i="1"/>
  <c r="AD468" i="1"/>
  <c r="AC95" i="1"/>
  <c r="AD469" i="1"/>
  <c r="AC96" i="1"/>
  <c r="AD470" i="1"/>
  <c r="AC97" i="1"/>
  <c r="AD471" i="1"/>
  <c r="AC159" i="1"/>
  <c r="AD472" i="1"/>
  <c r="AC98" i="1"/>
  <c r="AD473" i="1"/>
  <c r="AC99" i="1"/>
  <c r="AD474" i="1"/>
  <c r="AC100" i="1"/>
  <c r="AD475" i="1"/>
  <c r="AC101" i="1"/>
  <c r="AD476" i="1"/>
  <c r="AC102" i="1"/>
  <c r="AD477" i="1"/>
  <c r="AC160" i="1"/>
  <c r="AD478" i="1"/>
  <c r="AC547" i="1"/>
  <c r="AD479" i="1"/>
  <c r="AC548" i="1"/>
  <c r="AD480" i="1"/>
  <c r="AC147" i="1"/>
  <c r="AD481" i="1"/>
  <c r="AC549" i="1"/>
  <c r="AD482" i="1"/>
  <c r="AC550" i="1"/>
  <c r="AD483" i="1"/>
  <c r="AC551" i="1"/>
  <c r="AD484" i="1"/>
  <c r="AC40" i="1"/>
  <c r="AD485" i="1"/>
  <c r="AC401" i="1"/>
  <c r="AD486" i="1"/>
  <c r="AC552" i="1"/>
  <c r="AD487" i="1"/>
  <c r="AC553" i="1"/>
  <c r="AD488" i="1"/>
  <c r="AC554" i="1"/>
  <c r="AD489" i="1"/>
  <c r="AC555" i="1"/>
  <c r="AD490" i="1"/>
  <c r="AC556" i="1"/>
  <c r="AD491" i="1"/>
  <c r="AC557" i="1"/>
  <c r="AD492" i="1"/>
  <c r="AC558" i="1"/>
  <c r="AD493" i="1"/>
  <c r="AC559" i="1"/>
  <c r="AD494" i="1"/>
  <c r="AC560" i="1"/>
  <c r="AD495" i="1"/>
  <c r="AC561" i="1"/>
  <c r="AD496" i="1"/>
  <c r="AC562" i="1"/>
  <c r="AD497" i="1"/>
  <c r="AC347" i="1"/>
  <c r="AD498" i="1"/>
  <c r="AC255" i="1"/>
  <c r="AD499" i="1"/>
  <c r="AC402" i="1"/>
  <c r="AD500" i="1"/>
  <c r="AC563" i="1"/>
  <c r="AD501" i="1"/>
  <c r="AC148" i="1"/>
  <c r="AD502" i="1"/>
  <c r="AC564" i="1"/>
  <c r="AD503" i="1"/>
  <c r="AC565" i="1"/>
  <c r="AD504" i="1"/>
  <c r="AC566" i="1"/>
  <c r="AD505" i="1"/>
  <c r="AC567" i="1"/>
  <c r="AD506" i="1"/>
  <c r="AC41" i="1"/>
  <c r="AD507" i="1"/>
  <c r="AC568" i="1"/>
  <c r="AD508" i="1"/>
  <c r="AC569" i="1"/>
  <c r="AD509" i="1"/>
  <c r="AC570" i="1"/>
  <c r="AD510" i="1"/>
  <c r="AC42" i="1"/>
  <c r="AD511" i="1"/>
  <c r="AC571" i="1"/>
  <c r="AD512" i="1"/>
  <c r="AC572" i="1"/>
  <c r="AD513" i="1"/>
  <c r="AC573" i="1"/>
  <c r="AD514" i="1"/>
  <c r="AC43" i="1"/>
  <c r="AD515" i="1"/>
  <c r="AC574" i="1"/>
  <c r="AD516" i="1"/>
  <c r="AC44" i="1"/>
  <c r="AD517" i="1"/>
  <c r="AC504" i="1"/>
  <c r="AD518" i="1"/>
  <c r="AC462" i="1"/>
  <c r="AD519" i="1"/>
  <c r="AC45" i="1"/>
  <c r="AD520" i="1"/>
  <c r="AC505" i="1"/>
  <c r="AD521" i="1"/>
  <c r="AC463" i="1"/>
  <c r="AD522" i="1"/>
  <c r="AC46" i="1"/>
  <c r="AD523" i="1"/>
  <c r="AC464" i="1"/>
  <c r="AD524" i="1"/>
  <c r="AC465" i="1"/>
  <c r="AD525" i="1"/>
  <c r="AC466" i="1"/>
  <c r="AD526" i="1"/>
  <c r="AC467" i="1"/>
  <c r="AD527" i="1"/>
  <c r="AC468" i="1"/>
  <c r="AD528" i="1"/>
  <c r="AC469" i="1"/>
  <c r="AD529" i="1"/>
  <c r="AC470" i="1"/>
  <c r="AD530" i="1"/>
  <c r="AC471" i="1"/>
  <c r="AD531" i="1"/>
  <c r="AC472" i="1"/>
  <c r="AD532" i="1"/>
  <c r="AC473" i="1"/>
  <c r="AD533" i="1"/>
  <c r="AC474" i="1"/>
  <c r="AD534" i="1"/>
  <c r="AC475" i="1"/>
  <c r="AD535" i="1"/>
  <c r="AC348" i="1"/>
  <c r="AD536" i="1"/>
  <c r="AC476" i="1"/>
  <c r="AD537" i="1"/>
  <c r="AC477" i="1"/>
  <c r="AD538" i="1"/>
  <c r="AC349" i="1"/>
  <c r="AD539" i="1"/>
  <c r="AC350" i="1"/>
  <c r="AD540" i="1"/>
  <c r="AC478" i="1"/>
  <c r="AD541" i="1"/>
  <c r="AC479" i="1"/>
  <c r="AD542" i="1"/>
  <c r="AC480" i="1"/>
  <c r="AD543" i="1"/>
  <c r="AC481" i="1"/>
  <c r="AD544" i="1"/>
  <c r="AC482" i="1"/>
  <c r="AD545" i="1"/>
  <c r="AC483" i="1"/>
  <c r="AD546" i="1"/>
  <c r="AC484" i="1"/>
  <c r="AD547" i="1"/>
  <c r="AC351" i="1"/>
  <c r="AD548" i="1"/>
  <c r="AC352" i="1"/>
  <c r="AD549" i="1"/>
  <c r="AC485" i="1"/>
  <c r="AD550" i="1"/>
  <c r="AC353" i="1"/>
  <c r="AD551" i="1"/>
  <c r="AC486" i="1"/>
  <c r="AD552" i="1"/>
  <c r="AC487" i="1"/>
  <c r="AD553" i="1"/>
  <c r="AC354" i="1"/>
  <c r="AD554" i="1"/>
  <c r="AC488" i="1"/>
  <c r="AD555" i="1"/>
  <c r="AC489" i="1"/>
  <c r="AD556" i="1"/>
  <c r="AC490" i="1"/>
  <c r="AD557" i="1"/>
  <c r="AC355" i="1"/>
  <c r="AD558" i="1"/>
  <c r="AC356" i="1"/>
  <c r="AD559" i="1"/>
  <c r="AC506" i="1"/>
  <c r="AD560" i="1"/>
  <c r="AC575" i="1"/>
  <c r="AD561" i="1"/>
  <c r="AC161" i="1"/>
  <c r="AD562" i="1"/>
  <c r="AC576" i="1"/>
  <c r="AD563" i="1"/>
  <c r="AC577" i="1"/>
  <c r="AD564" i="1"/>
  <c r="AC47" i="1"/>
  <c r="AD565" i="1"/>
  <c r="AC48" i="1"/>
  <c r="AD566" i="1"/>
  <c r="AC459" i="1"/>
  <c r="AD567" i="1"/>
  <c r="AC460" i="1"/>
  <c r="AD568" i="1"/>
  <c r="AC461" i="1"/>
  <c r="AD569" i="1"/>
  <c r="AC491" i="1"/>
  <c r="AD570" i="1"/>
  <c r="AC49" i="1"/>
  <c r="AD571" i="1"/>
  <c r="AC578" i="1"/>
  <c r="AD572" i="1"/>
  <c r="AC579" i="1"/>
  <c r="AD573" i="1"/>
  <c r="AC580" i="1"/>
  <c r="AD574" i="1"/>
  <c r="AC581" i="1"/>
  <c r="AD575" i="1"/>
  <c r="AC582" i="1"/>
  <c r="AD576" i="1"/>
  <c r="AC583" i="1"/>
  <c r="AD577" i="1"/>
  <c r="AC50" i="1"/>
  <c r="AD578" i="1"/>
  <c r="AC51" i="1"/>
  <c r="AD579" i="1"/>
  <c r="AC52" i="1"/>
  <c r="AD580" i="1"/>
  <c r="AC53" i="1"/>
  <c r="AD581" i="1"/>
  <c r="AC507" i="1"/>
  <c r="AD582" i="1"/>
  <c r="AC54" i="1"/>
  <c r="AD583" i="1"/>
  <c r="AD6" i="1"/>
  <c r="AC357" i="1"/>
  <c r="AI582" i="1" l="1"/>
  <c r="AI578" i="1"/>
  <c r="AI574" i="1"/>
  <c r="AI570" i="1"/>
  <c r="AI566" i="1"/>
  <c r="AI562" i="1"/>
  <c r="AI558" i="1"/>
  <c r="AI554" i="1"/>
  <c r="AI550" i="1"/>
  <c r="AI546" i="1"/>
  <c r="AI542" i="1"/>
  <c r="AI538" i="1"/>
  <c r="AI534" i="1"/>
  <c r="AI530" i="1"/>
  <c r="AI526" i="1"/>
  <c r="AI522" i="1"/>
  <c r="AI518" i="1"/>
  <c r="AI514" i="1"/>
  <c r="AI510" i="1"/>
  <c r="AI506" i="1"/>
  <c r="AI502" i="1"/>
  <c r="AI498" i="1"/>
  <c r="AI494" i="1"/>
  <c r="AI490" i="1"/>
  <c r="AI486" i="1"/>
  <c r="AI482" i="1"/>
  <c r="AI478" i="1"/>
  <c r="AI474" i="1"/>
  <c r="AI470" i="1"/>
  <c r="AI466" i="1"/>
  <c r="AI462" i="1"/>
  <c r="AI458" i="1"/>
  <c r="AI454" i="1"/>
  <c r="AI450" i="1"/>
  <c r="AI446" i="1"/>
  <c r="AI442" i="1"/>
  <c r="AI438" i="1"/>
  <c r="AI434" i="1"/>
  <c r="AI430" i="1"/>
  <c r="AI426" i="1"/>
  <c r="AI422" i="1"/>
  <c r="AI418" i="1"/>
  <c r="AI414" i="1"/>
  <c r="AI410" i="1"/>
  <c r="AI406" i="1"/>
  <c r="AI402" i="1"/>
  <c r="AI398" i="1"/>
  <c r="AI394" i="1"/>
  <c r="AI390" i="1"/>
  <c r="AI386" i="1"/>
  <c r="AI382" i="1"/>
  <c r="AI378" i="1"/>
  <c r="AI374" i="1"/>
  <c r="AI370" i="1"/>
  <c r="AI366" i="1"/>
  <c r="AI362" i="1"/>
  <c r="AI358" i="1"/>
  <c r="AI354" i="1"/>
  <c r="AI350" i="1"/>
  <c r="AI346" i="1"/>
  <c r="AI342" i="1"/>
  <c r="AI338" i="1"/>
  <c r="AI334" i="1"/>
  <c r="AI330" i="1"/>
  <c r="AI326" i="1"/>
  <c r="AI322" i="1"/>
  <c r="AI318" i="1"/>
  <c r="AI314" i="1"/>
  <c r="AI310" i="1"/>
  <c r="AI306" i="1"/>
  <c r="AI302" i="1"/>
  <c r="AI298" i="1"/>
  <c r="AI294" i="1"/>
  <c r="AI290" i="1"/>
  <c r="AI286" i="1"/>
  <c r="AI282" i="1"/>
  <c r="AI278" i="1"/>
  <c r="AI274" i="1"/>
  <c r="AI270" i="1"/>
  <c r="AI266" i="1"/>
  <c r="AI262" i="1"/>
  <c r="AI258" i="1"/>
  <c r="AI254" i="1"/>
  <c r="AI250" i="1"/>
  <c r="AI246" i="1"/>
  <c r="AI242" i="1"/>
  <c r="AI238" i="1"/>
  <c r="AI234" i="1"/>
  <c r="AI230" i="1"/>
  <c r="AI226" i="1"/>
  <c r="AI222" i="1"/>
  <c r="AI218" i="1"/>
  <c r="AI214" i="1"/>
  <c r="AI210" i="1"/>
  <c r="AI206" i="1"/>
  <c r="AI202" i="1"/>
  <c r="AI198" i="1"/>
  <c r="AI194" i="1"/>
  <c r="AI190" i="1"/>
  <c r="AI186" i="1"/>
  <c r="AI182" i="1"/>
  <c r="AI178" i="1"/>
  <c r="AI174" i="1"/>
  <c r="AI170" i="1"/>
  <c r="AI166" i="1"/>
  <c r="AI162" i="1"/>
  <c r="AI158" i="1"/>
  <c r="AI150" i="1"/>
  <c r="AI583" i="1"/>
  <c r="AI579" i="1"/>
  <c r="AI571" i="1"/>
  <c r="AI567" i="1"/>
  <c r="AI559" i="1"/>
  <c r="AI555" i="1"/>
  <c r="AI547" i="1"/>
  <c r="AI543" i="1"/>
  <c r="AI535" i="1"/>
  <c r="AI531" i="1"/>
  <c r="AI523" i="1"/>
  <c r="AI519" i="1"/>
  <c r="AI511" i="1"/>
  <c r="AI507" i="1"/>
  <c r="AI580" i="1"/>
  <c r="AI576" i="1"/>
  <c r="AI572" i="1"/>
  <c r="AI568" i="1"/>
  <c r="AI564" i="1"/>
  <c r="AI560" i="1"/>
  <c r="AI556" i="1"/>
  <c r="AI552" i="1"/>
  <c r="AI548" i="1"/>
  <c r="AI544" i="1"/>
  <c r="AI540" i="1"/>
  <c r="AI536" i="1"/>
  <c r="AI532" i="1"/>
  <c r="AI528" i="1"/>
  <c r="AI524" i="1"/>
  <c r="AI520" i="1"/>
  <c r="AI516" i="1"/>
  <c r="AI512" i="1"/>
  <c r="AI508" i="1"/>
  <c r="AI504" i="1"/>
  <c r="AI500" i="1"/>
  <c r="AI575" i="1"/>
  <c r="AI563" i="1"/>
  <c r="AI551" i="1"/>
  <c r="AI539" i="1"/>
  <c r="AI527" i="1"/>
  <c r="AI515" i="1"/>
  <c r="AI503" i="1"/>
  <c r="AI491" i="1"/>
  <c r="AI479" i="1"/>
  <c r="AI581" i="1"/>
  <c r="AI577" i="1"/>
  <c r="AI573" i="1"/>
  <c r="AI569" i="1"/>
  <c r="AI565" i="1"/>
  <c r="AI561" i="1"/>
  <c r="AI557" i="1"/>
  <c r="AI553" i="1"/>
  <c r="AI549" i="1"/>
  <c r="AI545" i="1"/>
  <c r="AI541" i="1"/>
  <c r="AI537" i="1"/>
  <c r="AI533" i="1"/>
  <c r="AI529" i="1"/>
  <c r="AI525" i="1"/>
  <c r="AI521" i="1"/>
  <c r="AI517" i="1"/>
  <c r="AI513" i="1"/>
  <c r="AI509" i="1"/>
  <c r="AI505" i="1"/>
  <c r="AI501" i="1"/>
  <c r="AI497" i="1"/>
  <c r="AI493" i="1"/>
  <c r="AI489" i="1"/>
  <c r="AI485" i="1"/>
  <c r="AI481" i="1"/>
  <c r="AI477" i="1"/>
  <c r="AI473" i="1"/>
  <c r="AI469" i="1"/>
  <c r="AI465" i="1"/>
  <c r="AI461" i="1"/>
  <c r="AI457" i="1"/>
  <c r="AI453" i="1"/>
  <c r="AI449" i="1"/>
  <c r="AI445" i="1"/>
  <c r="AI441" i="1"/>
  <c r="AI437" i="1"/>
  <c r="AI433" i="1"/>
  <c r="AI429" i="1"/>
  <c r="AI499" i="1"/>
  <c r="AI495" i="1"/>
  <c r="AI487" i="1"/>
  <c r="AI483" i="1"/>
  <c r="AI475" i="1"/>
  <c r="AI471" i="1"/>
  <c r="AI463" i="1"/>
  <c r="AI459" i="1"/>
  <c r="AI451" i="1"/>
  <c r="AI447" i="1"/>
  <c r="AI439" i="1"/>
  <c r="AI435" i="1"/>
  <c r="AI427" i="1"/>
  <c r="AI423" i="1"/>
  <c r="AI415" i="1"/>
  <c r="AI411" i="1"/>
  <c r="AI403" i="1"/>
  <c r="AI399" i="1"/>
  <c r="AI391" i="1"/>
  <c r="AI387" i="1"/>
  <c r="AI379" i="1"/>
  <c r="AI375" i="1"/>
  <c r="AI367" i="1"/>
  <c r="AI363" i="1"/>
  <c r="AI355" i="1"/>
  <c r="AI351" i="1"/>
  <c r="AI343" i="1"/>
  <c r="AI339" i="1"/>
  <c r="AI331" i="1"/>
  <c r="AI327" i="1"/>
  <c r="AI319" i="1"/>
  <c r="AI315" i="1"/>
  <c r="AI307" i="1"/>
  <c r="AI303" i="1"/>
  <c r="AI295" i="1"/>
  <c r="AI291" i="1"/>
  <c r="AI283" i="1"/>
  <c r="AI279" i="1"/>
  <c r="AI271" i="1"/>
  <c r="AI267" i="1"/>
  <c r="AI259" i="1"/>
  <c r="AI255" i="1"/>
  <c r="AI247" i="1"/>
  <c r="AI243" i="1"/>
  <c r="AI235" i="1"/>
  <c r="AI231" i="1"/>
  <c r="AI223" i="1"/>
  <c r="AI219" i="1"/>
  <c r="AI211" i="1"/>
  <c r="AI207" i="1"/>
  <c r="AI199" i="1"/>
  <c r="AI195" i="1"/>
  <c r="AI187" i="1"/>
  <c r="AI183" i="1"/>
  <c r="AI175" i="1"/>
  <c r="AI171" i="1"/>
  <c r="AI163" i="1"/>
  <c r="AI159" i="1"/>
  <c r="AI496" i="1"/>
  <c r="AI492" i="1"/>
  <c r="AI488" i="1"/>
  <c r="AI484" i="1"/>
  <c r="AI480" i="1"/>
  <c r="AI476" i="1"/>
  <c r="AI472" i="1"/>
  <c r="AI468" i="1"/>
  <c r="AI464" i="1"/>
  <c r="AI460" i="1"/>
  <c r="AI456" i="1"/>
  <c r="AI452" i="1"/>
  <c r="AI448" i="1"/>
  <c r="AI444" i="1"/>
  <c r="AI440" i="1"/>
  <c r="AI436" i="1"/>
  <c r="AI432" i="1"/>
  <c r="AI428" i="1"/>
  <c r="AI424" i="1"/>
  <c r="AI420" i="1"/>
  <c r="AI416" i="1"/>
  <c r="AI412" i="1"/>
  <c r="AI408" i="1"/>
  <c r="AI404" i="1"/>
  <c r="AI400" i="1"/>
  <c r="AI396" i="1"/>
  <c r="AI392" i="1"/>
  <c r="AI388" i="1"/>
  <c r="AI384" i="1"/>
  <c r="AI380" i="1"/>
  <c r="AI376" i="1"/>
  <c r="AI372" i="1"/>
  <c r="AI368" i="1"/>
  <c r="AI364" i="1"/>
  <c r="AI360" i="1"/>
  <c r="AI356" i="1"/>
  <c r="AI352" i="1"/>
  <c r="AI348" i="1"/>
  <c r="AI344" i="1"/>
  <c r="AI340" i="1"/>
  <c r="AI336" i="1"/>
  <c r="AI332" i="1"/>
  <c r="AI328" i="1"/>
  <c r="AI324" i="1"/>
  <c r="AI320" i="1"/>
  <c r="AI316" i="1"/>
  <c r="AI312" i="1"/>
  <c r="AI308" i="1"/>
  <c r="AI304" i="1"/>
  <c r="AI300" i="1"/>
  <c r="AI296" i="1"/>
  <c r="AI292" i="1"/>
  <c r="AI288" i="1"/>
  <c r="AI284" i="1"/>
  <c r="AI280" i="1"/>
  <c r="AI276" i="1"/>
  <c r="AI272" i="1"/>
  <c r="AI268" i="1"/>
  <c r="AI264" i="1"/>
  <c r="AI260" i="1"/>
  <c r="AI256" i="1"/>
  <c r="AI252" i="1"/>
  <c r="AI248" i="1"/>
  <c r="AI244" i="1"/>
  <c r="AI240" i="1"/>
  <c r="AI236" i="1"/>
  <c r="AI232" i="1"/>
  <c r="AI228" i="1"/>
  <c r="AI224" i="1"/>
  <c r="AI220" i="1"/>
  <c r="AI216" i="1"/>
  <c r="AI212" i="1"/>
  <c r="AI208" i="1"/>
  <c r="AI204" i="1"/>
  <c r="AI200" i="1"/>
  <c r="AI196" i="1"/>
  <c r="AI192" i="1"/>
  <c r="AI188" i="1"/>
  <c r="AI184" i="1"/>
  <c r="AI180" i="1"/>
  <c r="AI176" i="1"/>
  <c r="AI172" i="1"/>
  <c r="AI168" i="1"/>
  <c r="AI164" i="1"/>
  <c r="AI160" i="1"/>
  <c r="AI467" i="1"/>
  <c r="AI455" i="1"/>
  <c r="AI443" i="1"/>
  <c r="AI431" i="1"/>
  <c r="AI419" i="1"/>
  <c r="AI407" i="1"/>
  <c r="AI395" i="1"/>
  <c r="AI383" i="1"/>
  <c r="AI371" i="1"/>
  <c r="AI359" i="1"/>
  <c r="AI347" i="1"/>
  <c r="AI335" i="1"/>
  <c r="AI323" i="1"/>
  <c r="AI311" i="1"/>
  <c r="AI299" i="1"/>
  <c r="AI287" i="1"/>
  <c r="AI275" i="1"/>
  <c r="AI263" i="1"/>
  <c r="AI251" i="1"/>
  <c r="AI239" i="1"/>
  <c r="AI227" i="1"/>
  <c r="AI215" i="1"/>
  <c r="AI203" i="1"/>
  <c r="AI191" i="1"/>
  <c r="AI179" i="1"/>
  <c r="AI167" i="1"/>
  <c r="AI425" i="1"/>
  <c r="AI421" i="1"/>
  <c r="AI417" i="1"/>
  <c r="AI413" i="1"/>
  <c r="AI409" i="1"/>
  <c r="AI405" i="1"/>
  <c r="AI401" i="1"/>
  <c r="AI397" i="1"/>
  <c r="AI393" i="1"/>
  <c r="AI389" i="1"/>
  <c r="AI385" i="1"/>
  <c r="AI381" i="1"/>
  <c r="AI377" i="1"/>
  <c r="AI373" i="1"/>
  <c r="AI369" i="1"/>
  <c r="AI365" i="1"/>
  <c r="AI361" i="1"/>
  <c r="AI357" i="1"/>
  <c r="AI353" i="1"/>
  <c r="AI349" i="1"/>
  <c r="AI345" i="1"/>
  <c r="AI341" i="1"/>
  <c r="AI337" i="1"/>
  <c r="AI333" i="1"/>
  <c r="AI329" i="1"/>
  <c r="AI325" i="1"/>
  <c r="AI321" i="1"/>
  <c r="AI317" i="1"/>
  <c r="AI313" i="1"/>
  <c r="AI309" i="1"/>
  <c r="AI305" i="1"/>
  <c r="AI301" i="1"/>
  <c r="AI297" i="1"/>
  <c r="AI293" i="1"/>
  <c r="AI289" i="1"/>
  <c r="AI285" i="1"/>
  <c r="AI281" i="1"/>
  <c r="AI277" i="1"/>
  <c r="AI273" i="1"/>
  <c r="AI269" i="1"/>
  <c r="AI265" i="1"/>
  <c r="AI261" i="1"/>
  <c r="AI257" i="1"/>
  <c r="AI253" i="1"/>
  <c r="AI249" i="1"/>
  <c r="AI245" i="1"/>
  <c r="AI241" i="1"/>
  <c r="AI237" i="1"/>
  <c r="AI233" i="1"/>
  <c r="AI229" i="1"/>
  <c r="AI225" i="1"/>
  <c r="AI221" i="1"/>
  <c r="AI217" i="1"/>
  <c r="AI213" i="1"/>
  <c r="AI209" i="1"/>
  <c r="AI205" i="1"/>
  <c r="AI201" i="1"/>
  <c r="AI197" i="1"/>
  <c r="AI193" i="1"/>
  <c r="AI189" i="1"/>
  <c r="AI185" i="1"/>
  <c r="AI181" i="1"/>
  <c r="AI177" i="1"/>
  <c r="AI173" i="1"/>
  <c r="AI169" i="1"/>
  <c r="AI165" i="1"/>
  <c r="AI161" i="1"/>
  <c r="AI157" i="1"/>
  <c r="AI154" i="1"/>
  <c r="AI146" i="1"/>
  <c r="AI142" i="1"/>
  <c r="AI138" i="1"/>
  <c r="AI134" i="1"/>
  <c r="AI130" i="1"/>
  <c r="AI126" i="1"/>
  <c r="AI122" i="1"/>
  <c r="AI118" i="1"/>
  <c r="AI114" i="1"/>
  <c r="AI110" i="1"/>
  <c r="AI106" i="1"/>
  <c r="AI102" i="1"/>
  <c r="AI98" i="1"/>
  <c r="AI94" i="1"/>
  <c r="AI90" i="1"/>
  <c r="AI86" i="1"/>
  <c r="AI82" i="1"/>
  <c r="AI78" i="1"/>
  <c r="AI74" i="1"/>
  <c r="AI70" i="1"/>
  <c r="AI66" i="1"/>
  <c r="AI62" i="1"/>
  <c r="AI58" i="1"/>
  <c r="AI54" i="1"/>
  <c r="AI50" i="1"/>
  <c r="AI42" i="1"/>
  <c r="AI30" i="1"/>
  <c r="AI18" i="1"/>
  <c r="AI155" i="1"/>
  <c r="AI151" i="1"/>
  <c r="AI147" i="1"/>
  <c r="AI143" i="1"/>
  <c r="AI139" i="1"/>
  <c r="AI135" i="1"/>
  <c r="AI131" i="1"/>
  <c r="AI127" i="1"/>
  <c r="AI123" i="1"/>
  <c r="AI119" i="1"/>
  <c r="AI115" i="1"/>
  <c r="AI111" i="1"/>
  <c r="AI107" i="1"/>
  <c r="AI103" i="1"/>
  <c r="AI99" i="1"/>
  <c r="AI95" i="1"/>
  <c r="AI91" i="1"/>
  <c r="AI87" i="1"/>
  <c r="AI83" i="1"/>
  <c r="AI79" i="1"/>
  <c r="AI75" i="1"/>
  <c r="AI71" i="1"/>
  <c r="AI67" i="1"/>
  <c r="AI63" i="1"/>
  <c r="AI59" i="1"/>
  <c r="AI55" i="1"/>
  <c r="AI51" i="1"/>
  <c r="AI47" i="1"/>
  <c r="AI43" i="1"/>
  <c r="AI39" i="1"/>
  <c r="AI35" i="1"/>
  <c r="AI31" i="1"/>
  <c r="AI27" i="1"/>
  <c r="AI23" i="1"/>
  <c r="AI156" i="1"/>
  <c r="AI152" i="1"/>
  <c r="AI148" i="1"/>
  <c r="AI144" i="1"/>
  <c r="AI140" i="1"/>
  <c r="AI136" i="1"/>
  <c r="AI132" i="1"/>
  <c r="AI128" i="1"/>
  <c r="AI124" i="1"/>
  <c r="AI120" i="1"/>
  <c r="AI116" i="1"/>
  <c r="AI112" i="1"/>
  <c r="AI108" i="1"/>
  <c r="AI104" i="1"/>
  <c r="AI100" i="1"/>
  <c r="AI96" i="1"/>
  <c r="AI92" i="1"/>
  <c r="AI88" i="1"/>
  <c r="AI84" i="1"/>
  <c r="AI80" i="1"/>
  <c r="AI76" i="1"/>
  <c r="AI72" i="1"/>
  <c r="AI68" i="1"/>
  <c r="AI64" i="1"/>
  <c r="AI60" i="1"/>
  <c r="AI56" i="1"/>
  <c r="AI52" i="1"/>
  <c r="AI48" i="1"/>
  <c r="AI44" i="1"/>
  <c r="AI40" i="1"/>
  <c r="AI36" i="1"/>
  <c r="AI32" i="1"/>
  <c r="AI28" i="1"/>
  <c r="AI24" i="1"/>
  <c r="AI20" i="1"/>
  <c r="AI16" i="1"/>
  <c r="AI12" i="1"/>
  <c r="AI8" i="1"/>
  <c r="AI153" i="1"/>
  <c r="AI149" i="1"/>
  <c r="AI145" i="1"/>
  <c r="AI141" i="1"/>
  <c r="AI137" i="1"/>
  <c r="AI133" i="1"/>
  <c r="AI129" i="1"/>
  <c r="AI125" i="1"/>
  <c r="AI121" i="1"/>
  <c r="AI117" i="1"/>
  <c r="AI113" i="1"/>
  <c r="AI109" i="1"/>
  <c r="AI105" i="1"/>
  <c r="AI101" i="1"/>
  <c r="AI97" i="1"/>
  <c r="AI93" i="1"/>
  <c r="AI89" i="1"/>
  <c r="AI85" i="1"/>
  <c r="AI81" i="1"/>
  <c r="AI77" i="1"/>
  <c r="AI73" i="1"/>
  <c r="AI69" i="1"/>
  <c r="AI65" i="1"/>
  <c r="AI61" i="1"/>
  <c r="AI57" i="1"/>
  <c r="AI53" i="1"/>
  <c r="AI49" i="1"/>
  <c r="AI45" i="1"/>
  <c r="AI41" i="1"/>
  <c r="AI37" i="1"/>
  <c r="AI33" i="1"/>
  <c r="AI29" i="1"/>
  <c r="AI25" i="1"/>
  <c r="AI21" i="1"/>
  <c r="AI17" i="1"/>
  <c r="AI13" i="1"/>
  <c r="AI9" i="1"/>
  <c r="AI6" i="1"/>
  <c r="AI46" i="1"/>
  <c r="AI38" i="1"/>
  <c r="AI34" i="1"/>
  <c r="AI26" i="1"/>
  <c r="AI22" i="1"/>
  <c r="AI14" i="1"/>
  <c r="AI10" i="1"/>
  <c r="AI19" i="1"/>
  <c r="AI15" i="1"/>
  <c r="AI11" i="1"/>
  <c r="AI7" i="1"/>
</calcChain>
</file>

<file path=xl/sharedStrings.xml><?xml version="1.0" encoding="utf-8"?>
<sst xmlns="http://schemas.openxmlformats.org/spreadsheetml/2006/main" count="13729" uniqueCount="6038">
  <si>
    <t>Résultats</t>
  </si>
  <si>
    <t>Pl.</t>
  </si>
  <si>
    <t>Dos</t>
  </si>
  <si>
    <t>Nom</t>
  </si>
  <si>
    <t>Prénom</t>
  </si>
  <si>
    <t>Course</t>
  </si>
  <si>
    <t>Dos réel</t>
  </si>
  <si>
    <t>Licence</t>
  </si>
  <si>
    <t>Distance</t>
  </si>
  <si>
    <t>Meilleur tour</t>
  </si>
  <si>
    <t>Moy</t>
  </si>
  <si>
    <t>Tours</t>
  </si>
  <si>
    <t>1</t>
  </si>
  <si>
    <t>BENOIST</t>
  </si>
  <si>
    <t>ELITES</t>
  </si>
  <si>
    <t>60</t>
  </si>
  <si>
    <t>9</t>
  </si>
  <si>
    <t>2</t>
  </si>
  <si>
    <t>CHAINEL</t>
  </si>
  <si>
    <t>53130210517</t>
  </si>
  <si>
    <t>3</t>
  </si>
  <si>
    <t>12</t>
  </si>
  <si>
    <t>4</t>
  </si>
  <si>
    <t>MENUT</t>
  </si>
  <si>
    <t>50230290161</t>
  </si>
  <si>
    <t>5</t>
  </si>
  <si>
    <t>GRAS</t>
  </si>
  <si>
    <t>13</t>
  </si>
  <si>
    <t>42210850729</t>
  </si>
  <si>
    <t>6</t>
  </si>
  <si>
    <t>BOULO</t>
  </si>
  <si>
    <t>28</t>
  </si>
  <si>
    <t>43224050200</t>
  </si>
  <si>
    <t>06'56 (2)</t>
  </si>
  <si>
    <t>7</t>
  </si>
  <si>
    <t>DUBAU</t>
  </si>
  <si>
    <t>48771150164</t>
  </si>
  <si>
    <t>8</t>
  </si>
  <si>
    <t>TRIGO</t>
  </si>
  <si>
    <t>47590570091</t>
  </si>
  <si>
    <t>ROUSSEL</t>
  </si>
  <si>
    <t>40</t>
  </si>
  <si>
    <t>49760160272</t>
  </si>
  <si>
    <t>10</t>
  </si>
  <si>
    <t>FALENTA</t>
  </si>
  <si>
    <t>21</t>
  </si>
  <si>
    <t>41010620500</t>
  </si>
  <si>
    <t>11</t>
  </si>
  <si>
    <t>GUILLAUD</t>
  </si>
  <si>
    <t>17</t>
  </si>
  <si>
    <t>52850230217</t>
  </si>
  <si>
    <t>07'04 (2)</t>
  </si>
  <si>
    <t>TROPARDY</t>
  </si>
  <si>
    <t>47</t>
  </si>
  <si>
    <t>49760230035</t>
  </si>
  <si>
    <t>MARGUERITAT</t>
  </si>
  <si>
    <t>50</t>
  </si>
  <si>
    <t>50870060299</t>
  </si>
  <si>
    <t>14</t>
  </si>
  <si>
    <t>48771150165</t>
  </si>
  <si>
    <t>15</t>
  </si>
  <si>
    <t>56</t>
  </si>
  <si>
    <t>16</t>
  </si>
  <si>
    <t>49</t>
  </si>
  <si>
    <t>BRONDANI</t>
  </si>
  <si>
    <t>46670300357</t>
  </si>
  <si>
    <t>18</t>
  </si>
  <si>
    <t>JOUFFROY</t>
  </si>
  <si>
    <t>51</t>
  </si>
  <si>
    <t>51340240006</t>
  </si>
  <si>
    <t>19</t>
  </si>
  <si>
    <t>VIDAL</t>
  </si>
  <si>
    <t>41380220007</t>
  </si>
  <si>
    <t>20</t>
  </si>
  <si>
    <t>PHILIBERT</t>
  </si>
  <si>
    <t>41010050447</t>
  </si>
  <si>
    <t>DELOISON</t>
  </si>
  <si>
    <t>46541370160</t>
  </si>
  <si>
    <t>07'14 (2)</t>
  </si>
  <si>
    <t>22</t>
  </si>
  <si>
    <t>ANSARD</t>
  </si>
  <si>
    <t>45</t>
  </si>
  <si>
    <t>49505180136</t>
  </si>
  <si>
    <t>23</t>
  </si>
  <si>
    <t>FARNIER</t>
  </si>
  <si>
    <t>41262230019</t>
  </si>
  <si>
    <t>24</t>
  </si>
  <si>
    <t>44</t>
  </si>
  <si>
    <t>25</t>
  </si>
  <si>
    <t>CADOT ROGER</t>
  </si>
  <si>
    <t>48</t>
  </si>
  <si>
    <t>49503490091</t>
  </si>
  <si>
    <t>07'21 (2)</t>
  </si>
  <si>
    <t>26</t>
  </si>
  <si>
    <t>GIRARDIN</t>
  </si>
  <si>
    <t>32</t>
  </si>
  <si>
    <t>44450660451</t>
  </si>
  <si>
    <t>27</t>
  </si>
  <si>
    <t>SAMOYAU</t>
  </si>
  <si>
    <t>53</t>
  </si>
  <si>
    <t>52721560115</t>
  </si>
  <si>
    <t>07'19 (2)</t>
  </si>
  <si>
    <t>TOULOUSE</t>
  </si>
  <si>
    <t>44450830653</t>
  </si>
  <si>
    <t>29</t>
  </si>
  <si>
    <t>RICHEUX</t>
  </si>
  <si>
    <t>43294530017</t>
  </si>
  <si>
    <t>30</t>
  </si>
  <si>
    <t>43</t>
  </si>
  <si>
    <t>31</t>
  </si>
  <si>
    <t>GUILBAUD</t>
  </si>
  <si>
    <t>52851060282</t>
  </si>
  <si>
    <t>33</t>
  </si>
  <si>
    <t>34</t>
  </si>
  <si>
    <t>GROUSSARD</t>
  </si>
  <si>
    <t>55</t>
  </si>
  <si>
    <t>52532750643</t>
  </si>
  <si>
    <t>35</t>
  </si>
  <si>
    <t>ESPOIRS</t>
  </si>
  <si>
    <t>36</t>
  </si>
  <si>
    <t>CRISPIN</t>
  </si>
  <si>
    <t>43562011053</t>
  </si>
  <si>
    <t>37</t>
  </si>
  <si>
    <t>DELBOVE</t>
  </si>
  <si>
    <t>42210850728</t>
  </si>
  <si>
    <t>38</t>
  </si>
  <si>
    <t>REMONDET</t>
  </si>
  <si>
    <t>42210410087</t>
  </si>
  <si>
    <t>39</t>
  </si>
  <si>
    <t>MAINGUENAUD</t>
  </si>
  <si>
    <t>73</t>
  </si>
  <si>
    <t>50161860173</t>
  </si>
  <si>
    <t>GAGNAIRE</t>
  </si>
  <si>
    <t>41010090394</t>
  </si>
  <si>
    <t>41</t>
  </si>
  <si>
    <t>43561861000</t>
  </si>
  <si>
    <t>42</t>
  </si>
  <si>
    <t>HUBY</t>
  </si>
  <si>
    <t>43223140548</t>
  </si>
  <si>
    <t>NAVARRO</t>
  </si>
  <si>
    <t>42250950311</t>
  </si>
  <si>
    <t>06'47 (2)</t>
  </si>
  <si>
    <t>JOT</t>
  </si>
  <si>
    <t>46080010267</t>
  </si>
  <si>
    <t>THOMAS</t>
  </si>
  <si>
    <t>41380220398</t>
  </si>
  <si>
    <t>46</t>
  </si>
  <si>
    <t>VERCHER</t>
  </si>
  <si>
    <t>41690590239</t>
  </si>
  <si>
    <t>ALLENO</t>
  </si>
  <si>
    <t>43223140633</t>
  </si>
  <si>
    <t>42250340468</t>
  </si>
  <si>
    <t>GACHIGNARD</t>
  </si>
  <si>
    <t>52850380312</t>
  </si>
  <si>
    <t>GILLES</t>
  </si>
  <si>
    <t>84</t>
  </si>
  <si>
    <t>52532750628</t>
  </si>
  <si>
    <t>AUFFRET</t>
  </si>
  <si>
    <t>48750240258</t>
  </si>
  <si>
    <t>52</t>
  </si>
  <si>
    <t>SCHNEIDER</t>
  </si>
  <si>
    <t>46680740128</t>
  </si>
  <si>
    <t>06'52 (2)</t>
  </si>
  <si>
    <t>JARNET</t>
  </si>
  <si>
    <t>41690590231</t>
  </si>
  <si>
    <t>54</t>
  </si>
  <si>
    <t>BETON</t>
  </si>
  <si>
    <t>41420570132</t>
  </si>
  <si>
    <t>LAURANCE</t>
  </si>
  <si>
    <t>43223140680</t>
  </si>
  <si>
    <t>DEGRANDCOURT</t>
  </si>
  <si>
    <t>42210850252</t>
  </si>
  <si>
    <t>06'56 (6)</t>
  </si>
  <si>
    <t>57</t>
  </si>
  <si>
    <t>LE ROUX</t>
  </si>
  <si>
    <t>72</t>
  </si>
  <si>
    <t>06'58 (6)</t>
  </si>
  <si>
    <t>58</t>
  </si>
  <si>
    <t>BERTRAND</t>
  </si>
  <si>
    <t>46881700328</t>
  </si>
  <si>
    <t>59</t>
  </si>
  <si>
    <t>DELPECH</t>
  </si>
  <si>
    <t>DELMAS</t>
  </si>
  <si>
    <t>51820430401</t>
  </si>
  <si>
    <t>61</t>
  </si>
  <si>
    <t>JUMEAUX</t>
  </si>
  <si>
    <t>63</t>
  </si>
  <si>
    <t>48771150104</t>
  </si>
  <si>
    <t>62</t>
  </si>
  <si>
    <t>DUJARDIN</t>
  </si>
  <si>
    <t>50230290626</t>
  </si>
  <si>
    <t>64</t>
  </si>
  <si>
    <t>78</t>
  </si>
  <si>
    <t>65</t>
  </si>
  <si>
    <t>VALOGNES</t>
  </si>
  <si>
    <t>68</t>
  </si>
  <si>
    <t>66</t>
  </si>
  <si>
    <t>LAUGER</t>
  </si>
  <si>
    <t>82</t>
  </si>
  <si>
    <t>52721920288</t>
  </si>
  <si>
    <t>67</t>
  </si>
  <si>
    <t>MITAINE</t>
  </si>
  <si>
    <t>42210850715</t>
  </si>
  <si>
    <t>MARASCO</t>
  </si>
  <si>
    <t>46570840387</t>
  </si>
  <si>
    <t>69</t>
  </si>
  <si>
    <t>70</t>
  </si>
  <si>
    <t>GUERET</t>
  </si>
  <si>
    <t>71</t>
  </si>
  <si>
    <t>49505180137</t>
  </si>
  <si>
    <t>VEZIE</t>
  </si>
  <si>
    <t>GODEFROY</t>
  </si>
  <si>
    <t>49143900337</t>
  </si>
  <si>
    <t>MOUGEL</t>
  </si>
  <si>
    <t>46881070033</t>
  </si>
  <si>
    <t>07'09 (2)</t>
  </si>
  <si>
    <t>74</t>
  </si>
  <si>
    <t>LEPOITTEVIN DUBOST</t>
  </si>
  <si>
    <t>52721840378</t>
  </si>
  <si>
    <t>75</t>
  </si>
  <si>
    <t>CARDOT</t>
  </si>
  <si>
    <t>76</t>
  </si>
  <si>
    <t>ROYER</t>
  </si>
  <si>
    <t>48750240273</t>
  </si>
  <si>
    <t>77</t>
  </si>
  <si>
    <t>ROSSION</t>
  </si>
  <si>
    <t>47020970429</t>
  </si>
  <si>
    <t>07'15 (7)</t>
  </si>
  <si>
    <t>PLAUCHE</t>
  </si>
  <si>
    <t>91</t>
  </si>
  <si>
    <t>53840740072</t>
  </si>
  <si>
    <t>07'15 (2)</t>
  </si>
  <si>
    <t>79</t>
  </si>
  <si>
    <t>UZON</t>
  </si>
  <si>
    <t>44452060118</t>
  </si>
  <si>
    <t>80</t>
  </si>
  <si>
    <t>BOULANGER</t>
  </si>
  <si>
    <t>42390790549</t>
  </si>
  <si>
    <t>81</t>
  </si>
  <si>
    <t>RUF</t>
  </si>
  <si>
    <t>42250180275</t>
  </si>
  <si>
    <t>THIROTEL</t>
  </si>
  <si>
    <t>46080020025</t>
  </si>
  <si>
    <t>83</t>
  </si>
  <si>
    <t>LECLERCQ</t>
  </si>
  <si>
    <t>43561860998</t>
  </si>
  <si>
    <t>BENOIT GUYOD</t>
  </si>
  <si>
    <t>42390790156</t>
  </si>
  <si>
    <t>85</t>
  </si>
  <si>
    <t>TEXIER</t>
  </si>
  <si>
    <t>52492510222</t>
  </si>
  <si>
    <t>07'23 (6)</t>
  </si>
  <si>
    <t>86</t>
  </si>
  <si>
    <t>ALMANSA</t>
  </si>
  <si>
    <t>51820430288</t>
  </si>
  <si>
    <t>87</t>
  </si>
  <si>
    <t>BRISARD</t>
  </si>
  <si>
    <t>52440080293</t>
  </si>
  <si>
    <t>07'16 (2)</t>
  </si>
  <si>
    <t>88</t>
  </si>
  <si>
    <t>89</t>
  </si>
  <si>
    <t>GUILBERT</t>
  </si>
  <si>
    <t>49141920108</t>
  </si>
  <si>
    <t>90</t>
  </si>
  <si>
    <t>CHANTIER MOLTRECHT</t>
  </si>
  <si>
    <t>44450660403</t>
  </si>
  <si>
    <t>COURRIERE</t>
  </si>
  <si>
    <t>50242880013</t>
  </si>
  <si>
    <t>92</t>
  </si>
  <si>
    <t>44452610377</t>
  </si>
  <si>
    <t>93</t>
  </si>
  <si>
    <t>MARION</t>
  </si>
  <si>
    <t>49143900336</t>
  </si>
  <si>
    <t>94</t>
  </si>
  <si>
    <t>ANANIE</t>
  </si>
  <si>
    <t>JUNIORS</t>
  </si>
  <si>
    <t>47590620086</t>
  </si>
  <si>
    <t>95</t>
  </si>
  <si>
    <t>CASTILLE</t>
  </si>
  <si>
    <t>48913050193</t>
  </si>
  <si>
    <t>96</t>
  </si>
  <si>
    <t>LELANDAIS</t>
  </si>
  <si>
    <t>41740250128</t>
  </si>
  <si>
    <t>97</t>
  </si>
  <si>
    <t>07:22
157°</t>
  </si>
  <si>
    <t>98</t>
  </si>
  <si>
    <t>GAUTHERAT</t>
  </si>
  <si>
    <t>42390280499</t>
  </si>
  <si>
    <t>99</t>
  </si>
  <si>
    <t>VADIC</t>
  </si>
  <si>
    <t>135</t>
  </si>
  <si>
    <t>50230290495</t>
  </si>
  <si>
    <t>100</t>
  </si>
  <si>
    <t>LABROSSE</t>
  </si>
  <si>
    <t>41690400022</t>
  </si>
  <si>
    <t>101</t>
  </si>
  <si>
    <t>GABRIEL</t>
  </si>
  <si>
    <t>46080010087</t>
  </si>
  <si>
    <t>102</t>
  </si>
  <si>
    <t>GROSLAMBERT</t>
  </si>
  <si>
    <t>42250150048</t>
  </si>
  <si>
    <t>103</t>
  </si>
  <si>
    <t>GREGOIRE</t>
  </si>
  <si>
    <t>42250200442</t>
  </si>
  <si>
    <t>104</t>
  </si>
  <si>
    <t>LOPES</t>
  </si>
  <si>
    <t>42250200486</t>
  </si>
  <si>
    <t>105</t>
  </si>
  <si>
    <t>BURNET</t>
  </si>
  <si>
    <t>41741810174</t>
  </si>
  <si>
    <t>106</t>
  </si>
  <si>
    <t>BOLGIANI</t>
  </si>
  <si>
    <t>43223140677</t>
  </si>
  <si>
    <t>107</t>
  </si>
  <si>
    <t>LEBOUCHER</t>
  </si>
  <si>
    <t>52440070839</t>
  </si>
  <si>
    <t>108</t>
  </si>
  <si>
    <t>PONCHON</t>
  </si>
  <si>
    <t>109</t>
  </si>
  <si>
    <t>STEVANT</t>
  </si>
  <si>
    <t>43223140539</t>
  </si>
  <si>
    <t>110</t>
  </si>
  <si>
    <t>ANCHAIN</t>
  </si>
  <si>
    <t>47590620085</t>
  </si>
  <si>
    <t>111</t>
  </si>
  <si>
    <t>FERNANDES</t>
  </si>
  <si>
    <t>116</t>
  </si>
  <si>
    <t>48750240006</t>
  </si>
  <si>
    <t>112</t>
  </si>
  <si>
    <t>SENECAIL</t>
  </si>
  <si>
    <t>47590570073</t>
  </si>
  <si>
    <t>113</t>
  </si>
  <si>
    <t>TRONCHON</t>
  </si>
  <si>
    <t>41731430286</t>
  </si>
  <si>
    <t>114</t>
  </si>
  <si>
    <t>LAVIGNAC</t>
  </si>
  <si>
    <t>153</t>
  </si>
  <si>
    <t>51820430426</t>
  </si>
  <si>
    <t>115</t>
  </si>
  <si>
    <t>VERRIER</t>
  </si>
  <si>
    <t>52531240026</t>
  </si>
  <si>
    <t>BILLET</t>
  </si>
  <si>
    <t>52850240190</t>
  </si>
  <si>
    <t>117</t>
  </si>
  <si>
    <t>PEUGET</t>
  </si>
  <si>
    <t>118</t>
  </si>
  <si>
    <t>GOEPFERT</t>
  </si>
  <si>
    <t>46682210141</t>
  </si>
  <si>
    <t>119</t>
  </si>
  <si>
    <t>LEVEEL</t>
  </si>
  <si>
    <t>121</t>
  </si>
  <si>
    <t>49140010124</t>
  </si>
  <si>
    <t>120</t>
  </si>
  <si>
    <t>ROUXEL</t>
  </si>
  <si>
    <t>46670160323</t>
  </si>
  <si>
    <t>BIBET</t>
  </si>
  <si>
    <t>150</t>
  </si>
  <si>
    <t>51812460118</t>
  </si>
  <si>
    <t>122</t>
  </si>
  <si>
    <t>MAILLARD</t>
  </si>
  <si>
    <t>163</t>
  </si>
  <si>
    <t>123</t>
  </si>
  <si>
    <t>FILLION</t>
  </si>
  <si>
    <t>49505180134</t>
  </si>
  <si>
    <t>124</t>
  </si>
  <si>
    <t>KRAEMER</t>
  </si>
  <si>
    <t>46670300364</t>
  </si>
  <si>
    <t>125</t>
  </si>
  <si>
    <t>46080010266</t>
  </si>
  <si>
    <t>126</t>
  </si>
  <si>
    <t>CORDELIER</t>
  </si>
  <si>
    <t>43351600149</t>
  </si>
  <si>
    <t>127</t>
  </si>
  <si>
    <t>OURLIAC</t>
  </si>
  <si>
    <t>155</t>
  </si>
  <si>
    <t>51820430425</t>
  </si>
  <si>
    <t>128</t>
  </si>
  <si>
    <t>GAPPINI</t>
  </si>
  <si>
    <t>44452610305</t>
  </si>
  <si>
    <t>06'50 (3)</t>
  </si>
  <si>
    <t>129</t>
  </si>
  <si>
    <t>POTET</t>
  </si>
  <si>
    <t>134</t>
  </si>
  <si>
    <t>50860630127</t>
  </si>
  <si>
    <t>130</t>
  </si>
  <si>
    <t>PICHON</t>
  </si>
  <si>
    <t>140</t>
  </si>
  <si>
    <t>50230310122</t>
  </si>
  <si>
    <t>131</t>
  </si>
  <si>
    <t>COQUIN</t>
  </si>
  <si>
    <t>43354420034</t>
  </si>
  <si>
    <t>132</t>
  </si>
  <si>
    <t>PAUMARD</t>
  </si>
  <si>
    <t>52492580251</t>
  </si>
  <si>
    <t>133</t>
  </si>
  <si>
    <t>PHILIPPE</t>
  </si>
  <si>
    <t>43291660095</t>
  </si>
  <si>
    <t>ECOLASSE</t>
  </si>
  <si>
    <t>49144170164</t>
  </si>
  <si>
    <t>BOMMENEL</t>
  </si>
  <si>
    <t>160</t>
  </si>
  <si>
    <t>51340150089</t>
  </si>
  <si>
    <t>06'42 (2)</t>
  </si>
  <si>
    <t>136</t>
  </si>
  <si>
    <t>MARCHANDISE</t>
  </si>
  <si>
    <t>137</t>
  </si>
  <si>
    <t>VINCENT</t>
  </si>
  <si>
    <t>50330940008</t>
  </si>
  <si>
    <t>138</t>
  </si>
  <si>
    <t>VERSCHUREN</t>
  </si>
  <si>
    <t>43561930025</t>
  </si>
  <si>
    <t>139</t>
  </si>
  <si>
    <t>FASCIANELLA</t>
  </si>
  <si>
    <t>41420190139</t>
  </si>
  <si>
    <t>06'49 (2)</t>
  </si>
  <si>
    <t>NIERDING</t>
  </si>
  <si>
    <t>141</t>
  </si>
  <si>
    <t>PIRON</t>
  </si>
  <si>
    <t>41260280047</t>
  </si>
  <si>
    <t>142</t>
  </si>
  <si>
    <t>TRIOUX</t>
  </si>
  <si>
    <t>47590350268</t>
  </si>
  <si>
    <t>143</t>
  </si>
  <si>
    <t>MILLAT</t>
  </si>
  <si>
    <t>41380220281</t>
  </si>
  <si>
    <t>144</t>
  </si>
  <si>
    <t>GUERIN</t>
  </si>
  <si>
    <t>53840740299</t>
  </si>
  <si>
    <t>145</t>
  </si>
  <si>
    <t>SPARFEL</t>
  </si>
  <si>
    <t>46880320154</t>
  </si>
  <si>
    <t>146</t>
  </si>
  <si>
    <t>BAILLY</t>
  </si>
  <si>
    <t>52850200246</t>
  </si>
  <si>
    <t>147</t>
  </si>
  <si>
    <t>SCHIERING</t>
  </si>
  <si>
    <t>49613950034</t>
  </si>
  <si>
    <t>148</t>
  </si>
  <si>
    <t>MARTINEAU</t>
  </si>
  <si>
    <t>52855520028</t>
  </si>
  <si>
    <t>149</t>
  </si>
  <si>
    <t>GERMAIN</t>
  </si>
  <si>
    <t>43561860028</t>
  </si>
  <si>
    <t>151</t>
  </si>
  <si>
    <t>POLETTO</t>
  </si>
  <si>
    <t>48782350311</t>
  </si>
  <si>
    <t>152</t>
  </si>
  <si>
    <t>MONTEIL</t>
  </si>
  <si>
    <t>157</t>
  </si>
  <si>
    <t>51480980148</t>
  </si>
  <si>
    <t>QUILEZ</t>
  </si>
  <si>
    <t>50472190065</t>
  </si>
  <si>
    <t>154</t>
  </si>
  <si>
    <t>BOILEAU</t>
  </si>
  <si>
    <t>43221630186</t>
  </si>
  <si>
    <t>LACHAIZE</t>
  </si>
  <si>
    <t>41631160030</t>
  </si>
  <si>
    <t>44370390041</t>
  </si>
  <si>
    <t>158</t>
  </si>
  <si>
    <t>MULON</t>
  </si>
  <si>
    <t>52531240032</t>
  </si>
  <si>
    <t>159</t>
  </si>
  <si>
    <t>ALEXANDER</t>
  </si>
  <si>
    <t>52440070809</t>
  </si>
  <si>
    <t>LUINAUD</t>
  </si>
  <si>
    <t>50230290322</t>
  </si>
  <si>
    <t>07'01 (2)</t>
  </si>
  <si>
    <t>161</t>
  </si>
  <si>
    <t>162</t>
  </si>
  <si>
    <t>OTTIGER</t>
  </si>
  <si>
    <t>42210850726</t>
  </si>
  <si>
    <t>BRAMOULLE</t>
  </si>
  <si>
    <t>49500100116</t>
  </si>
  <si>
    <t>43350590182</t>
  </si>
  <si>
    <t>165</t>
  </si>
  <si>
    <t>FARAMOND</t>
  </si>
  <si>
    <t>51810130036</t>
  </si>
  <si>
    <t>RIBEIRO</t>
  </si>
  <si>
    <t>41630010007</t>
  </si>
  <si>
    <t>AZILE LOZACH</t>
  </si>
  <si>
    <t>50870190024</t>
  </si>
  <si>
    <t>DESSAY</t>
  </si>
  <si>
    <t>44412840059</t>
  </si>
  <si>
    <t>LEMARDELE</t>
  </si>
  <si>
    <t>49503490315</t>
  </si>
  <si>
    <t>ROLLEE</t>
  </si>
  <si>
    <t>06'59 (2)</t>
  </si>
  <si>
    <t>JAMOT</t>
  </si>
  <si>
    <t>44180030107</t>
  </si>
  <si>
    <t>07'07 (2)</t>
  </si>
  <si>
    <t>DREANO</t>
  </si>
  <si>
    <t>43560090035</t>
  </si>
  <si>
    <t>MENAGER</t>
  </si>
  <si>
    <t>52721920212</t>
  </si>
  <si>
    <t>49760160468</t>
  </si>
  <si>
    <t>GARNIER</t>
  </si>
  <si>
    <t>49613950145</t>
  </si>
  <si>
    <t>07'10 (3)</t>
  </si>
  <si>
    <t>LATHUILLIERE</t>
  </si>
  <si>
    <t>41690400036</t>
  </si>
  <si>
    <t>ESTEVES</t>
  </si>
  <si>
    <t>48750240286</t>
  </si>
  <si>
    <t>BASIN</t>
  </si>
  <si>
    <t>42390790132</t>
  </si>
  <si>
    <t>JEANNESSON</t>
  </si>
  <si>
    <t>52850240103</t>
  </si>
  <si>
    <t>BERNARDIN</t>
  </si>
  <si>
    <t>41010090247</t>
  </si>
  <si>
    <t>DELUCHE</t>
  </si>
  <si>
    <t>50230290697</t>
  </si>
  <si>
    <t>07'07 (3)</t>
  </si>
  <si>
    <t>BAILLARGEAT</t>
  </si>
  <si>
    <t>07'14 (6)</t>
  </si>
  <si>
    <t>SAVINA</t>
  </si>
  <si>
    <t>48957020205</t>
  </si>
  <si>
    <t>07'11 (2)</t>
  </si>
  <si>
    <t>07'06 (2)</t>
  </si>
  <si>
    <t>PAINS</t>
  </si>
  <si>
    <t>49145240011</t>
  </si>
  <si>
    <t>BIDAL</t>
  </si>
  <si>
    <t>41741810010</t>
  </si>
  <si>
    <t>DURAND</t>
  </si>
  <si>
    <t>44452610102</t>
  </si>
  <si>
    <t>07'19 (6)</t>
  </si>
  <si>
    <t>MATHIEU</t>
  </si>
  <si>
    <t>41740480376</t>
  </si>
  <si>
    <t>PATRIGEON</t>
  </si>
  <si>
    <t>44453020047</t>
  </si>
  <si>
    <t>PLASSIER</t>
  </si>
  <si>
    <t>52532750647</t>
  </si>
  <si>
    <t>DEMANGE</t>
  </si>
  <si>
    <t>46880410302</t>
  </si>
  <si>
    <t>46100010029</t>
  </si>
  <si>
    <t>ROBIN</t>
  </si>
  <si>
    <t>VAZ</t>
  </si>
  <si>
    <t>46080020027</t>
  </si>
  <si>
    <t>07'18 (6)</t>
  </si>
  <si>
    <t>DESRIEUX</t>
  </si>
  <si>
    <t>41262230350</t>
  </si>
  <si>
    <t>JEHANNO</t>
  </si>
  <si>
    <t>43562011032</t>
  </si>
  <si>
    <t>CHAMBREY</t>
  </si>
  <si>
    <t>42700060113</t>
  </si>
  <si>
    <t>HINAULT</t>
  </si>
  <si>
    <t>HUMBERT</t>
  </si>
  <si>
    <t>42250200288</t>
  </si>
  <si>
    <t>LETHIER</t>
  </si>
  <si>
    <t>CHARTRAIN</t>
  </si>
  <si>
    <t>50230290621</t>
  </si>
  <si>
    <t>07'26 (3)</t>
  </si>
  <si>
    <t>LOISON</t>
  </si>
  <si>
    <t>52721740201</t>
  </si>
  <si>
    <t>VERNEZOUL</t>
  </si>
  <si>
    <t>51812460121</t>
  </si>
  <si>
    <t>MARTIN</t>
  </si>
  <si>
    <t>BRUHIER</t>
  </si>
  <si>
    <t>47801310167</t>
  </si>
  <si>
    <t>CHAMERAT DUMONT</t>
  </si>
  <si>
    <t>41690890299</t>
  </si>
  <si>
    <t>CONGNARD</t>
  </si>
  <si>
    <t>Julien
  Moy :  07:40   Meilleur tour : 07'24</t>
  </si>
  <si>
    <t>07'24 (2)</t>
  </si>
  <si>
    <t>46080020028</t>
  </si>
  <si>
    <t>INIGUEZ</t>
  </si>
  <si>
    <t>51480010006</t>
  </si>
  <si>
    <t>TABURET</t>
  </si>
  <si>
    <t>52531240062</t>
  </si>
  <si>
    <t>MORAL</t>
  </si>
  <si>
    <t>41690400277</t>
  </si>
  <si>
    <t>FLEURY</t>
  </si>
  <si>
    <t>49143900217</t>
  </si>
  <si>
    <t>MULLER</t>
  </si>
  <si>
    <t>ORTILLON</t>
  </si>
  <si>
    <t>46080020022</t>
  </si>
  <si>
    <t>07'29 (2)</t>
  </si>
  <si>
    <t>MORGANTI</t>
  </si>
  <si>
    <t>42250120305</t>
  </si>
  <si>
    <t>FEMMES</t>
  </si>
  <si>
    <t>BURQUIER</t>
  </si>
  <si>
    <t>41741810169</t>
  </si>
  <si>
    <t>FOUQUENET</t>
  </si>
  <si>
    <t>43350911034</t>
  </si>
  <si>
    <t>MASSET</t>
  </si>
  <si>
    <t>DURAFFOURG</t>
  </si>
  <si>
    <t>42390110044</t>
  </si>
  <si>
    <t>DUBOIS</t>
  </si>
  <si>
    <t>49141920325</t>
  </si>
  <si>
    <t>ONESTI</t>
  </si>
  <si>
    <t>50230290695</t>
  </si>
  <si>
    <t>PETIT</t>
  </si>
  <si>
    <t>41690590453</t>
  </si>
  <si>
    <t>07'45 (2)</t>
  </si>
  <si>
    <t>DEVAUX</t>
  </si>
  <si>
    <t>42250180160</t>
  </si>
  <si>
    <t>MORICHON</t>
  </si>
  <si>
    <t>50171180018</t>
  </si>
  <si>
    <t>07'50 (2)</t>
  </si>
  <si>
    <t>GRIMAULT</t>
  </si>
  <si>
    <t>43223140395</t>
  </si>
  <si>
    <t>07'54 (3)</t>
  </si>
  <si>
    <t>08'04 (2)</t>
  </si>
  <si>
    <t>STRAPPAZZON</t>
  </si>
  <si>
    <t>48935050609</t>
  </si>
  <si>
    <t>DEVIGNE</t>
  </si>
  <si>
    <t>47590740074</t>
  </si>
  <si>
    <t>08'00 (3)</t>
  </si>
  <si>
    <t>08'08 (2)</t>
  </si>
  <si>
    <t>VIDON</t>
  </si>
  <si>
    <t>41010090208</t>
  </si>
  <si>
    <t>PORHEL</t>
  </si>
  <si>
    <t>43290321032</t>
  </si>
  <si>
    <t>08'05 (2)</t>
  </si>
  <si>
    <t>DEVI</t>
  </si>
  <si>
    <t>41740730309</t>
  </si>
  <si>
    <t>HOUDIN</t>
  </si>
  <si>
    <t>43350911033</t>
  </si>
  <si>
    <t>CURINIER</t>
  </si>
  <si>
    <t>41260900012</t>
  </si>
  <si>
    <t>08'16 (2)</t>
  </si>
  <si>
    <t>FEYTOU</t>
  </si>
  <si>
    <t>51660430271</t>
  </si>
  <si>
    <t>LAQUEBE</t>
  </si>
  <si>
    <t>50330180018</t>
  </si>
  <si>
    <t>08'21 (2)</t>
  </si>
  <si>
    <t>08'23 (2)</t>
  </si>
  <si>
    <t>VULLIET</t>
  </si>
  <si>
    <t>41740430108</t>
  </si>
  <si>
    <t>41630760124</t>
  </si>
  <si>
    <t>08'24 (2)</t>
  </si>
  <si>
    <t>POTTIER</t>
  </si>
  <si>
    <t>43222651022</t>
  </si>
  <si>
    <t>08'24 (3)</t>
  </si>
  <si>
    <t>42390790294</t>
  </si>
  <si>
    <t>08'28 (2)</t>
  </si>
  <si>
    <t>GOERGEN</t>
  </si>
  <si>
    <t>48957080183</t>
  </si>
  <si>
    <t>BEZIN</t>
  </si>
  <si>
    <t>49760160491</t>
  </si>
  <si>
    <t>08'33 (3)</t>
  </si>
  <si>
    <t>MOULLEC</t>
  </si>
  <si>
    <t>08'29 (2)</t>
  </si>
  <si>
    <t>BLOT</t>
  </si>
  <si>
    <t>49760160490</t>
  </si>
  <si>
    <t>JAMME</t>
  </si>
  <si>
    <t>49505180138</t>
  </si>
  <si>
    <t>08'41 (2)</t>
  </si>
  <si>
    <t>08'34 (3)</t>
  </si>
  <si>
    <t>BARBOTIN</t>
  </si>
  <si>
    <t>42250180076</t>
  </si>
  <si>
    <t>08'37 (2)</t>
  </si>
  <si>
    <t>LE DU</t>
  </si>
  <si>
    <t>43562010039</t>
  </si>
  <si>
    <t>WEINGARTEN</t>
  </si>
  <si>
    <t>GAUTHEY</t>
  </si>
  <si>
    <t>42710260213</t>
  </si>
  <si>
    <t>TETART</t>
  </si>
  <si>
    <t>48782280307</t>
  </si>
  <si>
    <t>GODIOT</t>
  </si>
  <si>
    <t>47590350095</t>
  </si>
  <si>
    <t>08'54 (2)</t>
  </si>
  <si>
    <t>DAVID</t>
  </si>
  <si>
    <t>52852810220</t>
  </si>
  <si>
    <t>08'59 (2)</t>
  </si>
  <si>
    <t>52532710310</t>
  </si>
  <si>
    <t>JACQUES</t>
  </si>
  <si>
    <t>49762660195</t>
  </si>
  <si>
    <t>46880410301</t>
  </si>
  <si>
    <t>BONNEAU</t>
  </si>
  <si>
    <t>52850200143</t>
  </si>
  <si>
    <t>09'12 (2)</t>
  </si>
  <si>
    <t>09'13 (2)</t>
  </si>
  <si>
    <t>BAGOU</t>
  </si>
  <si>
    <t>CADETS</t>
  </si>
  <si>
    <t>41380220039</t>
  </si>
  <si>
    <t>LEQUET</t>
  </si>
  <si>
    <t>41420410124</t>
  </si>
  <si>
    <t>LESUEUR</t>
  </si>
  <si>
    <t>49760610105</t>
  </si>
  <si>
    <t>LOZOUET</t>
  </si>
  <si>
    <t>49502170347</t>
  </si>
  <si>
    <t>BASSET</t>
  </si>
  <si>
    <t>43223140470</t>
  </si>
  <si>
    <t>REIGNIER</t>
  </si>
  <si>
    <t>53131640094</t>
  </si>
  <si>
    <t>ORRIERE</t>
  </si>
  <si>
    <t>43350590021</t>
  </si>
  <si>
    <t>FAISSOLE DURAND</t>
  </si>
  <si>
    <t>41380720524</t>
  </si>
  <si>
    <t>43223140678</t>
  </si>
  <si>
    <t>FINCKBOHNER</t>
  </si>
  <si>
    <t>46670730021</t>
  </si>
  <si>
    <t>ONESIME</t>
  </si>
  <si>
    <t>48957080228</t>
  </si>
  <si>
    <t>BRIAND</t>
  </si>
  <si>
    <t>43220280248</t>
  </si>
  <si>
    <t>VIVOT</t>
  </si>
  <si>
    <t>42250370046</t>
  </si>
  <si>
    <t>VENDELLI</t>
  </si>
  <si>
    <t>53840470310</t>
  </si>
  <si>
    <t>SCHIRMER</t>
  </si>
  <si>
    <t>46682210118</t>
  </si>
  <si>
    <t>TRAN VAN</t>
  </si>
  <si>
    <t>44372980179</t>
  </si>
  <si>
    <t>41741810195</t>
  </si>
  <si>
    <t>AFONSO</t>
  </si>
  <si>
    <t>41690340447</t>
  </si>
  <si>
    <t>06'55 (4)</t>
  </si>
  <si>
    <t>CLEF</t>
  </si>
  <si>
    <t>46682210001</t>
  </si>
  <si>
    <t>SOULARD</t>
  </si>
  <si>
    <t>52492890105</t>
  </si>
  <si>
    <t>MORIN</t>
  </si>
  <si>
    <t>52531240172</t>
  </si>
  <si>
    <t>TRAVERT</t>
  </si>
  <si>
    <t>46880320111</t>
  </si>
  <si>
    <t>HAMBENNE</t>
  </si>
  <si>
    <t>52440070476</t>
  </si>
  <si>
    <t>GRUEL</t>
  </si>
  <si>
    <t>44370440258</t>
  </si>
  <si>
    <t>GRARD</t>
  </si>
  <si>
    <t>47591090029</t>
  </si>
  <si>
    <t>BREANT</t>
  </si>
  <si>
    <t>50190220212</t>
  </si>
  <si>
    <t>COMMUNAL</t>
  </si>
  <si>
    <t>41630010283</t>
  </si>
  <si>
    <t>43220740080</t>
  </si>
  <si>
    <t>06'57 (3)</t>
  </si>
  <si>
    <t>GOUESSANT</t>
  </si>
  <si>
    <t>43220760160</t>
  </si>
  <si>
    <t>LE CLAIRE</t>
  </si>
  <si>
    <t>52440030370</t>
  </si>
  <si>
    <t>TREMOULET</t>
  </si>
  <si>
    <t>51810310154</t>
  </si>
  <si>
    <t>MUNIER</t>
  </si>
  <si>
    <t>47020690042</t>
  </si>
  <si>
    <t>NOWAK</t>
  </si>
  <si>
    <t>51092580094</t>
  </si>
  <si>
    <t>07:11
36°</t>
  </si>
  <si>
    <t>RULLIER</t>
  </si>
  <si>
    <t>52492890052</t>
  </si>
  <si>
    <t>SOULIER</t>
  </si>
  <si>
    <t>48750240293</t>
  </si>
  <si>
    <t>41730060450</t>
  </si>
  <si>
    <t>LAURENSOT</t>
  </si>
  <si>
    <t>43351600087</t>
  </si>
  <si>
    <t>50860680214</t>
  </si>
  <si>
    <t>06'58 (2)</t>
  </si>
  <si>
    <t>BROTIN</t>
  </si>
  <si>
    <t>49503490477</t>
  </si>
  <si>
    <t>LOETE</t>
  </si>
  <si>
    <t>47620090163</t>
  </si>
  <si>
    <t>BREYSSE</t>
  </si>
  <si>
    <t>41260030117</t>
  </si>
  <si>
    <t>44180030108</t>
  </si>
  <si>
    <t>LINVAL</t>
  </si>
  <si>
    <t>48935150075</t>
  </si>
  <si>
    <t>07'07 (4)</t>
  </si>
  <si>
    <t>GOISNARD</t>
  </si>
  <si>
    <t>DOUGNY</t>
  </si>
  <si>
    <t>42210411006</t>
  </si>
  <si>
    <t>07'04 (4)</t>
  </si>
  <si>
    <t>DUFOUR</t>
  </si>
  <si>
    <t>47600030027</t>
  </si>
  <si>
    <t>07:13
47°</t>
  </si>
  <si>
    <t>LAFARGE</t>
  </si>
  <si>
    <t>41010120135</t>
  </si>
  <si>
    <t>42250370044</t>
  </si>
  <si>
    <t>HINGANT</t>
  </si>
  <si>
    <t>43222360096</t>
  </si>
  <si>
    <t>07'09 (4)</t>
  </si>
  <si>
    <t>CHATARD</t>
  </si>
  <si>
    <t>41030590059</t>
  </si>
  <si>
    <t>CHAUMONT</t>
  </si>
  <si>
    <t>46080010290</t>
  </si>
  <si>
    <t>07'13 (4)</t>
  </si>
  <si>
    <t>ESTRELA VIEGAS</t>
  </si>
  <si>
    <t>47020970430</t>
  </si>
  <si>
    <t>DU MOUZA</t>
  </si>
  <si>
    <t>44370480193</t>
  </si>
  <si>
    <t>SAUBERE</t>
  </si>
  <si>
    <t>51092580018</t>
  </si>
  <si>
    <t>FESTOC</t>
  </si>
  <si>
    <t>50160090053</t>
  </si>
  <si>
    <t>CHAMPION</t>
  </si>
  <si>
    <t>48913330018</t>
  </si>
  <si>
    <t>FABRIES</t>
  </si>
  <si>
    <t>51310920152</t>
  </si>
  <si>
    <t>ANDRE</t>
  </si>
  <si>
    <t>41262230371</t>
  </si>
  <si>
    <t>HENRY</t>
  </si>
  <si>
    <t>49503490310</t>
  </si>
  <si>
    <t>KULPA</t>
  </si>
  <si>
    <t>46080020020</t>
  </si>
  <si>
    <t>BATALLER</t>
  </si>
  <si>
    <t>51660420175</t>
  </si>
  <si>
    <t>07'18 (3)</t>
  </si>
  <si>
    <t>42700680146</t>
  </si>
  <si>
    <t>PREMEL</t>
  </si>
  <si>
    <t>43291160206</t>
  </si>
  <si>
    <t>EGEA GARCIA</t>
  </si>
  <si>
    <t>41150720057</t>
  </si>
  <si>
    <t>ROUDIER</t>
  </si>
  <si>
    <t>41030590244</t>
  </si>
  <si>
    <t>LACANAL</t>
  </si>
  <si>
    <t>51310920312</t>
  </si>
  <si>
    <t>CASTOR</t>
  </si>
  <si>
    <t>51092580042</t>
  </si>
  <si>
    <t>NOEL</t>
  </si>
  <si>
    <t>VINSON</t>
  </si>
  <si>
    <t>41260080157</t>
  </si>
  <si>
    <t>07'19 (4)</t>
  </si>
  <si>
    <t>41380220209</t>
  </si>
  <si>
    <t>IVART</t>
  </si>
  <si>
    <t>42580100057</t>
  </si>
  <si>
    <t>51820430419</t>
  </si>
  <si>
    <t>SERVANIN</t>
  </si>
  <si>
    <t>41260280193</t>
  </si>
  <si>
    <t>TARDIEU</t>
  </si>
  <si>
    <t>41430320248</t>
  </si>
  <si>
    <t>CHAVENAY</t>
  </si>
  <si>
    <t>BERNIER</t>
  </si>
  <si>
    <t>49760610248</t>
  </si>
  <si>
    <t>GLOUX</t>
  </si>
  <si>
    <t>43351380999</t>
  </si>
  <si>
    <t>JOINEL</t>
  </si>
  <si>
    <t>50242640110</t>
  </si>
  <si>
    <t>BARBEREAU</t>
  </si>
  <si>
    <t>41740030094</t>
  </si>
  <si>
    <t>COET</t>
  </si>
  <si>
    <t>43291660021</t>
  </si>
  <si>
    <t>LETACONNOUX</t>
  </si>
  <si>
    <t>43220691022</t>
  </si>
  <si>
    <t>DELPLANQUE</t>
  </si>
  <si>
    <t>48913050010</t>
  </si>
  <si>
    <t>41731430328</t>
  </si>
  <si>
    <t>HENRION</t>
  </si>
  <si>
    <t>46670300363</t>
  </si>
  <si>
    <t>DE TINGUY</t>
  </si>
  <si>
    <t>48782260120</t>
  </si>
  <si>
    <t>LAMOULINE</t>
  </si>
  <si>
    <t>41630010049</t>
  </si>
  <si>
    <t>GA</t>
  </si>
  <si>
    <t>46510130100</t>
  </si>
  <si>
    <t>DARMIGNY</t>
  </si>
  <si>
    <t>42210410122</t>
  </si>
  <si>
    <t>07'22 (3)</t>
  </si>
  <si>
    <t>MAREC</t>
  </si>
  <si>
    <t>CHAMPAGNE</t>
  </si>
  <si>
    <t>46880320002</t>
  </si>
  <si>
    <t>07'30 (3)</t>
  </si>
  <si>
    <t>07'22 (4)</t>
  </si>
  <si>
    <t>LEVEQUE</t>
  </si>
  <si>
    <t>48771010381</t>
  </si>
  <si>
    <t>07'15 (3)</t>
  </si>
  <si>
    <t>PARIS</t>
  </si>
  <si>
    <t>42700060068</t>
  </si>
  <si>
    <t>CHAMBON</t>
  </si>
  <si>
    <t>53840740310</t>
  </si>
  <si>
    <t>07'28 (3)</t>
  </si>
  <si>
    <t>BARRE</t>
  </si>
  <si>
    <t>44360320159</t>
  </si>
  <si>
    <t>CHATELON</t>
  </si>
  <si>
    <t>41420050086</t>
  </si>
  <si>
    <t>HARDY</t>
  </si>
  <si>
    <t>52531240293</t>
  </si>
  <si>
    <t>NUNES</t>
  </si>
  <si>
    <t>46670300366</t>
  </si>
  <si>
    <t>07'36 (2)</t>
  </si>
  <si>
    <t>GOURDEAU</t>
  </si>
  <si>
    <t>50870060309</t>
  </si>
  <si>
    <t>GUILLET</t>
  </si>
  <si>
    <t>MANGADO</t>
  </si>
  <si>
    <t>42250370165</t>
  </si>
  <si>
    <t>NUGUE</t>
  </si>
  <si>
    <t>53830090385</t>
  </si>
  <si>
    <t>BEGUIN</t>
  </si>
  <si>
    <t>44370430104</t>
  </si>
  <si>
    <t>THIBAUD</t>
  </si>
  <si>
    <t>53840470187</t>
  </si>
  <si>
    <t>LOISY</t>
  </si>
  <si>
    <t>41030590299</t>
  </si>
  <si>
    <t>41380220033</t>
  </si>
  <si>
    <t>JELSPERGER</t>
  </si>
  <si>
    <t>46680710085</t>
  </si>
  <si>
    <t>POISOT</t>
  </si>
  <si>
    <t>46520180015</t>
  </si>
  <si>
    <t>HUET</t>
  </si>
  <si>
    <t>52721920306</t>
  </si>
  <si>
    <t>07'30 (4)</t>
  </si>
  <si>
    <t>HARDOUIN</t>
  </si>
  <si>
    <t>44453020048</t>
  </si>
  <si>
    <t>07'23 (3)</t>
  </si>
  <si>
    <t>MONTMILLON</t>
  </si>
  <si>
    <t>42250120028</t>
  </si>
  <si>
    <t>07'40 (4)</t>
  </si>
  <si>
    <t>43562010032</t>
  </si>
  <si>
    <t>07'38 (2)</t>
  </si>
  <si>
    <t>07'35 (2)</t>
  </si>
  <si>
    <t>TRICLIN</t>
  </si>
  <si>
    <t>46080010293</t>
  </si>
  <si>
    <t>07'44 (3)</t>
  </si>
  <si>
    <t>PANCHE</t>
  </si>
  <si>
    <t>50330560047</t>
  </si>
  <si>
    <t>07'31 (2)</t>
  </si>
  <si>
    <t>BANCHAREL</t>
  </si>
  <si>
    <t>41420150769</t>
  </si>
  <si>
    <t>JACQUIN</t>
  </si>
  <si>
    <t>44180030063</t>
  </si>
  <si>
    <t>PERISSE</t>
  </si>
  <si>
    <t>51092580076</t>
  </si>
  <si>
    <t>LESTIEVENT</t>
  </si>
  <si>
    <t>42250200539</t>
  </si>
  <si>
    <t>ROUSSEAU</t>
  </si>
  <si>
    <t>48750240280</t>
  </si>
  <si>
    <t>07'43 (2)</t>
  </si>
  <si>
    <t>PEPIOT</t>
  </si>
  <si>
    <t>42250370163</t>
  </si>
  <si>
    <t>07'43 (4)</t>
  </si>
  <si>
    <t>LEGROS</t>
  </si>
  <si>
    <t>42700060182</t>
  </si>
  <si>
    <t>07'43 (3)</t>
  </si>
  <si>
    <t>LE DREN</t>
  </si>
  <si>
    <t>41630010272</t>
  </si>
  <si>
    <t>CADEAU</t>
  </si>
  <si>
    <t>52492510447</t>
  </si>
  <si>
    <t>BERGER</t>
  </si>
  <si>
    <t>42710540015</t>
  </si>
  <si>
    <t>41630480047</t>
  </si>
  <si>
    <t>DAL MASO</t>
  </si>
  <si>
    <t>51092580019</t>
  </si>
  <si>
    <t>CLER</t>
  </si>
  <si>
    <t>42390960297</t>
  </si>
  <si>
    <t>HIVART</t>
  </si>
  <si>
    <t>53130850942</t>
  </si>
  <si>
    <t>53840740031</t>
  </si>
  <si>
    <t>09'31 (2)</t>
  </si>
  <si>
    <t>43223140379</t>
  </si>
  <si>
    <t>43220280125</t>
  </si>
  <si>
    <t>09:34
467°</t>
  </si>
  <si>
    <t>BOUSSAKHANE</t>
  </si>
  <si>
    <t>42700060071</t>
  </si>
  <si>
    <t>HEYMES</t>
  </si>
  <si>
    <t>46570260465</t>
  </si>
  <si>
    <t>TINET</t>
  </si>
  <si>
    <t>41690400025</t>
  </si>
  <si>
    <t>9,4</t>
  </si>
  <si>
    <t>42580180080</t>
  </si>
  <si>
    <t>GIRAULT</t>
  </si>
  <si>
    <t>44450660309</t>
  </si>
  <si>
    <t>50472190066</t>
  </si>
  <si>
    <t>BONNIN</t>
  </si>
  <si>
    <t>50170790001</t>
  </si>
  <si>
    <t>MOISSONNIER</t>
  </si>
  <si>
    <t>41690400243</t>
  </si>
  <si>
    <t>07'23 (2)</t>
  </si>
  <si>
    <t>07'32 (2)</t>
  </si>
  <si>
    <t>RICOBELLI</t>
  </si>
  <si>
    <t>41262230064</t>
  </si>
  <si>
    <t>MAIREY</t>
  </si>
  <si>
    <t>42250120096</t>
  </si>
  <si>
    <t>43560090297</t>
  </si>
  <si>
    <t>50160120081</t>
  </si>
  <si>
    <t>52532750217</t>
  </si>
  <si>
    <t>43350590244</t>
  </si>
  <si>
    <t>BODROGI</t>
  </si>
  <si>
    <t>42390960291</t>
  </si>
  <si>
    <t>49760610249</t>
  </si>
  <si>
    <t>MISERE</t>
  </si>
  <si>
    <t>42250120071</t>
  </si>
  <si>
    <t>43560410059</t>
  </si>
  <si>
    <t>49143900345</t>
  </si>
  <si>
    <t>44370540200</t>
  </si>
  <si>
    <t>42700060176</t>
  </si>
  <si>
    <t>43350400343</t>
  </si>
  <si>
    <t>42891050315</t>
  </si>
  <si>
    <t>LEONARDI</t>
  </si>
  <si>
    <t>42210460235</t>
  </si>
  <si>
    <t>42250180194</t>
  </si>
  <si>
    <t>51480980135</t>
  </si>
  <si>
    <t>07'51 (3)</t>
  </si>
  <si>
    <t>ARNAUD</t>
  </si>
  <si>
    <t>CADETTES</t>
  </si>
  <si>
    <t>41731430249</t>
  </si>
  <si>
    <t>46570190088</t>
  </si>
  <si>
    <t>TREGOUET</t>
  </si>
  <si>
    <t>43560830261</t>
  </si>
  <si>
    <t>08'00 (2)</t>
  </si>
  <si>
    <t>GALLEZOT</t>
  </si>
  <si>
    <t>42250120012</t>
  </si>
  <si>
    <t>VALADE</t>
  </si>
  <si>
    <t>48771570036</t>
  </si>
  <si>
    <t>43290320078</t>
  </si>
  <si>
    <t>08'30 (3)</t>
  </si>
  <si>
    <t>VERSCHELDE</t>
  </si>
  <si>
    <t>48771010220</t>
  </si>
  <si>
    <t>08'35 (3)</t>
  </si>
  <si>
    <t>46571620137</t>
  </si>
  <si>
    <t>08'32 (2)</t>
  </si>
  <si>
    <t>RIGAUX</t>
  </si>
  <si>
    <t>43220760192</t>
  </si>
  <si>
    <t>BERGHEAUD</t>
  </si>
  <si>
    <t>48750240090</t>
  </si>
  <si>
    <t>52721920092</t>
  </si>
  <si>
    <t>DELANOE</t>
  </si>
  <si>
    <t>43220300971</t>
  </si>
  <si>
    <t>DEVILLIERS</t>
  </si>
  <si>
    <t>44280260240</t>
  </si>
  <si>
    <t>43220280977</t>
  </si>
  <si>
    <t>42390110034</t>
  </si>
  <si>
    <t>KLAES</t>
  </si>
  <si>
    <t>49762660181</t>
  </si>
  <si>
    <t>52850640661</t>
  </si>
  <si>
    <t>49500100077</t>
  </si>
  <si>
    <t>41690400258</t>
  </si>
  <si>
    <t>LEDOUX</t>
  </si>
  <si>
    <t>48750240292</t>
  </si>
  <si>
    <t>HURTELOUP</t>
  </si>
  <si>
    <t>47021000034</t>
  </si>
  <si>
    <t>09'03 (2)</t>
  </si>
  <si>
    <t>46080020019</t>
  </si>
  <si>
    <t>JACQUEMOT</t>
  </si>
  <si>
    <t>41740480036</t>
  </si>
  <si>
    <t>52532710319</t>
  </si>
  <si>
    <t>SOMMET</t>
  </si>
  <si>
    <t>42250181107</t>
  </si>
  <si>
    <t>BUNEL</t>
  </si>
  <si>
    <t>49140370286</t>
  </si>
  <si>
    <t>LISABOIS</t>
  </si>
  <si>
    <t>51323300342</t>
  </si>
  <si>
    <t>FAUGERON</t>
  </si>
  <si>
    <t>41420050643</t>
  </si>
  <si>
    <t>YANNIC</t>
  </si>
  <si>
    <t>43291590089</t>
  </si>
  <si>
    <t>09'40 (2)</t>
  </si>
  <si>
    <t>REYNIER</t>
  </si>
  <si>
    <t>42700680044</t>
  </si>
  <si>
    <t>09'36 (2)</t>
  </si>
  <si>
    <t>ANGONNET</t>
  </si>
  <si>
    <t>42390960039</t>
  </si>
  <si>
    <t>51820430400</t>
  </si>
  <si>
    <t>DUBREIL</t>
  </si>
  <si>
    <t>48750240133</t>
  </si>
  <si>
    <t>ETEVENARD</t>
  </si>
  <si>
    <t>42250180200</t>
  </si>
  <si>
    <t>09'57 (2)</t>
  </si>
  <si>
    <t>CACAULT</t>
  </si>
  <si>
    <t>50170790032</t>
  </si>
  <si>
    <t>09'52 (2)</t>
  </si>
  <si>
    <t>42390960250</t>
  </si>
  <si>
    <t>DECAMPS</t>
  </si>
  <si>
    <t>47800010238</t>
  </si>
  <si>
    <t>VANDEPUTTE</t>
  </si>
  <si>
    <t>52850240277</t>
  </si>
  <si>
    <t>6,6</t>
  </si>
  <si>
    <t>ANDREOZZI</t>
  </si>
  <si>
    <t>53840740276</t>
  </si>
  <si>
    <t>41631160202</t>
  </si>
  <si>
    <t>52531270047</t>
  </si>
  <si>
    <t>07'48 (2)</t>
  </si>
  <si>
    <t>GARDEL</t>
  </si>
  <si>
    <t>53840740229</t>
  </si>
  <si>
    <t>08'26 (2)</t>
  </si>
  <si>
    <t>FOUCHER</t>
  </si>
  <si>
    <t>49143580064</t>
  </si>
  <si>
    <t>AVENANT</t>
  </si>
  <si>
    <t>52531270014</t>
  </si>
  <si>
    <t>42390960293</t>
  </si>
  <si>
    <t>LEGRAND</t>
  </si>
  <si>
    <t>48771150169</t>
  </si>
  <si>
    <t>3,8</t>
  </si>
  <si>
    <t>43350591047</t>
  </si>
  <si>
    <t>43224050204</t>
  </si>
  <si>
    <t>43220670354</t>
  </si>
  <si>
    <t>MILLET</t>
  </si>
  <si>
    <t>44452780141</t>
  </si>
  <si>
    <t>PELAT</t>
  </si>
  <si>
    <t>41260900239</t>
  </si>
  <si>
    <t>43290320044</t>
  </si>
  <si>
    <t>42250200491</t>
  </si>
  <si>
    <t>HELARY</t>
  </si>
  <si>
    <t>43350910088</t>
  </si>
  <si>
    <t>BRECHAULT</t>
  </si>
  <si>
    <t>52492890007</t>
  </si>
  <si>
    <t>OLLIVIER</t>
  </si>
  <si>
    <t>43350910182</t>
  </si>
  <si>
    <t>UCI Id</t>
  </si>
  <si>
    <t>Num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</si>
  <si>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</si>
  <si>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</si>
  <si>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</si>
  <si>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</si>
  <si>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</si>
  <si>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</si>
  <si>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</si>
  <si>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</si>
  <si>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</si>
  <si>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Nom Prénom</t>
  </si>
  <si>
    <t>Temps</t>
  </si>
  <si>
    <t>0:50:35</t>
  </si>
  <si>
    <t>0:50:54</t>
  </si>
  <si>
    <t>0:51:05</t>
  </si>
  <si>
    <t>0:52:25</t>
  </si>
  <si>
    <t>0:52:50</t>
  </si>
  <si>
    <t>0:52:53</t>
  </si>
  <si>
    <t>0:53:33</t>
  </si>
  <si>
    <t>0:53:59</t>
  </si>
  <si>
    <t>0:54:41</t>
  </si>
  <si>
    <t>0:57:04</t>
  </si>
  <si>
    <t>0:43:47</t>
  </si>
  <si>
    <t>0:44:29</t>
  </si>
  <si>
    <t>0:44:44</t>
  </si>
  <si>
    <t>0:45:18</t>
  </si>
  <si>
    <t>0:45:27</t>
  </si>
  <si>
    <t>0:46:15</t>
  </si>
  <si>
    <t>0:46:19</t>
  </si>
  <si>
    <t>0:46:29</t>
  </si>
  <si>
    <t>0:47:10</t>
  </si>
  <si>
    <t>0:47:33</t>
  </si>
  <si>
    <t>0:47:43</t>
  </si>
  <si>
    <t>0:47:48</t>
  </si>
  <si>
    <t>0:40:37</t>
  </si>
  <si>
    <t>0:42:45</t>
  </si>
  <si>
    <t>0:44:02</t>
  </si>
  <si>
    <t>0:46:21</t>
  </si>
  <si>
    <t>0:46:42</t>
  </si>
  <si>
    <t>0:48:34</t>
  </si>
  <si>
    <t>0:30:26</t>
  </si>
  <si>
    <t>0:30:50</t>
  </si>
  <si>
    <t>0:31:58</t>
  </si>
  <si>
    <t>0:32:59</t>
  </si>
  <si>
    <t>0:33:07</t>
  </si>
  <si>
    <t>0:33:15</t>
  </si>
  <si>
    <t>0:33:22</t>
  </si>
  <si>
    <t>0:33:26</t>
  </si>
  <si>
    <t>0:33:30</t>
  </si>
  <si>
    <t>0:33:48</t>
  </si>
  <si>
    <t>0:33:53</t>
  </si>
  <si>
    <t>0:33:57</t>
  </si>
  <si>
    <t>0:34:13</t>
  </si>
  <si>
    <t>0:34:37</t>
  </si>
  <si>
    <t>0:36:45</t>
  </si>
  <si>
    <t>0:41:17</t>
  </si>
  <si>
    <t>0:41:36</t>
  </si>
  <si>
    <t>0:25:54</t>
  </si>
  <si>
    <t>0:25:56</t>
  </si>
  <si>
    <t>0:26:02</t>
  </si>
  <si>
    <t>0:26:08</t>
  </si>
  <si>
    <t>0:26:10</t>
  </si>
  <si>
    <t>0:26:17</t>
  </si>
  <si>
    <t>0:26:18</t>
  </si>
  <si>
    <t>0:26:21</t>
  </si>
  <si>
    <t>0:26:22</t>
  </si>
  <si>
    <t>0:26:27</t>
  </si>
  <si>
    <t>0:26:30</t>
  </si>
  <si>
    <t>0:26:35</t>
  </si>
  <si>
    <t>0:26:53</t>
  </si>
  <si>
    <t>0:27:20</t>
  </si>
  <si>
    <t>0:32:34</t>
  </si>
  <si>
    <t>0:18:35</t>
  </si>
  <si>
    <t>0:18:45</t>
  </si>
  <si>
    <t>0:19:01</t>
  </si>
  <si>
    <t>0:10:16</t>
  </si>
  <si>
    <t>0:11:43</t>
  </si>
  <si>
    <t>0:14:46</t>
  </si>
  <si>
    <t>0:02:32</t>
  </si>
  <si>
    <t>0:04:24</t>
  </si>
  <si>
    <t>Abandon</t>
  </si>
  <si>
    <t>Disqualifié</t>
  </si>
  <si>
    <t>T0</t>
  </si>
  <si>
    <t>Ev1</t>
  </si>
  <si>
    <t>Ev4</t>
  </si>
  <si>
    <t>Ev2</t>
  </si>
  <si>
    <t>Ev3</t>
  </si>
  <si>
    <t>Ev6</t>
  </si>
  <si>
    <t>Ev5</t>
  </si>
  <si>
    <t>Ev7</t>
  </si>
  <si>
    <t>Ev8</t>
  </si>
  <si>
    <t>Ev9</t>
  </si>
  <si>
    <t>Ev10</t>
  </si>
  <si>
    <t xml:space="preserve">BAGOU Guillaume
  </t>
  </si>
  <si>
    <t/>
  </si>
  <si>
    <t xml:space="preserve">LEQUET Corentin
  </t>
  </si>
  <si>
    <t xml:space="preserve">LESUEUR Louka
  </t>
  </si>
  <si>
    <t xml:space="preserve">LOZOUET Léandre
  </t>
  </si>
  <si>
    <t xml:space="preserve">BASSET Pierre Henry
  </t>
  </si>
  <si>
    <t xml:space="preserve">REIGNIER Tom
  </t>
  </si>
  <si>
    <t xml:space="preserve">ORRIERE Martin
  </t>
  </si>
  <si>
    <t xml:space="preserve">FAISSOLE DURAND Lucas
  </t>
  </si>
  <si>
    <t xml:space="preserve">GARNIER Matteo
  </t>
  </si>
  <si>
    <t xml:space="preserve">FINCKBOHNER Anaël
  </t>
  </si>
  <si>
    <t xml:space="preserve">ONESIME Louis
  </t>
  </si>
  <si>
    <t xml:space="preserve">BRIAND Enzo
  </t>
  </si>
  <si>
    <t xml:space="preserve">VIVOT Etienne
  </t>
  </si>
  <si>
    <t xml:space="preserve">VENDELLI Lucas
  </t>
  </si>
  <si>
    <t xml:space="preserve">SCHIRMER Gaël
  </t>
  </si>
  <si>
    <t xml:space="preserve">TRAN VAN Antoine
  </t>
  </si>
  <si>
    <t xml:space="preserve">BURNET Julian
  </t>
  </si>
  <si>
    <t xml:space="preserve">AFONSO Yanis
  </t>
  </si>
  <si>
    <t xml:space="preserve">CLEF Antoine
  </t>
  </si>
  <si>
    <t xml:space="preserve">SOULARD Dorian
  </t>
  </si>
  <si>
    <t xml:space="preserve">MORIN Hugo
  </t>
  </si>
  <si>
    <t xml:space="preserve">TRAVERT Paul
  </t>
  </si>
  <si>
    <t xml:space="preserve">HAMBENNE Axel
  </t>
  </si>
  <si>
    <t xml:space="preserve">GRUEL Thibaud
  </t>
  </si>
  <si>
    <t xml:space="preserve">GRARD Hugo
  </t>
  </si>
  <si>
    <t xml:space="preserve">BREANT Romain
  </t>
  </si>
  <si>
    <t xml:space="preserve">COMMUNAL Kylian
  </t>
  </si>
  <si>
    <t xml:space="preserve">HUBY Thomas
  </t>
  </si>
  <si>
    <t xml:space="preserve">GOUESSANT Gabriel
  </t>
  </si>
  <si>
    <t xml:space="preserve">LE CLAIRE Noa
  </t>
  </si>
  <si>
    <t xml:space="preserve">TREMOULET Antoine
  </t>
  </si>
  <si>
    <t xml:space="preserve">MUNIER Riyan
  </t>
  </si>
  <si>
    <t xml:space="preserve">NOWAK Ugo
  </t>
  </si>
  <si>
    <t xml:space="preserve">RULLIER Hans
  </t>
  </si>
  <si>
    <t xml:space="preserve">SOULIER Lohann
  </t>
  </si>
  <si>
    <t xml:space="preserve">MASSET Kerrian
  </t>
  </si>
  <si>
    <t xml:space="preserve">LAURENSOT Edgar
  </t>
  </si>
  <si>
    <t xml:space="preserve">DUBOIS Clement
  </t>
  </si>
  <si>
    <t xml:space="preserve">BROTIN Erwan
  </t>
  </si>
  <si>
    <t xml:space="preserve">LOETE Hippolyte
  </t>
  </si>
  <si>
    <t xml:space="preserve">BREYSSE Baptiste
  </t>
  </si>
  <si>
    <t xml:space="preserve">JAMOT Pierrick
  </t>
  </si>
  <si>
    <t xml:space="preserve">LINVAL Florian
  </t>
  </si>
  <si>
    <t xml:space="preserve">GOISNARD Téo
  </t>
  </si>
  <si>
    <t xml:space="preserve">DOUGNY Lucas
  </t>
  </si>
  <si>
    <t xml:space="preserve">DUFOUR Gwendael
  </t>
  </si>
  <si>
    <t xml:space="preserve">LAFARGE Tom
  </t>
  </si>
  <si>
    <t xml:space="preserve">VIVOT Alexis
  </t>
  </si>
  <si>
    <t xml:space="preserve">HINGANT Melvyn
  </t>
  </si>
  <si>
    <t xml:space="preserve">CHATARD Hugo
  </t>
  </si>
  <si>
    <t xml:space="preserve">CHAUMONT Quentin
  </t>
  </si>
  <si>
    <t xml:space="preserve">ESTRELA VIEGAS Enzo
  </t>
  </si>
  <si>
    <t xml:space="preserve">DU MOUZA Quentin
  </t>
  </si>
  <si>
    <t xml:space="preserve">SAUBERE Loïs
  </t>
  </si>
  <si>
    <t xml:space="preserve">FESTOC Yannis
  </t>
  </si>
  <si>
    <t xml:space="preserve">CHAMPION Axel
  </t>
  </si>
  <si>
    <t xml:space="preserve">FABRIES Ugo
  </t>
  </si>
  <si>
    <t xml:space="preserve">ANDRE Noah
  </t>
  </si>
  <si>
    <t xml:space="preserve">HENRY Ethan
  </t>
  </si>
  <si>
    <t xml:space="preserve">KULPA Louis
  </t>
  </si>
  <si>
    <t xml:space="preserve">BATALLER Jean Baptiste
  </t>
  </si>
  <si>
    <t xml:space="preserve">DAVID Alexis
  </t>
  </si>
  <si>
    <t xml:space="preserve">PREMEL Ewen
  </t>
  </si>
  <si>
    <t xml:space="preserve">EGEA GARCIA Jarod
  </t>
  </si>
  <si>
    <t xml:space="preserve">ROUDIER Hugo
  </t>
  </si>
  <si>
    <t xml:space="preserve">LACANAL Théo
  </t>
  </si>
  <si>
    <t xml:space="preserve">CASTOR Clément
  </t>
  </si>
  <si>
    <t xml:space="preserve">NOEL Victor
  </t>
  </si>
  <si>
    <t xml:space="preserve">VINSON Aurélien
  </t>
  </si>
  <si>
    <t xml:space="preserve">MILLAT William
  </t>
  </si>
  <si>
    <t xml:space="preserve">IVART Clément
  </t>
  </si>
  <si>
    <t xml:space="preserve">DELMAS Nathan
  </t>
  </si>
  <si>
    <t xml:space="preserve">SERVANIN Matthias
  </t>
  </si>
  <si>
    <t xml:space="preserve">TARDIEU Erwan
  </t>
  </si>
  <si>
    <t xml:space="preserve">CHAVENAY Ilian
  </t>
  </si>
  <si>
    <t xml:space="preserve">BERNIER Achille
  </t>
  </si>
  <si>
    <t xml:space="preserve">GLOUX Fantin
  </t>
  </si>
  <si>
    <t xml:space="preserve">JOINEL Trystan
  </t>
  </si>
  <si>
    <t xml:space="preserve">BARBEREAU Loïc
  </t>
  </si>
  <si>
    <t xml:space="preserve">COET Thomas
  </t>
  </si>
  <si>
    <t xml:space="preserve">LETACONNOUX Timothee
  </t>
  </si>
  <si>
    <t xml:space="preserve">DELPLANQUE Maxime
  </t>
  </si>
  <si>
    <t xml:space="preserve">ANDRE Alexi
  </t>
  </si>
  <si>
    <t xml:space="preserve">HENRION Thomas
  </t>
  </si>
  <si>
    <t xml:space="preserve">DE TINGUY Briac
  </t>
  </si>
  <si>
    <t xml:space="preserve">LAMOULINE Sam
  </t>
  </si>
  <si>
    <t xml:space="preserve">GA Loris
  </t>
  </si>
  <si>
    <t xml:space="preserve">DARMIGNY Tom
  </t>
  </si>
  <si>
    <t xml:space="preserve">MAREC Flavien
  </t>
  </si>
  <si>
    <t xml:space="preserve">CHAMPAGNE Pol
  </t>
  </si>
  <si>
    <t xml:space="preserve">LEVEQUE Clément
  </t>
  </si>
  <si>
    <t xml:space="preserve">PARIS Morgan
  </t>
  </si>
  <si>
    <t xml:space="preserve">CHAMBON Gabin
  </t>
  </si>
  <si>
    <t xml:space="preserve">BARRE Théo
  </t>
  </si>
  <si>
    <t xml:space="preserve">CHATELON Tom
  </t>
  </si>
  <si>
    <t xml:space="preserve">HARDY Leon
  </t>
  </si>
  <si>
    <t xml:space="preserve">NUNES Pierrick
  </t>
  </si>
  <si>
    <t xml:space="preserve">GUILLET Enzo
  </t>
  </si>
  <si>
    <t xml:space="preserve">MANGADO Brady
  </t>
  </si>
  <si>
    <t xml:space="preserve">BEGUIN Hugo
  </t>
  </si>
  <si>
    <t xml:space="preserve">THIBAUD Celian
  </t>
  </si>
  <si>
    <t xml:space="preserve">POISOT Luka
  </t>
  </si>
  <si>
    <t xml:space="preserve">HUET Theo
  </t>
  </si>
  <si>
    <t xml:space="preserve">MONTMILLON Yannis
  </t>
  </si>
  <si>
    <t xml:space="preserve">TRICLIN Valentin
  </t>
  </si>
  <si>
    <t xml:space="preserve">PANCHE Maxime
  </t>
  </si>
  <si>
    <t xml:space="preserve">PERISSE Arthur
  </t>
  </si>
  <si>
    <t xml:space="preserve">ROUSSEAU Benjamin
  </t>
  </si>
  <si>
    <t xml:space="preserve">PEPIOT Baptiste
  </t>
  </si>
  <si>
    <t xml:space="preserve">LEGROS Thibault
  </t>
  </si>
  <si>
    <t xml:space="preserve">BERGER Baptiste
  </t>
  </si>
  <si>
    <t xml:space="preserve">MATHIEU Anthony
  </t>
  </si>
  <si>
    <t xml:space="preserve">DAL MASO Raphaël
  </t>
  </si>
  <si>
    <t xml:space="preserve">CLER Gabin
  </t>
  </si>
  <si>
    <t xml:space="preserve">HIVART Benjamin
  </t>
  </si>
  <si>
    <t xml:space="preserve">FOUCHER Esteban
  </t>
  </si>
  <si>
    <t xml:space="preserve">AVENANT Basile
  </t>
  </si>
  <si>
    <t xml:space="preserve">ARNAUD Saska
  </t>
  </si>
  <si>
    <t xml:space="preserve">TREGOUET Maurene
  </t>
  </si>
  <si>
    <t xml:space="preserve">GALLEZOT Electa
  </t>
  </si>
  <si>
    <t xml:space="preserve">VALADE Alexandra
  </t>
  </si>
  <si>
    <t xml:space="preserve">ANDRE Coralie
  </t>
  </si>
  <si>
    <t xml:space="preserve">VERSCHELDE Leane
  </t>
  </si>
  <si>
    <t xml:space="preserve">MARASCO Margot
  </t>
  </si>
  <si>
    <t xml:space="preserve">RIGAUX Alizee
  </t>
  </si>
  <si>
    <t xml:space="preserve">BERGHEAUD Maëlys
  </t>
  </si>
  <si>
    <t xml:space="preserve">MENAGER Loane
  </t>
  </si>
  <si>
    <t xml:space="preserve">DELANOE Leane
  </t>
  </si>
  <si>
    <t xml:space="preserve">DEVILLIERS Justine
  </t>
  </si>
  <si>
    <t xml:space="preserve">BRIAND Manon
  </t>
  </si>
  <si>
    <t xml:space="preserve">DURAFFOURG Alexane
  </t>
  </si>
  <si>
    <t xml:space="preserve">KLAES Lise
  </t>
  </si>
  <si>
    <t xml:space="preserve">BONNIN Noemie
  </t>
  </si>
  <si>
    <t xml:space="preserve">BRAMOULLE Pauline
  </t>
  </si>
  <si>
    <t xml:space="preserve">MOISSONNIER Marie
  </t>
  </si>
  <si>
    <t xml:space="preserve">LEDOUX Mathilde
  </t>
  </si>
  <si>
    <t xml:space="preserve">HURTELOUP Adèle
  </t>
  </si>
  <si>
    <t xml:space="preserve">KULPA Julie
  </t>
  </si>
  <si>
    <t xml:space="preserve">JACQUEMOT Clara
  </t>
  </si>
  <si>
    <t xml:space="preserve">FOUQUENET Capucine
  </t>
  </si>
  <si>
    <t xml:space="preserve">SOMMET Romane
  </t>
  </si>
  <si>
    <t xml:space="preserve">BUNEL Marion
  </t>
  </si>
  <si>
    <t xml:space="preserve">LISABOIS Lola
  </t>
  </si>
  <si>
    <t xml:space="preserve">FAUGERON Elise
  </t>
  </si>
  <si>
    <t xml:space="preserve">YANNIC Tifenn
  </t>
  </si>
  <si>
    <t xml:space="preserve">REYNIER Romane
  </t>
  </si>
  <si>
    <t xml:space="preserve">ANGONNET Amandine
  </t>
  </si>
  <si>
    <t xml:space="preserve">ALMANSA Carla
  </t>
  </si>
  <si>
    <t xml:space="preserve">DUBREIL Ivy
  </t>
  </si>
  <si>
    <t xml:space="preserve">ETEVENARD Andréa
  </t>
  </si>
  <si>
    <t xml:space="preserve">CACAULT Evaelle
  </t>
  </si>
  <si>
    <t xml:space="preserve">MULLER Léane
  </t>
  </si>
  <si>
    <t xml:space="preserve">DECAMPS Orlane
  </t>
  </si>
  <si>
    <t xml:space="preserve">VANDEPUTTE Justine
  </t>
  </si>
  <si>
    <t xml:space="preserve">BRISARD Ines
  </t>
  </si>
  <si>
    <t xml:space="preserve">BODROGI Sophie
  </t>
  </si>
  <si>
    <t xml:space="preserve">CHAINEL Steve
  </t>
  </si>
  <si>
    <t xml:space="preserve">MENUT David
  </t>
  </si>
  <si>
    <t xml:space="preserve">GRAS Yan
  </t>
  </si>
  <si>
    <t xml:space="preserve">BOULO Matthieu
  </t>
  </si>
  <si>
    <t xml:space="preserve">DUBAU Joshua
  </t>
  </si>
  <si>
    <t xml:space="preserve">TRIGO Florian
  </t>
  </si>
  <si>
    <t xml:space="preserve">ROUSSEL Julien
  </t>
  </si>
  <si>
    <t xml:space="preserve">FALENTA Alois
  </t>
  </si>
  <si>
    <t xml:space="preserve">GUILLAUD Valentin
  </t>
  </si>
  <si>
    <t xml:space="preserve">TROPARDY Arthur
  </t>
  </si>
  <si>
    <t xml:space="preserve">MARGUERITAT Titouan
  </t>
  </si>
  <si>
    <t xml:space="preserve">DUBAU Lucas
  </t>
  </si>
  <si>
    <t xml:space="preserve">BRONDANI Lucas
  </t>
  </si>
  <si>
    <t xml:space="preserve">JOUFFROY Arnaud
  </t>
  </si>
  <si>
    <t xml:space="preserve">VIDAL Florian
  </t>
  </si>
  <si>
    <t xml:space="preserve">PHILIBERT Aurélien
  </t>
  </si>
  <si>
    <t xml:space="preserve">DELOISON Lucas
  </t>
  </si>
  <si>
    <t xml:space="preserve">ANSARD Anthony
  </t>
  </si>
  <si>
    <t xml:space="preserve">FARNIER Julien
  </t>
  </si>
  <si>
    <t xml:space="preserve">CADOT ROGER Sammy
  </t>
  </si>
  <si>
    <t xml:space="preserve">GIRARDIN Maxime
  </t>
  </si>
  <si>
    <t xml:space="preserve">SAMOYAU Pierre
  </t>
  </si>
  <si>
    <t xml:space="preserve">TOULOUSE Nicolas
  </t>
  </si>
  <si>
    <t xml:space="preserve">RICHEUX Florian
  </t>
  </si>
  <si>
    <t xml:space="preserve">GUILBAUD Guillaume
  </t>
  </si>
  <si>
    <t xml:space="preserve">GROUSSARD Kevin
  </t>
  </si>
  <si>
    <t xml:space="preserve">JEANNESSON Arnold
  </t>
  </si>
  <si>
    <t xml:space="preserve">HUMBERT Valentin
  </t>
  </si>
  <si>
    <t xml:space="preserve">CHAMERAT DUMONT Antony
  </t>
  </si>
  <si>
    <t xml:space="preserve">CONGNARD Julien
  </t>
  </si>
  <si>
    <t xml:space="preserve">VAZ Lucas
  </t>
  </si>
  <si>
    <t xml:space="preserve">TABURET Mathieu
  </t>
  </si>
  <si>
    <t xml:space="preserve">FLEURY Damien
  </t>
  </si>
  <si>
    <t xml:space="preserve">MULLER Manuel
  </t>
  </si>
  <si>
    <t xml:space="preserve">ORTILLON Alexis
  </t>
  </si>
  <si>
    <t xml:space="preserve">DUBOIS Camille
  </t>
  </si>
  <si>
    <t xml:space="preserve">JACQUIN Quentin
  </t>
  </si>
  <si>
    <t xml:space="preserve">LESTIEVENT Rodolphe
  </t>
  </si>
  <si>
    <t xml:space="preserve">LE DREN Tom
  </t>
  </si>
  <si>
    <t xml:space="preserve">CADEAU Florentin
  </t>
  </si>
  <si>
    <t xml:space="preserve">HEYMES Gauthier
  </t>
  </si>
  <si>
    <t xml:space="preserve">CRISPIN Mickaël
  </t>
  </si>
  <si>
    <t xml:space="preserve">DELBOVE Joris
  </t>
  </si>
  <si>
    <t xml:space="preserve">REMONDET Valentin
  </t>
  </si>
  <si>
    <t xml:space="preserve">MAINGUENAUD Tom
  </t>
  </si>
  <si>
    <t xml:space="preserve">GAGNAIRE Maxime
  </t>
  </si>
  <si>
    <t xml:space="preserve">BENOIST Almenzo
  </t>
  </si>
  <si>
    <t xml:space="preserve">HUBY Antoine
  </t>
  </si>
  <si>
    <t xml:space="preserve">NAVARRO Quentin
  </t>
  </si>
  <si>
    <t xml:space="preserve">JOT Hugo
  </t>
  </si>
  <si>
    <t xml:space="preserve">THOMAS Victor
  </t>
  </si>
  <si>
    <t xml:space="preserve">VERCHER Mattéo
  </t>
  </si>
  <si>
    <t xml:space="preserve">ALLENO Clement
  </t>
  </si>
  <si>
    <t xml:space="preserve">THOMAS Théo
  </t>
  </si>
  <si>
    <t xml:space="preserve">GACHIGNARD Thomas
  </t>
  </si>
  <si>
    <t xml:space="preserve">GILLES Cyprien
  </t>
  </si>
  <si>
    <t xml:space="preserve">AUFFRET Ronan
  </t>
  </si>
  <si>
    <t xml:space="preserve">SCHNEIDER Lilian
  </t>
  </si>
  <si>
    <t xml:space="preserve">JARNET Théo
  </t>
  </si>
  <si>
    <t xml:space="preserve">BETON Damien
  </t>
  </si>
  <si>
    <t xml:space="preserve">LAURANCE Axel
  </t>
  </si>
  <si>
    <t xml:space="preserve">DEGRANDCOURT Hadrien
  </t>
  </si>
  <si>
    <t xml:space="preserve">LE ROUX Alexandre
  </t>
  </si>
  <si>
    <t xml:space="preserve">BERTRAND Ugo
  </t>
  </si>
  <si>
    <t xml:space="preserve">DELPECH Paul
  </t>
  </si>
  <si>
    <t xml:space="preserve">DELMAS Théo
  </t>
  </si>
  <si>
    <t xml:space="preserve">JUMEAUX Louis
  </t>
  </si>
  <si>
    <t xml:space="preserve">DUJARDIN Brice
  </t>
  </si>
  <si>
    <t xml:space="preserve">VALOGNES Thibault
  </t>
  </si>
  <si>
    <t xml:space="preserve">LAUGER Yvonnick
  </t>
  </si>
  <si>
    <t xml:space="preserve">MITAINE Louis
  </t>
  </si>
  <si>
    <t xml:space="preserve">MARASCO Lorenzo
  </t>
  </si>
  <si>
    <t xml:space="preserve">GUERET Théo
  </t>
  </si>
  <si>
    <t xml:space="preserve">VEZIE Valentin
  </t>
  </si>
  <si>
    <t xml:space="preserve">GODEFROY Bastien
  </t>
  </si>
  <si>
    <t xml:space="preserve">MOUGEL Robin
  </t>
  </si>
  <si>
    <t xml:space="preserve">LEPOITTEVIN DUBOST Simon
  </t>
  </si>
  <si>
    <t xml:space="preserve">CARDOT Tom
  </t>
  </si>
  <si>
    <t xml:space="preserve">ROYER Maxime
  </t>
  </si>
  <si>
    <t xml:space="preserve">ROSSION Tom
  </t>
  </si>
  <si>
    <t xml:space="preserve">PLAUCHE Romaric
  </t>
  </si>
  <si>
    <t xml:space="preserve">UZON Aurélien
  </t>
  </si>
  <si>
    <t xml:space="preserve">BOULANGER Hugo
  </t>
  </si>
  <si>
    <t xml:space="preserve">RUF Valentin
  </t>
  </si>
  <si>
    <t xml:space="preserve">THIROTEL Hugo
  </t>
  </si>
  <si>
    <t xml:space="preserve">LECLERCQ Julien
  </t>
  </si>
  <si>
    <t xml:space="preserve">BENOIT GUYOD Antoine
  </t>
  </si>
  <si>
    <t xml:space="preserve">TEXIER Alexis
  </t>
  </si>
  <si>
    <t xml:space="preserve">ALMANSA Clément
  </t>
  </si>
  <si>
    <t xml:space="preserve">BRISARD Alexandre
  </t>
  </si>
  <si>
    <t xml:space="preserve">GUILBERT Clément
  </t>
  </si>
  <si>
    <t xml:space="preserve">CHANTIER MOLTRECHT Nicolas
  </t>
  </si>
  <si>
    <t xml:space="preserve">COURRIERE Anthony
  </t>
  </si>
  <si>
    <t xml:space="preserve">ANSARD Jason
  </t>
  </si>
  <si>
    <t xml:space="preserve">MARION Ferdinand
  </t>
  </si>
  <si>
    <t xml:space="preserve">GOURDEAU Brieux
  </t>
  </si>
  <si>
    <t xml:space="preserve">NUGUE Julien
  </t>
  </si>
  <si>
    <t xml:space="preserve">LOISY Tanguy
  </t>
  </si>
  <si>
    <t xml:space="preserve">BAGOU Thomas
  </t>
  </si>
  <si>
    <t xml:space="preserve">JELSPERGER Mathieu
  </t>
  </si>
  <si>
    <t xml:space="preserve">HARDOUIN Louis
  </t>
  </si>
  <si>
    <t xml:space="preserve">LE DU Gwendal
  </t>
  </si>
  <si>
    <t xml:space="preserve">BANCHAREL Valentin
  </t>
  </si>
  <si>
    <t xml:space="preserve">QUILEZ Corentin
  </t>
  </si>
  <si>
    <t xml:space="preserve">LEONARDI Guillaume
  </t>
  </si>
  <si>
    <t xml:space="preserve">MONTEIL Gauthier
  </t>
  </si>
  <si>
    <t xml:space="preserve">GARDEL Yann
  </t>
  </si>
  <si>
    <t xml:space="preserve">LEGRAND Matthieu
  </t>
  </si>
  <si>
    <t xml:space="preserve">OLLIVIER Gurvan
  </t>
  </si>
  <si>
    <t xml:space="preserve">BURQUIER Line
  </t>
  </si>
  <si>
    <t xml:space="preserve">FOUQUENET Amandine
  </t>
  </si>
  <si>
    <t xml:space="preserve">DURAFFOURG Lauriane
  </t>
  </si>
  <si>
    <t xml:space="preserve">ONESTI Olivia
  </t>
  </si>
  <si>
    <t xml:space="preserve">PETIT Marlène
  </t>
  </si>
  <si>
    <t xml:space="preserve">MORICHON Anaïs
  </t>
  </si>
  <si>
    <t xml:space="preserve">GRIMAULT Anais
  </t>
  </si>
  <si>
    <t xml:space="preserve">MENUT Audrey
  </t>
  </si>
  <si>
    <t xml:space="preserve">STRAPPAZZON Marine
  </t>
  </si>
  <si>
    <t xml:space="preserve">DEVIGNE Camille
  </t>
  </si>
  <si>
    <t xml:space="preserve">VIDON Amandine
  </t>
  </si>
  <si>
    <t xml:space="preserve">PORHEL Laura
  </t>
  </si>
  <si>
    <t xml:space="preserve">DEVI Camille
  </t>
  </si>
  <si>
    <t xml:space="preserve">HOUDIN Coralie
  </t>
  </si>
  <si>
    <t xml:space="preserve">CURINIER Léa
  </t>
  </si>
  <si>
    <t xml:space="preserve">FEYTOU Ilona
  </t>
  </si>
  <si>
    <t xml:space="preserve">LAQUEBE Amelie
  </t>
  </si>
  <si>
    <t xml:space="preserve">VULLIET Lison
  </t>
  </si>
  <si>
    <t xml:space="preserve">ROBIN Marion
  </t>
  </si>
  <si>
    <t xml:space="preserve">POTTIER Camille
  </t>
  </si>
  <si>
    <t xml:space="preserve">BENOIT GUYOD Camille
  </t>
  </si>
  <si>
    <t xml:space="preserve">GOERGEN Océane
  </t>
  </si>
  <si>
    <t xml:space="preserve">BEZIN Andréa
  </t>
  </si>
  <si>
    <t xml:space="preserve">MOULLEC Louise
  </t>
  </si>
  <si>
    <t xml:space="preserve">BLOT Apolline
  </t>
  </si>
  <si>
    <t xml:space="preserve">JAMME Emilie
  </t>
  </si>
  <si>
    <t xml:space="preserve">BARBOTIN Alice
  </t>
  </si>
  <si>
    <t xml:space="preserve">ROLLEE Julie
  </t>
  </si>
  <si>
    <t xml:space="preserve">LE DU Erell
  </t>
  </si>
  <si>
    <t xml:space="preserve">WEINGARTEN Audrey
  </t>
  </si>
  <si>
    <t xml:space="preserve">GAUTHEY Océane
  </t>
  </si>
  <si>
    <t xml:space="preserve">TETART Marie
  </t>
  </si>
  <si>
    <t xml:space="preserve">GODIOT Hortense
  </t>
  </si>
  <si>
    <t xml:space="preserve">DAVID Ophelie
  </t>
  </si>
  <si>
    <t xml:space="preserve">HOUDIN Valentine
  </t>
  </si>
  <si>
    <t xml:space="preserve">JACQUES Axelle
  </t>
  </si>
  <si>
    <t xml:space="preserve">DEMANGE Océane
  </t>
  </si>
  <si>
    <t xml:space="preserve">BONNEAU Priscillia
  </t>
  </si>
  <si>
    <t xml:space="preserve">PLAUCHE Victoire
  </t>
  </si>
  <si>
    <t xml:space="preserve">BARRE Charlotte
  </t>
  </si>
  <si>
    <t xml:space="preserve">HINAULT Sarah
  </t>
  </si>
  <si>
    <t xml:space="preserve">BOUSSAKHANE Louisa
  </t>
  </si>
  <si>
    <t xml:space="preserve">HEYMES Axelle
  </t>
  </si>
  <si>
    <t xml:space="preserve">ANANIE Ugo
  </t>
  </si>
  <si>
    <t xml:space="preserve">CASTILLE Noé
  </t>
  </si>
  <si>
    <t xml:space="preserve">LELANDAIS Rémi
  </t>
  </si>
  <si>
    <t xml:space="preserve">GAUTHERAT Pierre
  </t>
  </si>
  <si>
    <t xml:space="preserve">VADIC Baptiste
  </t>
  </si>
  <si>
    <t xml:space="preserve">LABROSSE Jordan
  </t>
  </si>
  <si>
    <t xml:space="preserve">GABRIEL Timothé
  </t>
  </si>
  <si>
    <t xml:space="preserve">GROSLAMBERT Martin
  </t>
  </si>
  <si>
    <t xml:space="preserve">GREGOIRE Romain
  </t>
  </si>
  <si>
    <t xml:space="preserve">LOPES Lucas
  </t>
  </si>
  <si>
    <t xml:space="preserve">BURNET Pierrick
  </t>
  </si>
  <si>
    <t xml:space="preserve">BOLGIANI Gabriel
  </t>
  </si>
  <si>
    <t xml:space="preserve">LEBOUCHER Anatole
  </t>
  </si>
  <si>
    <t xml:space="preserve">PONCHON Eliote
  </t>
  </si>
  <si>
    <t xml:space="preserve">STEVANT Malo
  </t>
  </si>
  <si>
    <t xml:space="preserve">ANCHAIN Paul
  </t>
  </si>
  <si>
    <t xml:space="preserve">FERNANDES Jules
  </t>
  </si>
  <si>
    <t xml:space="preserve">SENECAIL Firmin
  </t>
  </si>
  <si>
    <t xml:space="preserve">TRONCHON Bastien
  </t>
  </si>
  <si>
    <t xml:space="preserve">LAVIGNAC Matthieu
  </t>
  </si>
  <si>
    <t xml:space="preserve">VERRIER Tristan
  </t>
  </si>
  <si>
    <t xml:space="preserve">BILLET Adrien
  </t>
  </si>
  <si>
    <t xml:space="preserve">PEUGET Clément
  </t>
  </si>
  <si>
    <t xml:space="preserve">GOEPFERT Hugo
  </t>
  </si>
  <si>
    <t xml:space="preserve">LEVEEL Kyllian
  </t>
  </si>
  <si>
    <t xml:space="preserve">ROUXEL Gauthier
  </t>
  </si>
  <si>
    <t xml:space="preserve">BIBET Thomas
  </t>
  </si>
  <si>
    <t xml:space="preserve">MAILLARD Timothe
  </t>
  </si>
  <si>
    <t xml:space="preserve">FILLION Erwann
  </t>
  </si>
  <si>
    <t xml:space="preserve">KRAEMER Léo
  </t>
  </si>
  <si>
    <t xml:space="preserve">JOT Matéo
  </t>
  </si>
  <si>
    <t xml:space="preserve">CORDELIER Matthieu
  </t>
  </si>
  <si>
    <t xml:space="preserve">OURLIAC Tino
  </t>
  </si>
  <si>
    <t xml:space="preserve">GAPPINI Killian
  </t>
  </si>
  <si>
    <t xml:space="preserve">POTET Fabien
  </t>
  </si>
  <si>
    <t xml:space="preserve">PICHON Hugo
  </t>
  </si>
  <si>
    <t xml:space="preserve">COQUIN Matheo
  </t>
  </si>
  <si>
    <t xml:space="preserve">PAUMARD Thibault
  </t>
  </si>
  <si>
    <t xml:space="preserve">PHILIPPE William
  </t>
  </si>
  <si>
    <t xml:space="preserve">ECOLASSE Théo
  </t>
  </si>
  <si>
    <t xml:space="preserve">BOMMENEL Nathan
  </t>
  </si>
  <si>
    <t xml:space="preserve">MARCHANDISE Charles
  </t>
  </si>
  <si>
    <t xml:space="preserve">VINCENT Teddy
  </t>
  </si>
  <si>
    <t xml:space="preserve">VERSCHUREN Killian
  </t>
  </si>
  <si>
    <t xml:space="preserve">FASCIANELLA Maxime
  </t>
  </si>
  <si>
    <t xml:space="preserve">NIERDING Mathis
  </t>
  </si>
  <si>
    <t xml:space="preserve">PIRON Mathias
  </t>
  </si>
  <si>
    <t xml:space="preserve">TRIOUX Martin
  </t>
  </si>
  <si>
    <t xml:space="preserve">MILLAT Adrien
  </t>
  </si>
  <si>
    <t xml:space="preserve">GUERIN Marius
  </t>
  </si>
  <si>
    <t xml:space="preserve">SPARFEL Louis
  </t>
  </si>
  <si>
    <t xml:space="preserve">BAILLY Corentin
  </t>
  </si>
  <si>
    <t xml:space="preserve">SCHIERING Nathan
  </t>
  </si>
  <si>
    <t xml:space="preserve">MARTINEAU Nolan
  </t>
  </si>
  <si>
    <t xml:space="preserve">GERMAIN Kylian
  </t>
  </si>
  <si>
    <t xml:space="preserve">POLETTO Antoine
  </t>
  </si>
  <si>
    <t xml:space="preserve">MONTEIL Lubin
  </t>
  </si>
  <si>
    <t xml:space="preserve">QUILEZ Aurelien
  </t>
  </si>
  <si>
    <t xml:space="preserve">BOILEAU Killian
  </t>
  </si>
  <si>
    <t xml:space="preserve">LACHAIZE Antoine
  </t>
  </si>
  <si>
    <t xml:space="preserve">FERNANDES Baptiste
  </t>
  </si>
  <si>
    <t xml:space="preserve">MULON Hugo
  </t>
  </si>
  <si>
    <t xml:space="preserve">ALEXANDER Emile
  </t>
  </si>
  <si>
    <t xml:space="preserve">LUINAUD Romain
  </t>
  </si>
  <si>
    <t xml:space="preserve">OTTIGER Axel
  </t>
  </si>
  <si>
    <t xml:space="preserve">BRAMOULLE Benjamin
  </t>
  </si>
  <si>
    <t xml:space="preserve">GROUSSARD Nolan
  </t>
  </si>
  <si>
    <t xml:space="preserve">FARAMOND Tom
  </t>
  </si>
  <si>
    <t xml:space="preserve">RIBEIRO Tom
  </t>
  </si>
  <si>
    <t xml:space="preserve">AZILE LOZACH Julien
  </t>
  </si>
  <si>
    <t xml:space="preserve">DESSAY Jules
  </t>
  </si>
  <si>
    <t xml:space="preserve">LEMARDELE Maxence
  </t>
  </si>
  <si>
    <t xml:space="preserve">ROLLEE Gabin
  </t>
  </si>
  <si>
    <t xml:space="preserve">JAMOT Aurélien
  </t>
  </si>
  <si>
    <t xml:space="preserve">DREANO Victor
  </t>
  </si>
  <si>
    <t xml:space="preserve">MENAGER Baptiste
  </t>
  </si>
  <si>
    <t xml:space="preserve">LEPOITTEVIN DUBOST Joris
  </t>
  </si>
  <si>
    <t xml:space="preserve">GARNIER Tom
  </t>
  </si>
  <si>
    <t xml:space="preserve">LATHUILLIERE Maxence
  </t>
  </si>
  <si>
    <t xml:space="preserve">ESTEVES Robin
  </t>
  </si>
  <si>
    <t xml:space="preserve">BASIN Alexis
  </t>
  </si>
  <si>
    <t xml:space="preserve">BERNARDIN Gauthier
  </t>
  </si>
  <si>
    <t xml:space="preserve">DELUCHE Celestin
  </t>
  </si>
  <si>
    <t xml:space="preserve">BAILLARGEAT Marin
  </t>
  </si>
  <si>
    <t xml:space="preserve">SAVINA Hugo
  </t>
  </si>
  <si>
    <t xml:space="preserve">PAINS Xavier
  </t>
  </si>
  <si>
    <t xml:space="preserve">BIDAL Thomas
  </t>
  </si>
  <si>
    <t xml:space="preserve">DURAND Emile
  </t>
  </si>
  <si>
    <t xml:space="preserve">MATHIEU Théo
  </t>
  </si>
  <si>
    <t xml:space="preserve">PATRIGEON Noam
  </t>
  </si>
  <si>
    <t xml:space="preserve">PLASSIER Quentin
  </t>
  </si>
  <si>
    <t xml:space="preserve">DEMANGE Paul
  </t>
  </si>
  <si>
    <t xml:space="preserve">GUERIN Alexandre
  </t>
  </si>
  <si>
    <t xml:space="preserve">VAZ Dorian
  </t>
  </si>
  <si>
    <t xml:space="preserve">DESRIEUX Erwan
  </t>
  </si>
  <si>
    <t xml:space="preserve">JEHANNO Valentin
  </t>
  </si>
  <si>
    <t xml:space="preserve">CHAMBREY Alan
  </t>
  </si>
  <si>
    <t xml:space="preserve">LETHIER Melvyn
  </t>
  </si>
  <si>
    <t xml:space="preserve">CHARTRAIN Bastien
  </t>
  </si>
  <si>
    <t xml:space="preserve">LOISON Killian
  </t>
  </si>
  <si>
    <t xml:space="preserve">VERNEZOUL Elian
  </t>
  </si>
  <si>
    <t xml:space="preserve">BRUHIER Matteo
  </t>
  </si>
  <si>
    <t xml:space="preserve">INIGUEZ Raphael
  </t>
  </si>
  <si>
    <t xml:space="preserve">MORAL Paul André
  </t>
  </si>
  <si>
    <t xml:space="preserve">MORGANTI Louca
  </t>
  </si>
  <si>
    <t xml:space="preserve">TINET Romain
  </t>
  </si>
  <si>
    <t xml:space="preserve">PHILIPPE Lucas
  </t>
  </si>
  <si>
    <t xml:space="preserve">GIRAULT Dylan
  </t>
  </si>
  <si>
    <t xml:space="preserve">BONNIN Matheo
  </t>
  </si>
  <si>
    <t xml:space="preserve">MOISSONNIER Hugo
  </t>
  </si>
  <si>
    <t xml:space="preserve">RICOBELLI Alexis
  </t>
  </si>
  <si>
    <t xml:space="preserve">MAIREY Antoine
  </t>
  </si>
  <si>
    <t xml:space="preserve">MOISAN Killian
  </t>
  </si>
  <si>
    <t xml:space="preserve">PHILIPPON Thomas
  </t>
  </si>
  <si>
    <t xml:space="preserve">FOUGERAY Jocelyn
  </t>
  </si>
  <si>
    <t xml:space="preserve">CHAUVEL Alexandre
  </t>
  </si>
  <si>
    <t xml:space="preserve">BODROGI Valentin
  </t>
  </si>
  <si>
    <t xml:space="preserve">BERNIER Emilien
  </t>
  </si>
  <si>
    <t xml:space="preserve">MISERE Ilian
  </t>
  </si>
  <si>
    <t xml:space="preserve">GUILLAS Francois
  </t>
  </si>
  <si>
    <t xml:space="preserve">GALLIENNE Antonin
  </t>
  </si>
  <si>
    <t xml:space="preserve">AUBRY Baptiste
  </t>
  </si>
  <si>
    <t xml:space="preserve">CAILLE Florian
  </t>
  </si>
  <si>
    <t xml:space="preserve">CHEDALEUX Noah
  </t>
  </si>
  <si>
    <t xml:space="preserve">BATARD Aymeric
  </t>
  </si>
  <si>
    <t xml:space="preserve">PERRENOUD Lilian
  </t>
  </si>
  <si>
    <t xml:space="preserve">ANDREOZZI Massimo
  </t>
  </si>
  <si>
    <t xml:space="preserve">BANAUDI Adrien
  </t>
  </si>
  <si>
    <t xml:space="preserve">CASSEAU Killian
  </t>
  </si>
  <si>
    <t xml:space="preserve">RADIER Julien
  </t>
  </si>
  <si>
    <t xml:space="preserve">CORLAY Yoran
  </t>
  </si>
  <si>
    <t xml:space="preserve">LE NAGARD Tudal
  </t>
  </si>
  <si>
    <t xml:space="preserve">MILLET Romain
  </t>
  </si>
  <si>
    <t xml:space="preserve">PELAT Albin
</t>
  </si>
  <si>
    <t xml:space="preserve">LE FRESNE Antoine
</t>
  </si>
  <si>
    <t>Coupe de France de Cyclo Cross - M2 - Andrézieux-Bouthéon (AURA)</t>
  </si>
  <si>
    <t>Equipe</t>
  </si>
  <si>
    <t>Tour 1
557 / 1</t>
  </si>
  <si>
    <t>Tour 2
551 / 7</t>
  </si>
  <si>
    <t>Tour 3
520 / 38</t>
  </si>
  <si>
    <t>Tour 4
475 / 83</t>
  </si>
  <si>
    <t>Tour 5
266 / 292</t>
  </si>
  <si>
    <t>Tour 6
221 / 337</t>
  </si>
  <si>
    <t>Tour 7
91 / 467</t>
  </si>
  <si>
    <t>Tour 8
90 / 468</t>
  </si>
  <si>
    <t>Tour 9
0 / 558</t>
  </si>
  <si>
    <t>Mickaël
  Moy :  06:30   Meilleur tour : 06'16</t>
  </si>
  <si>
    <t>BRET</t>
  </si>
  <si>
    <t>21,9</t>
  </si>
  <si>
    <t>06'16 (2)</t>
  </si>
  <si>
    <t>0:52:07</t>
  </si>
  <si>
    <t>06:51
306°</t>
  </si>
  <si>
    <t>06:16
299° +7</t>
  </si>
  <si>
    <t>06:20
278° +21</t>
  </si>
  <si>
    <t>06:24
255° +23</t>
  </si>
  <si>
    <t>06:31
114° +141</t>
  </si>
  <si>
    <t>06:32
90° +24</t>
  </si>
  <si>
    <t>06:33
1° +89</t>
  </si>
  <si>
    <t>06:37
1°</t>
  </si>
  <si>
    <t>Almenzo
  Moy :  06:34   Meilleur tour : 06'24</t>
  </si>
  <si>
    <t>06'24 (3)</t>
  </si>
  <si>
    <t>0:52:34</t>
  </si>
  <si>
    <t>06:51
307°</t>
  </si>
  <si>
    <t>06:30
300° +7</t>
  </si>
  <si>
    <t>06:24
279° +21</t>
  </si>
  <si>
    <t>06:28
256° +23</t>
  </si>
  <si>
    <t>06:29
115° +141</t>
  </si>
  <si>
    <t>06:40
91° +24</t>
  </si>
  <si>
    <t>06:29
2° +89</t>
  </si>
  <si>
    <t>06:38
2°</t>
  </si>
  <si>
    <t>Quentin
  Moy :  06:36   Meilleur tour : 06'28</t>
  </si>
  <si>
    <t>BFRC</t>
  </si>
  <si>
    <t>06'28 (7)</t>
  </si>
  <si>
    <t>07:06
321°</t>
  </si>
  <si>
    <t>06:32
306° +15</t>
  </si>
  <si>
    <t>06:40
282° +24</t>
  </si>
  <si>
    <t>06:29
258° +24</t>
  </si>
  <si>
    <t>06:31
117° +141</t>
  </si>
  <si>
    <t>06:29
92° +25</t>
  </si>
  <si>
    <t>06:28
3° +89</t>
  </si>
  <si>
    <t>06:33
3°</t>
  </si>
  <si>
    <t>Matthieu
  Moy :  06:40   Meilleur tour : 06'31</t>
  </si>
  <si>
    <t>IDFR</t>
  </si>
  <si>
    <t>06'31 (2)</t>
  </si>
  <si>
    <t>0:53:20</t>
  </si>
  <si>
    <t>06:51
305°</t>
  </si>
  <si>
    <t>06:31
301° +4</t>
  </si>
  <si>
    <t>06:38
280° +21</t>
  </si>
  <si>
    <t>06:33
257° +23</t>
  </si>
  <si>
    <t>06:39
116° +141</t>
  </si>
  <si>
    <t>06:38
93° +23</t>
  </si>
  <si>
    <t>06:48
4° +89</t>
  </si>
  <si>
    <t>06:41
4°</t>
  </si>
  <si>
    <t>Théo
  Moy :  06:40   Meilleur tour : 06'25</t>
  </si>
  <si>
    <t>06'25 (7)</t>
  </si>
  <si>
    <t>0:53:26</t>
  </si>
  <si>
    <t>07:14
328°</t>
  </si>
  <si>
    <t>06:33
309° +19</t>
  </si>
  <si>
    <t>06:42
291° +18</t>
  </si>
  <si>
    <t>06:46
271° +20</t>
  </si>
  <si>
    <t>06:38
128° +143</t>
  </si>
  <si>
    <t>06:33
101° +27</t>
  </si>
  <si>
    <t>06:25
5° +96</t>
  </si>
  <si>
    <t>06:32
5°</t>
  </si>
  <si>
    <t>Hugo
  Moy :  06:41   Meilleur tour : 06'29</t>
  </si>
  <si>
    <t>GEST</t>
  </si>
  <si>
    <t>06'29 (8)</t>
  </si>
  <si>
    <t>0:53:30</t>
  </si>
  <si>
    <t>06:56
310°</t>
  </si>
  <si>
    <t>06:41
303° +7</t>
  </si>
  <si>
    <t>06:44
283° +20</t>
  </si>
  <si>
    <t>06:44
265° +18</t>
  </si>
  <si>
    <t>06:36
122° +143</t>
  </si>
  <si>
    <t>06:42
98° +24</t>
  </si>
  <si>
    <t>06:35
9° +89</t>
  </si>
  <si>
    <t>06:29
6° +3</t>
  </si>
  <si>
    <t>Ronan
  Moy :  06:41   Meilleur tour : 06'32</t>
  </si>
  <si>
    <t>AURA</t>
  </si>
  <si>
    <t>06'32 (8)</t>
  </si>
  <si>
    <t>0:53:32</t>
  </si>
  <si>
    <t>06:56
311°</t>
  </si>
  <si>
    <t>06:40
302° +9</t>
  </si>
  <si>
    <t>06:45
285° +17</t>
  </si>
  <si>
    <t>06:43
263° +22</t>
  </si>
  <si>
    <t>06:40
126° +137</t>
  </si>
  <si>
    <t>06:38
97° +29</t>
  </si>
  <si>
    <t>06:35
8° +89</t>
  </si>
  <si>
    <t>06:32
7° +1</t>
  </si>
  <si>
    <t>Joris
  Moy :  06:41   Meilleur tour : 06'32</t>
  </si>
  <si>
    <t>07:02
315°</t>
  </si>
  <si>
    <t>06:46
312° +3</t>
  </si>
  <si>
    <t>06:38
289° +23</t>
  </si>
  <si>
    <t>06:38
264° +25</t>
  </si>
  <si>
    <t>06:35
119° +145</t>
  </si>
  <si>
    <t>06:40
95° +24</t>
  </si>
  <si>
    <t>06:36
7° +88</t>
  </si>
  <si>
    <t>06:32
8°</t>
  </si>
  <si>
    <t>Lilian
  Moy :  06:41   Meilleur tour : 06'31</t>
  </si>
  <si>
    <t>06'31 (7)</t>
  </si>
  <si>
    <t>06:59
314°</t>
  </si>
  <si>
    <t>06:51
314°</t>
  </si>
  <si>
    <t>06:39
292° +22</t>
  </si>
  <si>
    <t>06:37
266° +26</t>
  </si>
  <si>
    <t>06:36
124° +142</t>
  </si>
  <si>
    <t>06:38
94° +30</t>
  </si>
  <si>
    <t>06:31
6° +88</t>
  </si>
  <si>
    <t>06:39
9°</t>
  </si>
  <si>
    <t>Maxime
  Moy :  06:42   Meilleur tour : 06'30</t>
  </si>
  <si>
    <t>06'30 (8)</t>
  </si>
  <si>
    <t>0:53:36</t>
  </si>
  <si>
    <t>06:51
308°</t>
  </si>
  <si>
    <t>06:46
305° +3</t>
  </si>
  <si>
    <t>06:38
281° +24</t>
  </si>
  <si>
    <t>06:48
260° +21</t>
  </si>
  <si>
    <t>06:37
120° +140</t>
  </si>
  <si>
    <t>06:44
99° +21</t>
  </si>
  <si>
    <t>06:39
10° +89</t>
  </si>
  <si>
    <t>06:30
10°</t>
  </si>
  <si>
    <t>Victor
  Moy :  06:42   Meilleur tour : 06'29</t>
  </si>
  <si>
    <t>0:53:39</t>
  </si>
  <si>
    <t>07:02
316°</t>
  </si>
  <si>
    <t>06:38
308° +8</t>
  </si>
  <si>
    <t>06:41
286° +22</t>
  </si>
  <si>
    <t>06:42
262° +24</t>
  </si>
  <si>
    <t>06:38
123° +139</t>
  </si>
  <si>
    <t>06:44
103° +20</t>
  </si>
  <si>
    <t>06:41
13° +90</t>
  </si>
  <si>
    <t>06:29
11° +2</t>
  </si>
  <si>
    <t>Axel
  Moy :  06:42   Meilleur tour : 06'34</t>
  </si>
  <si>
    <t>06'34 (8)</t>
  </si>
  <si>
    <t>0:53:42</t>
  </si>
  <si>
    <t>07:09
325°</t>
  </si>
  <si>
    <t>06:42
316° +9</t>
  </si>
  <si>
    <t>06:42
295° +21</t>
  </si>
  <si>
    <t>06:35
267° +28</t>
  </si>
  <si>
    <t>06:41
127° +140</t>
  </si>
  <si>
    <t>06:38
104° +23</t>
  </si>
  <si>
    <t>06:38
12° +92</t>
  </si>
  <si>
    <t>06:34
12°</t>
  </si>
  <si>
    <t>Mattéo
  Moy :  06:43   Meilleur tour : 06'37</t>
  </si>
  <si>
    <t>06'37 (5)</t>
  </si>
  <si>
    <t>0:53:45</t>
  </si>
  <si>
    <t>06:57
313°</t>
  </si>
  <si>
    <t>06:41
304° +9</t>
  </si>
  <si>
    <t>06:44
284° +20</t>
  </si>
  <si>
    <t>06:42
259° +25</t>
  </si>
  <si>
    <t>06:37
118° +141</t>
  </si>
  <si>
    <t>06:41
96° +22</t>
  </si>
  <si>
    <t>06:43
11° +85</t>
  </si>
  <si>
    <t>06:38
13°</t>
  </si>
  <si>
    <t>Antoine
  Moy :  06:43   Meilleur tour : 06'35</t>
  </si>
  <si>
    <t>06'35 (8)</t>
  </si>
  <si>
    <t>0:53:46</t>
  </si>
  <si>
    <t>07:09
324°</t>
  </si>
  <si>
    <t>06:38
311° +13</t>
  </si>
  <si>
    <t>06:37
288° +23</t>
  </si>
  <si>
    <t>06:38
261° +27</t>
  </si>
  <si>
    <t>06:38
121° +140</t>
  </si>
  <si>
    <t>06:44
100° +21</t>
  </si>
  <si>
    <t>06:43
16° +84</t>
  </si>
  <si>
    <t>06:35
14° +2</t>
  </si>
  <si>
    <t>Valentin
  Moy :  06:43   Meilleur tour : 06'33</t>
  </si>
  <si>
    <t>06'33 (5)</t>
  </si>
  <si>
    <t>07:05
318°</t>
  </si>
  <si>
    <t>06:45
313° +5</t>
  </si>
  <si>
    <t>06:45
296° +17</t>
  </si>
  <si>
    <t>06:36
268° +28</t>
  </si>
  <si>
    <t>06:33
125° +143</t>
  </si>
  <si>
    <t>06:43
102° +23</t>
  </si>
  <si>
    <t>06:42
14° +88</t>
  </si>
  <si>
    <t>06:36
15°</t>
  </si>
  <si>
    <t>Cyprien
  Moy :  06:43   Meilleur tour : 06'36</t>
  </si>
  <si>
    <t>PDLL</t>
  </si>
  <si>
    <t>06'36 (7)</t>
  </si>
  <si>
    <t>07:05
319°</t>
  </si>
  <si>
    <t>06:42
310° +9</t>
  </si>
  <si>
    <t>06:37
287° +23</t>
  </si>
  <si>
    <t>06:47
269° +18</t>
  </si>
  <si>
    <t>06:43
129° +140</t>
  </si>
  <si>
    <t>06:38
105° +24</t>
  </si>
  <si>
    <t>06:36
15° +90</t>
  </si>
  <si>
    <t>06:36
16°</t>
  </si>
  <si>
    <t>Julien
  Moy :  06:44   Meilleur tour : 06'32</t>
  </si>
  <si>
    <t>06'32 (6)</t>
  </si>
  <si>
    <t>07:38
347°</t>
  </si>
  <si>
    <t>06:50
335° +12</t>
  </si>
  <si>
    <t>06:39
306° +29</t>
  </si>
  <si>
    <t>06:33
279° +27</t>
  </si>
  <si>
    <t>06:36
134° +145</t>
  </si>
  <si>
    <t>06:32
109° +25</t>
  </si>
  <si>
    <t>06:34
17° +92</t>
  </si>
  <si>
    <t>06:34
17°</t>
  </si>
  <si>
    <t>Hadrien
  Moy :  06:46   Meilleur tour : 06'36</t>
  </si>
  <si>
    <t>06'36 (5)</t>
  </si>
  <si>
    <t>0:54:13</t>
  </si>
  <si>
    <t>07:29
336°</t>
  </si>
  <si>
    <t>06:40
324° +12</t>
  </si>
  <si>
    <t>06:45
301° +23</t>
  </si>
  <si>
    <t>06:39
276° +25</t>
  </si>
  <si>
    <t>06:36
133° +143</t>
  </si>
  <si>
    <t>06:38
107° +26</t>
  </si>
  <si>
    <t>06:38
18° +89</t>
  </si>
  <si>
    <t>06:44
18°</t>
  </si>
  <si>
    <t>Thibault
  Moy :  06:47   Meilleur tour : 06'41</t>
  </si>
  <si>
    <t>NORM</t>
  </si>
  <si>
    <t>49760160497</t>
  </si>
  <si>
    <t>06'41 (3)</t>
  </si>
  <si>
    <t>0:54:22</t>
  </si>
  <si>
    <t>07:13
327°</t>
  </si>
  <si>
    <t>06:46
320° +7</t>
  </si>
  <si>
    <t>06:41
297° +23</t>
  </si>
  <si>
    <t>06:44
274° +23</t>
  </si>
  <si>
    <t>06:42
131° +143</t>
  </si>
  <si>
    <t>06:41
106° +25</t>
  </si>
  <si>
    <t>06:50
19° +87</t>
  </si>
  <si>
    <t>06:41
19°</t>
  </si>
  <si>
    <t>Yvonnick
  Moy :  06:48   Meilleur tour : 06'41</t>
  </si>
  <si>
    <t>0:54:26</t>
  </si>
  <si>
    <t>07:06
322°</t>
  </si>
  <si>
    <t>06:44
315° +7</t>
  </si>
  <si>
    <t>06:41
293° +22</t>
  </si>
  <si>
    <t>06:47
272° +21</t>
  </si>
  <si>
    <t>06:49
132° +140</t>
  </si>
  <si>
    <t>06:44
110° +22</t>
  </si>
  <si>
    <t>06:51
20° +90</t>
  </si>
  <si>
    <t>06:41
20°</t>
  </si>
  <si>
    <t>Valentin
  Moy :  06:48   Meilleur tour : 06'38</t>
  </si>
  <si>
    <t>43294530025</t>
  </si>
  <si>
    <t>06'38 (8)</t>
  </si>
  <si>
    <t>07:33
339°</t>
  </si>
  <si>
    <t>06:49
330° +9</t>
  </si>
  <si>
    <t>06:44
304° +26</t>
  </si>
  <si>
    <t>06:39
280° +24</t>
  </si>
  <si>
    <t>06:40
137° +143</t>
  </si>
  <si>
    <t>06:42
111° +26</t>
  </si>
  <si>
    <t>06:39
22° +89</t>
  </si>
  <si>
    <t>06:38
21° +1</t>
  </si>
  <si>
    <t>Brice
  Moy :  06:49   Meilleur tour : 06'39</t>
  </si>
  <si>
    <t>NOAQ</t>
  </si>
  <si>
    <t>06'39 (4)</t>
  </si>
  <si>
    <t>0:54:37</t>
  </si>
  <si>
    <t>07:05
317°</t>
  </si>
  <si>
    <t>06:48
318°</t>
  </si>
  <si>
    <t>06:40
294° +24</t>
  </si>
  <si>
    <t>06:39
270° +24</t>
  </si>
  <si>
    <t>06:49
130° +140</t>
  </si>
  <si>
    <t>06:47
108° +22</t>
  </si>
  <si>
    <t>06:54
21° +87</t>
  </si>
  <si>
    <t>06:51
22°</t>
  </si>
  <si>
    <t>LIARDET</t>
  </si>
  <si>
    <t>Arthur
  Moy :  06:51   Meilleur tour : 06'36</t>
  </si>
  <si>
    <t>46541290314</t>
  </si>
  <si>
    <t>06'36 (8)</t>
  </si>
  <si>
    <t>0:54:50</t>
  </si>
  <si>
    <t>07:35
342°</t>
  </si>
  <si>
    <t>06:50
331° +11</t>
  </si>
  <si>
    <t>06:43
309° +22</t>
  </si>
  <si>
    <t>06:46
284° +25</t>
  </si>
  <si>
    <t>06:49
142° +142</t>
  </si>
  <si>
    <t>06:42
114° +28</t>
  </si>
  <si>
    <t>06:46
26° +88</t>
  </si>
  <si>
    <t>06:36
23° +3</t>
  </si>
  <si>
    <t>Thomas
  Moy :  06:51   Meilleur tour : 06'39</t>
  </si>
  <si>
    <t>06'39 (8)</t>
  </si>
  <si>
    <t>0:54:53</t>
  </si>
  <si>
    <t>07:40
348°</t>
  </si>
  <si>
    <t>06:52
338° +10</t>
  </si>
  <si>
    <t>06:42
312° +26</t>
  </si>
  <si>
    <t>06:41
283° +29</t>
  </si>
  <si>
    <t>06:52
144° +139</t>
  </si>
  <si>
    <t>06:44
117° +27</t>
  </si>
  <si>
    <t>06:41
25° +92</t>
  </si>
  <si>
    <t>06:39
24° +1</t>
  </si>
  <si>
    <t>Simon
  Moy :  06:51   Meilleur tour : 06'43</t>
  </si>
  <si>
    <t>06'43 (2)</t>
  </si>
  <si>
    <t>06:56
312°</t>
  </si>
  <si>
    <t>06:43
307° +5</t>
  </si>
  <si>
    <t>06:47
290° +17</t>
  </si>
  <si>
    <t>06:54
273° +17</t>
  </si>
  <si>
    <t>07:02
136° +137</t>
  </si>
  <si>
    <t>06:46
113° +23</t>
  </si>
  <si>
    <t>06:56
24° +89</t>
  </si>
  <si>
    <t>06:46
25°</t>
  </si>
  <si>
    <t>Thomas
  Moy :  06:51   Meilleur tour : 06'36</t>
  </si>
  <si>
    <t>07:45
351°</t>
  </si>
  <si>
    <t>06:47
340° +11</t>
  </si>
  <si>
    <t>06:46
315° +25</t>
  </si>
  <si>
    <t>06:42
287° +28</t>
  </si>
  <si>
    <t>06:42
141° +146</t>
  </si>
  <si>
    <t>06:46
116° +25</t>
  </si>
  <si>
    <t>06:46
27° +89</t>
  </si>
  <si>
    <t>06:36
26° +1</t>
  </si>
  <si>
    <t>Louis
  Moy :  06:52   Meilleur tour : 06'43</t>
  </si>
  <si>
    <t>0:55:01</t>
  </si>
  <si>
    <t>07:12
326°</t>
  </si>
  <si>
    <t>06:43
319° +7</t>
  </si>
  <si>
    <t>06:46
298° +21</t>
  </si>
  <si>
    <t>06:48
275° +23</t>
  </si>
  <si>
    <t>06:50
135° +140</t>
  </si>
  <si>
    <t>06:47
112° +23</t>
  </si>
  <si>
    <t>06:56
23° +89</t>
  </si>
  <si>
    <t>06:56
27°</t>
  </si>
  <si>
    <t>Hugo
  Moy :  06:53   Meilleur tour : 06'38</t>
  </si>
  <si>
    <t>0:55:11</t>
  </si>
  <si>
    <t>07:36
345°</t>
  </si>
  <si>
    <t>06:49
332° +13</t>
  </si>
  <si>
    <t>06:53
314° +18</t>
  </si>
  <si>
    <t>06:49
291° +23</t>
  </si>
  <si>
    <t>06:50
147° +144</t>
  </si>
  <si>
    <t>06:48
120° +27</t>
  </si>
  <si>
    <t>06:44
30° +90</t>
  </si>
  <si>
    <t>06:38
28° +2</t>
  </si>
  <si>
    <t>Tom
  Moy :  06:53   Meilleur tour : 06'41</t>
  </si>
  <si>
    <t>HAFR</t>
  </si>
  <si>
    <t>06'41 (8)</t>
  </si>
  <si>
    <t>07:31
337°</t>
  </si>
  <si>
    <t>06:49
329° +8</t>
  </si>
  <si>
    <t>06:53
311° +18</t>
  </si>
  <si>
    <t>06:53
290° +21</t>
  </si>
  <si>
    <t>06:50
146° +144</t>
  </si>
  <si>
    <t>06:48
119° +27</t>
  </si>
  <si>
    <t>06:42
29° +90</t>
  </si>
  <si>
    <t>06:41
29°</t>
  </si>
  <si>
    <t>Tom
  Moy :  06:55   Meilleur tour : 06'42</t>
  </si>
  <si>
    <t>42250150325</t>
  </si>
  <si>
    <t>0:55:28</t>
  </si>
  <si>
    <t>07:21
330°</t>
  </si>
  <si>
    <t>06:42
321° +9</t>
  </si>
  <si>
    <t>06:49
300° +21</t>
  </si>
  <si>
    <t>06:43
277° +23</t>
  </si>
  <si>
    <t>06:56
138° +139</t>
  </si>
  <si>
    <t>06:53
115° +23</t>
  </si>
  <si>
    <t>06:59
28° +87</t>
  </si>
  <si>
    <t>07:00
30°</t>
  </si>
  <si>
    <t>Damien
  Moy :  06:56   Meilleur tour : 06'46</t>
  </si>
  <si>
    <t>06'46 (8)</t>
  </si>
  <si>
    <t>0:55:31</t>
  </si>
  <si>
    <t>07:27
332°</t>
  </si>
  <si>
    <t>06:51
327° +5</t>
  </si>
  <si>
    <t>06:49
305° +22</t>
  </si>
  <si>
    <t>06:59
289° +16</t>
  </si>
  <si>
    <t>06:51
145° +144</t>
  </si>
  <si>
    <t>06:51
121° +24</t>
  </si>
  <si>
    <t>06:54
32° +89</t>
  </si>
  <si>
    <t>06:46
31° +1</t>
  </si>
  <si>
    <t>Lorenzo
  Moy :  06:57   Meilleur tour : 06'50</t>
  </si>
  <si>
    <t>06'50 (6)</t>
  </si>
  <si>
    <t>0:55:40</t>
  </si>
  <si>
    <t>07:14
329°</t>
  </si>
  <si>
    <t>06:51
322° +7</t>
  </si>
  <si>
    <t>06:51
303° +19</t>
  </si>
  <si>
    <t>06:51
281° +22</t>
  </si>
  <si>
    <t>06:56
143° +138</t>
  </si>
  <si>
    <t>06:50
118° +25</t>
  </si>
  <si>
    <t>06:59
31° +87</t>
  </si>
  <si>
    <t>07:04
32°</t>
  </si>
  <si>
    <t>Anthony
  Moy :  06:59   Meilleur tour : 06'48</t>
  </si>
  <si>
    <t>06'48 (4)</t>
  </si>
  <si>
    <t>0:55:53</t>
  </si>
  <si>
    <t>07:36
344°</t>
  </si>
  <si>
    <t>06:50
334° +10</t>
  </si>
  <si>
    <t>06:50
313° +21</t>
  </si>
  <si>
    <t>06:48
288° +25</t>
  </si>
  <si>
    <t>06:57
148° +140</t>
  </si>
  <si>
    <t>06:57
122° +26</t>
  </si>
  <si>
    <t>06:54
33° +89</t>
  </si>
  <si>
    <t>06:57
33°</t>
  </si>
  <si>
    <t>Clement
  Moy :  07:01   Meilleur tour : 06'52</t>
  </si>
  <si>
    <t>0:56:08</t>
  </si>
  <si>
    <t>07:33
340°</t>
  </si>
  <si>
    <t>06:52
333° +7</t>
  </si>
  <si>
    <t>06:55
316° +17</t>
  </si>
  <si>
    <t>06:56
293° +23</t>
  </si>
  <si>
    <t>07:04
151° +142</t>
  </si>
  <si>
    <t>06:52
125° +26</t>
  </si>
  <si>
    <t>06:54
34° +91</t>
  </si>
  <si>
    <t>06:59
34°</t>
  </si>
  <si>
    <t>Ugo
  Moy :  07:02   Meilleur tour : 06'47</t>
  </si>
  <si>
    <t>0:56:15</t>
  </si>
  <si>
    <t>07:33
338°</t>
  </si>
  <si>
    <t>06:47
328° +10</t>
  </si>
  <si>
    <t>06:48
307° +21</t>
  </si>
  <si>
    <t>06:49
285° +22</t>
  </si>
  <si>
    <t>07:07
149° +136</t>
  </si>
  <si>
    <t>06:59
123° +26</t>
  </si>
  <si>
    <t>07:05
35° +88</t>
  </si>
  <si>
    <t>07:04
35°</t>
  </si>
  <si>
    <t>Steve
  Moy :  07:03   Meilleur tour : 06'53</t>
  </si>
  <si>
    <t>06'53 (3)</t>
  </si>
  <si>
    <t>0:56:23</t>
  </si>
  <si>
    <t>07:21
503°</t>
  </si>
  <si>
    <t>06:59
496° +7</t>
  </si>
  <si>
    <t>06:53
467° +29</t>
  </si>
  <si>
    <t>06:59
430° +37</t>
  </si>
  <si>
    <t>06:59
230° +200</t>
  </si>
  <si>
    <t>07:03
187° +43</t>
  </si>
  <si>
    <t>07:01
57° +130</t>
  </si>
  <si>
    <t>07:06
57°</t>
  </si>
  <si>
    <t>Théo
  Moy :  07:03   Meilleur tour : 06'42</t>
  </si>
  <si>
    <t>OCCI</t>
  </si>
  <si>
    <t>0:56:30</t>
  </si>
  <si>
    <t>07:27
334°</t>
  </si>
  <si>
    <t>06:42
325° +9</t>
  </si>
  <si>
    <t>06:46
302° +23</t>
  </si>
  <si>
    <t>06:54
282° +20</t>
  </si>
  <si>
    <t>06:53
140° +142</t>
  </si>
  <si>
    <t>07:26
124° +16</t>
  </si>
  <si>
    <t>07:07
36° +88</t>
  </si>
  <si>
    <t>Louis
  Moy :  07:04   Meilleur tour : 06'50</t>
  </si>
  <si>
    <t>0:56:36</t>
  </si>
  <si>
    <t>07:27
333°</t>
  </si>
  <si>
    <t>06:51
326° +7</t>
  </si>
  <si>
    <t>06:50
308° +18</t>
  </si>
  <si>
    <t>06:50
286° +22</t>
  </si>
  <si>
    <t>07:09
150° +136</t>
  </si>
  <si>
    <t>07:11
126° +24</t>
  </si>
  <si>
    <t>07:10
37° +89</t>
  </si>
  <si>
    <t>07:04
37°</t>
  </si>
  <si>
    <t>Romaric
  Moy :  07:04   Meilleur tour : 06'55</t>
  </si>
  <si>
    <t>PACA</t>
  </si>
  <si>
    <t>06'55 (8)</t>
  </si>
  <si>
    <t>0:56:38</t>
  </si>
  <si>
    <t>07:28
335°</t>
  </si>
  <si>
    <t>07:01
337°</t>
  </si>
  <si>
    <t>07:05
317° +20</t>
  </si>
  <si>
    <t>07:05
296° +21</t>
  </si>
  <si>
    <t>07:03
155° +141</t>
  </si>
  <si>
    <t>06:59
129° +26</t>
  </si>
  <si>
    <t>06:59
38° +91</t>
  </si>
  <si>
    <t>06:55
38°</t>
  </si>
  <si>
    <t>Robin
  Moy :  07:05   Meilleur tour : 06'55</t>
  </si>
  <si>
    <t>0:56:44</t>
  </si>
  <si>
    <t>07:46
353°</t>
  </si>
  <si>
    <t>06:58
344° +9</t>
  </si>
  <si>
    <t>07:00
322° +22</t>
  </si>
  <si>
    <t>06:55
295° +27</t>
  </si>
  <si>
    <t>07:01
153° +142</t>
  </si>
  <si>
    <t>07:00
128° +25</t>
  </si>
  <si>
    <t>07:05
39° +89</t>
  </si>
  <si>
    <t>06:55
39°</t>
  </si>
  <si>
    <t>Théo
  Moy :  07:06   Meilleur tour : 06'51</t>
  </si>
  <si>
    <t>06'51 (5)</t>
  </si>
  <si>
    <t>0:56:51</t>
  </si>
  <si>
    <t>07:55
360°</t>
  </si>
  <si>
    <t>07:02
347° +13</t>
  </si>
  <si>
    <t>07:01
326° +21</t>
  </si>
  <si>
    <t>06:58
300° +26</t>
  </si>
  <si>
    <t>06:51
157° +143</t>
  </si>
  <si>
    <t>06:54
127° +30</t>
  </si>
  <si>
    <t>07:08
40° +87</t>
  </si>
  <si>
    <t>06:59
40°</t>
  </si>
  <si>
    <t>David
  Moy :  07:06   Meilleur tour : 07'00</t>
  </si>
  <si>
    <t>07'00 (2)</t>
  </si>
  <si>
    <t>07:21
502°</t>
  </si>
  <si>
    <t>07:00
497° +5</t>
  </si>
  <si>
    <t>07:04
468° +29</t>
  </si>
  <si>
    <t>07:03
431° +37</t>
  </si>
  <si>
    <t>07:07
231° +200</t>
  </si>
  <si>
    <t>07:05
188° +43</t>
  </si>
  <si>
    <t>07:00
58° +130</t>
  </si>
  <si>
    <t>07:08
58°</t>
  </si>
  <si>
    <t>Alexandre
  Moy :  07:07   Meilleur tour : 06'55</t>
  </si>
  <si>
    <t>50870060339</t>
  </si>
  <si>
    <t>06'55 (2)</t>
  </si>
  <si>
    <t>0:56:56</t>
  </si>
  <si>
    <t>07:34
341°</t>
  </si>
  <si>
    <t>06:55
336° +5</t>
  </si>
  <si>
    <t>07:06
318° +18</t>
  </si>
  <si>
    <t>06:57
294° +24</t>
  </si>
  <si>
    <t>07:10
154° +140</t>
  </si>
  <si>
    <t>07:14
130° +24</t>
  </si>
  <si>
    <t>07:01
41° +89</t>
  </si>
  <si>
    <t>06:56
41°</t>
  </si>
  <si>
    <t>Paul
  Moy :  07:07   Meilleur tour : 06'56</t>
  </si>
  <si>
    <t>41010090468</t>
  </si>
  <si>
    <t>0:56:59</t>
  </si>
  <si>
    <t>07:08
323°</t>
  </si>
  <si>
    <t>06:56
323°</t>
  </si>
  <si>
    <t>07:04
310° +13</t>
  </si>
  <si>
    <t>06:59
292° +18</t>
  </si>
  <si>
    <t>07:37
156° +136</t>
  </si>
  <si>
    <t>07:12
131° +25</t>
  </si>
  <si>
    <t>07:03
42° +89</t>
  </si>
  <si>
    <t>06:56
42°</t>
  </si>
  <si>
    <t>Matthieu
  Moy :  07:08   Meilleur tour : 06'52</t>
  </si>
  <si>
    <t>06'52 (3)</t>
  </si>
  <si>
    <t>0:57:02</t>
  </si>
  <si>
    <t>07:26
505°</t>
  </si>
  <si>
    <t>07:26
499° +6</t>
  </si>
  <si>
    <t>06:52
469° +30</t>
  </si>
  <si>
    <t>07:03
432° +37</t>
  </si>
  <si>
    <t>07:05
232° +200</t>
  </si>
  <si>
    <t>07:08
189° +43</t>
  </si>
  <si>
    <t>06:58
59° +130</t>
  </si>
  <si>
    <t>07:03
59°</t>
  </si>
  <si>
    <t>RIVET</t>
  </si>
  <si>
    <t>Benjamin
  Moy :  07:08   Meilleur tour : 06'54</t>
  </si>
  <si>
    <t>41380220396</t>
  </si>
  <si>
    <t>06'54 (8)</t>
  </si>
  <si>
    <t>07:36
343°</t>
  </si>
  <si>
    <t>07:05
343°</t>
  </si>
  <si>
    <t>07:10
323° +20</t>
  </si>
  <si>
    <t>07:13
301° +22</t>
  </si>
  <si>
    <t>07:01
159° +142</t>
  </si>
  <si>
    <t>07:04
134° +25</t>
  </si>
  <si>
    <t>06:58
45° +89</t>
  </si>
  <si>
    <t>06:54
43° +2</t>
  </si>
  <si>
    <t>Théo
  Moy :  07:08   Meilleur tour : 06'46</t>
  </si>
  <si>
    <t>06'46 (2)</t>
  </si>
  <si>
    <t>07:06
320°</t>
  </si>
  <si>
    <t>06:46
317° +3</t>
  </si>
  <si>
    <t>06:56
299° +18</t>
  </si>
  <si>
    <t>06:51
278° +21</t>
  </si>
  <si>
    <t>06:55
139° +139</t>
  </si>
  <si>
    <t>08:24
132° +7</t>
  </si>
  <si>
    <t>07:07
44° +88</t>
  </si>
  <si>
    <t>06:56
44°</t>
  </si>
  <si>
    <t>Jason
  Moy :  07:08   Meilleur tour : 06'52</t>
  </si>
  <si>
    <t>CEVL</t>
  </si>
  <si>
    <t>0:57:07</t>
  </si>
  <si>
    <t>07:40
350°</t>
  </si>
  <si>
    <t>06:52
339° +11</t>
  </si>
  <si>
    <t>07:05
320° +19</t>
  </si>
  <si>
    <t>07:15
298° +22</t>
  </si>
  <si>
    <t>07:00
158° +140</t>
  </si>
  <si>
    <t>07:10
133° +25</t>
  </si>
  <si>
    <t>07:02
43° +90</t>
  </si>
  <si>
    <t>06:59
45°</t>
  </si>
  <si>
    <t>Aurélien
  Moy :  07:08   Meilleur tour : 06'55</t>
  </si>
  <si>
    <t>0:57:10</t>
  </si>
  <si>
    <t>07:40
349°</t>
  </si>
  <si>
    <t>07:13
346° +3</t>
  </si>
  <si>
    <t>07:02
324° +22</t>
  </si>
  <si>
    <t>07:08
302° +22</t>
  </si>
  <si>
    <t>07:04
161° +141</t>
  </si>
  <si>
    <t>07:04
136° +25</t>
  </si>
  <si>
    <t>06:58
46° +90</t>
  </si>
  <si>
    <t>06:55
46°</t>
  </si>
  <si>
    <t>Guillaume
  Moy :  07:12   Meilleur tour : 06'56</t>
  </si>
  <si>
    <t>06'56 (3)</t>
  </si>
  <si>
    <t>0:57:38</t>
  </si>
  <si>
    <t>07:48
355°</t>
  </si>
  <si>
    <t>07:12
349° +6</t>
  </si>
  <si>
    <t>06:56
325° +24</t>
  </si>
  <si>
    <t>07:10
303° +22</t>
  </si>
  <si>
    <t>07:06
162° +141</t>
  </si>
  <si>
    <t>07:08
137° +25</t>
  </si>
  <si>
    <t>07:02
47° +90</t>
  </si>
  <si>
    <t>Arthur
  Moy :  07:14   Meilleur tour : 07'04</t>
  </si>
  <si>
    <t>07'04 (5)</t>
  </si>
  <si>
    <t>0:57:51</t>
  </si>
  <si>
    <t>07:47
508°</t>
  </si>
  <si>
    <t>07:14
501° +7</t>
  </si>
  <si>
    <t>07:07
471° +30</t>
  </si>
  <si>
    <t>07:09
434° +37</t>
  </si>
  <si>
    <t>07:04
233° +201</t>
  </si>
  <si>
    <t>07:12
190° +43</t>
  </si>
  <si>
    <t>07:06
60° +130</t>
  </si>
  <si>
    <t>07:09
60°</t>
  </si>
  <si>
    <t>Bastien
  Moy :  07:14   Meilleur tour : 06'58</t>
  </si>
  <si>
    <t>0:57:53</t>
  </si>
  <si>
    <t>07:38
346°</t>
  </si>
  <si>
    <t>06:58
342° +4</t>
  </si>
  <si>
    <t>07:00
319° +23</t>
  </si>
  <si>
    <t>07:05
297° +22</t>
  </si>
  <si>
    <t>06:59
152° +145</t>
  </si>
  <si>
    <t>07:32
135° +17</t>
  </si>
  <si>
    <t>07:15
48° +87</t>
  </si>
  <si>
    <t>07:23
48°</t>
  </si>
  <si>
    <t>PONTREAU</t>
  </si>
  <si>
    <t>Samuel
  Moy :  07:15   Meilleur tour : 06'56</t>
  </si>
  <si>
    <t>50472190134</t>
  </si>
  <si>
    <t>0:58:01</t>
  </si>
  <si>
    <t>08:23
380°</t>
  </si>
  <si>
    <t>07:11
365° +15</t>
  </si>
  <si>
    <t>07:01
339° +26</t>
  </si>
  <si>
    <t>07:14
313° +26</t>
  </si>
  <si>
    <t>07:01
167° +146</t>
  </si>
  <si>
    <t>06:56
140° +27</t>
  </si>
  <si>
    <t>06:58
49° +91</t>
  </si>
  <si>
    <t>07:14
49°</t>
  </si>
  <si>
    <t>Alois
  Moy :  07:16   Meilleur tour : 06'59</t>
  </si>
  <si>
    <t>06'59 (3)</t>
  </si>
  <si>
    <t>0:58:07</t>
  </si>
  <si>
    <t>07:53
512°</t>
  </si>
  <si>
    <t>07:19
502° +10</t>
  </si>
  <si>
    <t>06:59
472° +30</t>
  </si>
  <si>
    <t>07:04
433° +39</t>
  </si>
  <si>
    <t>07:19
234° +199</t>
  </si>
  <si>
    <t>07:19
192° +42</t>
  </si>
  <si>
    <t>07:03
61° +131</t>
  </si>
  <si>
    <t>07:09
61°</t>
  </si>
  <si>
    <t>Gurvan
  Moy :  07:17   Meilleur tour : 07'03</t>
  </si>
  <si>
    <t>07'03 (6)</t>
  </si>
  <si>
    <t>0:58:17</t>
  </si>
  <si>
    <t>08:10
370°</t>
  </si>
  <si>
    <t>07:11
358° +12</t>
  </si>
  <si>
    <t>07:11
336° +22</t>
  </si>
  <si>
    <t>07:06
309° +27</t>
  </si>
  <si>
    <t>07:17
169° +140</t>
  </si>
  <si>
    <t>07:03
143° +26</t>
  </si>
  <si>
    <t>07:10
52° +91</t>
  </si>
  <si>
    <t>07:07
50° +2</t>
  </si>
  <si>
    <t>Lucas
  Moy :  07:17   Meilleur tour : 07'05</t>
  </si>
  <si>
    <t>07'05 (8)</t>
  </si>
  <si>
    <t>0:58:20</t>
  </si>
  <si>
    <t>07:57
515°</t>
  </si>
  <si>
    <t>07:16
505° +10</t>
  </si>
  <si>
    <t>07:07
474° +31</t>
  </si>
  <si>
    <t>07:13
437° +37</t>
  </si>
  <si>
    <t>07:13
237° +200</t>
  </si>
  <si>
    <t>07:18
194° +43</t>
  </si>
  <si>
    <t>07:10
63° +131</t>
  </si>
  <si>
    <t>07:05
62° +1</t>
  </si>
  <si>
    <t>Joshua
  Moy :  07:18   Meilleur tour : 07'07</t>
  </si>
  <si>
    <t>0:58:22</t>
  </si>
  <si>
    <t>07:53
511°</t>
  </si>
  <si>
    <t>07:29
509° +2</t>
  </si>
  <si>
    <t>07:09
476° +33</t>
  </si>
  <si>
    <t>07:07
438° +38</t>
  </si>
  <si>
    <t>07:17
238° +200</t>
  </si>
  <si>
    <t>07:10
195° +43</t>
  </si>
  <si>
    <t>07:08
64° +131</t>
  </si>
  <si>
    <t>07:07
63° +1</t>
  </si>
  <si>
    <t>Clément
  Moy :  07:18   Meilleur tour : 07'04</t>
  </si>
  <si>
    <t>0:58:24</t>
  </si>
  <si>
    <t>07:49
357°</t>
  </si>
  <si>
    <t>07:16
350° +7</t>
  </si>
  <si>
    <t>07:25
335° +15</t>
  </si>
  <si>
    <t>07:04
307° +28</t>
  </si>
  <si>
    <t>07:09
165° +142</t>
  </si>
  <si>
    <t>07:04
141° +24</t>
  </si>
  <si>
    <t>07:20
51° +90</t>
  </si>
  <si>
    <t>07:14
51°</t>
  </si>
  <si>
    <t>Valentin
  Moy :  07:18   Meilleur tour : 06'58</t>
  </si>
  <si>
    <t>06'58 (8)</t>
  </si>
  <si>
    <t>07:59
517°</t>
  </si>
  <si>
    <t>07:15
506° +11</t>
  </si>
  <si>
    <t>07:17
477° +29</t>
  </si>
  <si>
    <t>07:27
440° +37</t>
  </si>
  <si>
    <t>07:13
239° +201</t>
  </si>
  <si>
    <t>07:07
196° +43</t>
  </si>
  <si>
    <t>07:05
66° +130</t>
  </si>
  <si>
    <t>06:58
64° +2</t>
  </si>
  <si>
    <t>Yan
  Moy :  07:18   Meilleur tour : 07'08</t>
  </si>
  <si>
    <t>07'08 (7)</t>
  </si>
  <si>
    <t>0:58:28</t>
  </si>
  <si>
    <t>07:26
504°</t>
  </si>
  <si>
    <t>07:11
498° +6</t>
  </si>
  <si>
    <t>07:19
470° +28</t>
  </si>
  <si>
    <t>07:21
435° +35</t>
  </si>
  <si>
    <t>07:18
235° +200</t>
  </si>
  <si>
    <t>07:12
191° +44</t>
  </si>
  <si>
    <t>07:08
62° +129</t>
  </si>
  <si>
    <t>07:28
65°</t>
  </si>
  <si>
    <t>Arnold
  Moy :  07:21   Meilleur tour : 07'11</t>
  </si>
  <si>
    <t>0:58:49</t>
  </si>
  <si>
    <t>07:46
507°</t>
  </si>
  <si>
    <t>07:11
500° +7</t>
  </si>
  <si>
    <t>07:14
473° +27</t>
  </si>
  <si>
    <t>07:11
436° +37</t>
  </si>
  <si>
    <t>07:19
236° +200</t>
  </si>
  <si>
    <t>07:14
193° +43</t>
  </si>
  <si>
    <t>07:25
65° +128</t>
  </si>
  <si>
    <t>07:26
66°</t>
  </si>
  <si>
    <t>CHIAPELLO</t>
  </si>
  <si>
    <t>Bastien
  Moy :  07:21   Meilleur tour : 06'59</t>
  </si>
  <si>
    <t>53130580056</t>
  </si>
  <si>
    <t>0:58:52</t>
  </si>
  <si>
    <t>08:09
369°</t>
  </si>
  <si>
    <t>06:59
351° +18</t>
  </si>
  <si>
    <t>07:24
337° +14</t>
  </si>
  <si>
    <t>07:15
312° +25</t>
  </si>
  <si>
    <t>07:16
171° +141</t>
  </si>
  <si>
    <t>07:13
145° +26</t>
  </si>
  <si>
    <t>07:12
54° +91</t>
  </si>
  <si>
    <t>07:20
52° +2</t>
  </si>
  <si>
    <t>Valentin
  Moy :  07:21   Meilleur tour : 07'07</t>
  </si>
  <si>
    <t>0:58:54</t>
  </si>
  <si>
    <t>07:25
331°</t>
  </si>
  <si>
    <t>07:07
341°</t>
  </si>
  <si>
    <t>07:10
321° +20</t>
  </si>
  <si>
    <t>07:11
299° +22</t>
  </si>
  <si>
    <t>07:12
160° +139</t>
  </si>
  <si>
    <t>07:28
138° +22</t>
  </si>
  <si>
    <t>07:30
50° +88</t>
  </si>
  <si>
    <t>07:46
53°</t>
  </si>
  <si>
    <t>Corentin
  Moy :  07:22   Meilleur tour : 07'04</t>
  </si>
  <si>
    <t>0:59:01</t>
  </si>
  <si>
    <t>08:06
367°</t>
  </si>
  <si>
    <t>07:04
353° +14</t>
  </si>
  <si>
    <t>07:12
330° +23</t>
  </si>
  <si>
    <t>07:09
304° +26</t>
  </si>
  <si>
    <t>07:14
166° +138</t>
  </si>
  <si>
    <t>07:19
144° +22</t>
  </si>
  <si>
    <t>07:22
53° +91</t>
  </si>
  <si>
    <t>07:31
54°</t>
  </si>
  <si>
    <t>Alexis
  Moy :  07:23   Meilleur tour : 07'09</t>
  </si>
  <si>
    <t>0:59:11</t>
  </si>
  <si>
    <t>07:49
356°</t>
  </si>
  <si>
    <t>07:09
348° +8</t>
  </si>
  <si>
    <t>07:20
328° +20</t>
  </si>
  <si>
    <t>07:27
310° +18</t>
  </si>
  <si>
    <t>07:17
170° +140</t>
  </si>
  <si>
    <t>07:16
146° +24</t>
  </si>
  <si>
    <t>07:21
55° +91</t>
  </si>
  <si>
    <t>07:28
55°</t>
  </si>
  <si>
    <t>Julien
  Moy :  07:24   Meilleur tour : 07'00</t>
  </si>
  <si>
    <t>07'00 (3)</t>
  </si>
  <si>
    <t>0:59:18</t>
  </si>
  <si>
    <t>08:19
375°</t>
  </si>
  <si>
    <t>07:10
363° +12</t>
  </si>
  <si>
    <t>07:00
334° +29</t>
  </si>
  <si>
    <t>07:03
306° +28</t>
  </si>
  <si>
    <t>07:09
164° +142</t>
  </si>
  <si>
    <t>07:14
142° +22</t>
  </si>
  <si>
    <t>07:54
56° +86</t>
  </si>
  <si>
    <t>07:24
56°</t>
  </si>
  <si>
    <t>Arnaud
  Moy :  07:26   Meilleur tour : 07'14</t>
  </si>
  <si>
    <t>07'14 (7)</t>
  </si>
  <si>
    <t>0:59:33</t>
  </si>
  <si>
    <t>07:57
516°</t>
  </si>
  <si>
    <t>07:33
512° +4</t>
  </si>
  <si>
    <t>07:18
481° +31</t>
  </si>
  <si>
    <t>07:21
443° +38</t>
  </si>
  <si>
    <t>07:19
241° +202</t>
  </si>
  <si>
    <t>07:29
198° +43</t>
  </si>
  <si>
    <t>07:14
67° +131</t>
  </si>
  <si>
    <t>07:18
67°</t>
  </si>
  <si>
    <t>Florian
  Moy :  07:29   Meilleur tour : 07'19</t>
  </si>
  <si>
    <t>0:59:52</t>
  </si>
  <si>
    <t>07:57
514°</t>
  </si>
  <si>
    <t>07:25
508° +6</t>
  </si>
  <si>
    <t>07:27
480° +28</t>
  </si>
  <si>
    <t>07:22
442° +38</t>
  </si>
  <si>
    <t>07:28
242° +200</t>
  </si>
  <si>
    <t>07:19
197° +45</t>
  </si>
  <si>
    <t>07:26
68° +129</t>
  </si>
  <si>
    <t>07:25
68°</t>
  </si>
  <si>
    <t>Valentin
  Moy :  07:30   Meilleur tour : 07'19</t>
  </si>
  <si>
    <t>1:00:03</t>
  </si>
  <si>
    <t>08:11
521°</t>
  </si>
  <si>
    <t>07:19
511° +10</t>
  </si>
  <si>
    <t>07:34
482° +29</t>
  </si>
  <si>
    <t>07:28
445° +37</t>
  </si>
  <si>
    <t>07:21
245° +200</t>
  </si>
  <si>
    <t>07:20
200° +45</t>
  </si>
  <si>
    <t>07:22
69° +131</t>
  </si>
  <si>
    <t>07:25
69°</t>
  </si>
  <si>
    <t>Aurélien
  Moy :  07:32   Meilleur tour : 07'15</t>
  </si>
  <si>
    <t>1:00:21</t>
  </si>
  <si>
    <t>07:53
510°</t>
  </si>
  <si>
    <t>07:36
510°</t>
  </si>
  <si>
    <t>07:15
479° +31</t>
  </si>
  <si>
    <t>07:27
444° +35</t>
  </si>
  <si>
    <t>07:33
243° +201</t>
  </si>
  <si>
    <t>07:30
201° +42</t>
  </si>
  <si>
    <t>07:39
71° +130</t>
  </si>
  <si>
    <t>07:25
70° +1</t>
  </si>
  <si>
    <t>Manuel
  Moy :  07:33   Meilleur tour : 07'18</t>
  </si>
  <si>
    <t>46009998121</t>
  </si>
  <si>
    <t>1:00:29</t>
  </si>
  <si>
    <t>07:53
513°</t>
  </si>
  <si>
    <t>07:23
507° +6</t>
  </si>
  <si>
    <t>07:18
478° +29</t>
  </si>
  <si>
    <t>07:26
441° +37</t>
  </si>
  <si>
    <t>07:49
244° +197</t>
  </si>
  <si>
    <t>07:30
202° +42</t>
  </si>
  <si>
    <t>07:33
70° +132</t>
  </si>
  <si>
    <t>07:34
71°</t>
  </si>
  <si>
    <t>Guillaume
  Moy :  07:34   Meilleur tour : 07'25</t>
  </si>
  <si>
    <t>07'25 (6)</t>
  </si>
  <si>
    <t>1:00:36</t>
  </si>
  <si>
    <t>08:07
519°</t>
  </si>
  <si>
    <t>07:34
513° +6</t>
  </si>
  <si>
    <t>07:35
485° +28</t>
  </si>
  <si>
    <t>07:27
447° +38</t>
  </si>
  <si>
    <t>07:34
246° +201</t>
  </si>
  <si>
    <t>07:25
203° +43</t>
  </si>
  <si>
    <t>07:25
73° +130</t>
  </si>
  <si>
    <t>07:26
72° +1</t>
  </si>
  <si>
    <t>Titouan
  Moy :  07:35   Meilleur tour : 07'18</t>
  </si>
  <si>
    <t>1:00:40</t>
  </si>
  <si>
    <t>07:49
509°</t>
  </si>
  <si>
    <t>07:23
503° +6</t>
  </si>
  <si>
    <t>07:18
475° +28</t>
  </si>
  <si>
    <t>07:20
439° +36</t>
  </si>
  <si>
    <t>07:30
240° +199</t>
  </si>
  <si>
    <t>07:39
199° +41</t>
  </si>
  <si>
    <t>08:00
72° +127</t>
  </si>
  <si>
    <t>07:38
73°</t>
  </si>
  <si>
    <t>Lucas
  Moy :  07:36   Meilleur tour : 07'18</t>
  </si>
  <si>
    <t>07'18 (7)</t>
  </si>
  <si>
    <t>1:00:50</t>
  </si>
  <si>
    <t>08:09
520°</t>
  </si>
  <si>
    <t>07:35
514° +6</t>
  </si>
  <si>
    <t>07:43
486° +28</t>
  </si>
  <si>
    <t>07:22
448° +38</t>
  </si>
  <si>
    <t>07:33
248° +200</t>
  </si>
  <si>
    <t>07:28
204° +44</t>
  </si>
  <si>
    <t>07:18
74° +130</t>
  </si>
  <si>
    <t>07:39
74°</t>
  </si>
  <si>
    <t>Lucas
  Moy :  07:38   Meilleur tour : 07'22</t>
  </si>
  <si>
    <t>1:01:06</t>
  </si>
  <si>
    <t>08:17
524°</t>
  </si>
  <si>
    <t>07:29
515° +9</t>
  </si>
  <si>
    <t>07:22
483° +32</t>
  </si>
  <si>
    <t>07:33
446° +37</t>
  </si>
  <si>
    <t>07:38
247° +199</t>
  </si>
  <si>
    <t>07:30
205° +42</t>
  </si>
  <si>
    <t>07:34
75° +130</t>
  </si>
  <si>
    <t>07:40
75°</t>
  </si>
  <si>
    <t>07'24 (5)</t>
  </si>
  <si>
    <t>1:01:23</t>
  </si>
  <si>
    <t>08:32
534°</t>
  </si>
  <si>
    <t>07:32
520° +14</t>
  </si>
  <si>
    <t>07:30
489° +31</t>
  </si>
  <si>
    <t>07:32
450° +39</t>
  </si>
  <si>
    <t>07:24
249° +201</t>
  </si>
  <si>
    <t>07:36
206° +43</t>
  </si>
  <si>
    <t>07:40
77° +129</t>
  </si>
  <si>
    <t>07:33
76° +1</t>
  </si>
  <si>
    <t>Maxime
  Moy :  07:40   Meilleur tour : 07'29</t>
  </si>
  <si>
    <t>07'29 (5)</t>
  </si>
  <si>
    <t>08:21
526°</t>
  </si>
  <si>
    <t>07:35
519° +7</t>
  </si>
  <si>
    <t>07:38
490° +29</t>
  </si>
  <si>
    <t>07:32
451° +39</t>
  </si>
  <si>
    <t>07:29
250° +201</t>
  </si>
  <si>
    <t>07:32
207° +43</t>
  </si>
  <si>
    <t>07:40
76° +131</t>
  </si>
  <si>
    <t>07:34
77°</t>
  </si>
  <si>
    <t>Antony
  Moy :  07:41   Meilleur tour : 07'15</t>
  </si>
  <si>
    <t>1:01:31</t>
  </si>
  <si>
    <t>08:32
535°</t>
  </si>
  <si>
    <t>07:43
524° +11</t>
  </si>
  <si>
    <t>07:38
494° +30</t>
  </si>
  <si>
    <t>07:31
454° +40</t>
  </si>
  <si>
    <t>07:44
255° +199</t>
  </si>
  <si>
    <t>07:43
212° +43</t>
  </si>
  <si>
    <t>07:15
78° +134</t>
  </si>
  <si>
    <t>07:21
78°</t>
  </si>
  <si>
    <t>Florian
  Moy :  07:42   Meilleur tour : 07'15</t>
  </si>
  <si>
    <t>07'15 (5)</t>
  </si>
  <si>
    <t>1:01:36</t>
  </si>
  <si>
    <t>08:18
525°</t>
  </si>
  <si>
    <t>07:33
516° +9</t>
  </si>
  <si>
    <t>07:43
488° +28</t>
  </si>
  <si>
    <t>07:47
453° +35</t>
  </si>
  <si>
    <t>07:15
251° +202</t>
  </si>
  <si>
    <t>07:58
208° +43</t>
  </si>
  <si>
    <t>07:35
79° +129</t>
  </si>
  <si>
    <t>07:25
79°</t>
  </si>
  <si>
    <t>Mathieu
  Moy :  07:46   Meilleur tour : 07'34</t>
  </si>
  <si>
    <t>07'34 (8)</t>
  </si>
  <si>
    <t>1:02:09</t>
  </si>
  <si>
    <t>08:33
536°</t>
  </si>
  <si>
    <t>07:38
522° +14</t>
  </si>
  <si>
    <t>07:42
493° +29</t>
  </si>
  <si>
    <t>07:40
455° +38</t>
  </si>
  <si>
    <t>07:35
254° +201</t>
  </si>
  <si>
    <t>07:37
209° +45</t>
  </si>
  <si>
    <t>07:47
81° +128</t>
  </si>
  <si>
    <t>07:34
80° +1</t>
  </si>
  <si>
    <t>Florian
  Moy :  07:46   Meilleur tour : 07'36</t>
  </si>
  <si>
    <t>1:02:13</t>
  </si>
  <si>
    <t>07:37
506°</t>
  </si>
  <si>
    <t>07:36
504° +2</t>
  </si>
  <si>
    <t>07:59
484° +20</t>
  </si>
  <si>
    <t>07:53
449° +35</t>
  </si>
  <si>
    <t>07:57
252° +197</t>
  </si>
  <si>
    <t>07:48
211° +41</t>
  </si>
  <si>
    <t>07:41
80° +131</t>
  </si>
  <si>
    <t>07:39
81°</t>
  </si>
  <si>
    <t>SZEWE</t>
  </si>
  <si>
    <t>Loïc
  Moy :  07:46   Meilleur tour : 07'36</t>
  </si>
  <si>
    <t>51810310100</t>
  </si>
  <si>
    <t>07'36 (8)</t>
  </si>
  <si>
    <t>1:02:15</t>
  </si>
  <si>
    <t>08:11
522°</t>
  </si>
  <si>
    <t>07:40
517° +5</t>
  </si>
  <si>
    <t>07:40
487° +30</t>
  </si>
  <si>
    <t>07:44
452° +35</t>
  </si>
  <si>
    <t>07:49
253° +199</t>
  </si>
  <si>
    <t>07:42
210° +43</t>
  </si>
  <si>
    <t>07:49
82° +128</t>
  </si>
  <si>
    <t>07:36
82°</t>
  </si>
  <si>
    <t>Sammy
  Moy :  07:47   Meilleur tour : 07'27</t>
  </si>
  <si>
    <t>07'27 (8)</t>
  </si>
  <si>
    <t>1:02:19</t>
  </si>
  <si>
    <t>08:27
530°</t>
  </si>
  <si>
    <t>07:52
526° +4</t>
  </si>
  <si>
    <t>07:56
499° +27</t>
  </si>
  <si>
    <t>07:39
461° +38</t>
  </si>
  <si>
    <t>07:42
256° +205</t>
  </si>
  <si>
    <t>07:43
213° +43</t>
  </si>
  <si>
    <t>07:30
83° +130</t>
  </si>
  <si>
    <t>07:27
83°</t>
  </si>
  <si>
    <t>Julien
  Moy :  07:49   Meilleur tour : 07'31</t>
  </si>
  <si>
    <t>07'31 (7)</t>
  </si>
  <si>
    <t>1:02:35</t>
  </si>
  <si>
    <t>08:26
529°</t>
  </si>
  <si>
    <t>07:52
525° +4</t>
  </si>
  <si>
    <t>07:45
496° +29</t>
  </si>
  <si>
    <t>07:50
459° +37</t>
  </si>
  <si>
    <t>07:52
260° +199</t>
  </si>
  <si>
    <t>07:43
216° +44</t>
  </si>
  <si>
    <t>07:31
85° +131</t>
  </si>
  <si>
    <t>07:32
84° +1</t>
  </si>
  <si>
    <t>Anthony
  Moy :  07:50   Meilleur tour : 07'31</t>
  </si>
  <si>
    <t>1:02:47</t>
  </si>
  <si>
    <t>08:33
537°</t>
  </si>
  <si>
    <t>07:48
527° +10</t>
  </si>
  <si>
    <t>07:43
497° +30</t>
  </si>
  <si>
    <t>07:39
458° +39</t>
  </si>
  <si>
    <t>07:53
257° +201</t>
  </si>
  <si>
    <t>07:43
214° +43</t>
  </si>
  <si>
    <t>07:31
84° +130</t>
  </si>
  <si>
    <t>07:53
85°</t>
  </si>
  <si>
    <t>Pierre
  Moy :  07:52   Meilleur tour : 07'43</t>
  </si>
  <si>
    <t>1:03:02</t>
  </si>
  <si>
    <t>08:23
528°</t>
  </si>
  <si>
    <t>07:50
523° +5</t>
  </si>
  <si>
    <t>07:43
495° +28</t>
  </si>
  <si>
    <t>07:47
457° +38</t>
  </si>
  <si>
    <t>07:55
258° +199</t>
  </si>
  <si>
    <t>07:46
215° +43</t>
  </si>
  <si>
    <t>07:53
87° +128</t>
  </si>
  <si>
    <t>07:43
86° +1</t>
  </si>
  <si>
    <t>Nicolas
  Moy :  07:53   Meilleur tour : 07'37</t>
  </si>
  <si>
    <t>07'37 (5)</t>
  </si>
  <si>
    <t>1:03:11</t>
  </si>
  <si>
    <t>08:30
531°</t>
  </si>
  <si>
    <t>07:55
529° +2</t>
  </si>
  <si>
    <t>07:55
501° +28</t>
  </si>
  <si>
    <t>07:53
464° +37</t>
  </si>
  <si>
    <t>07:37
261° +203</t>
  </si>
  <si>
    <t>07:41
217° +44</t>
  </si>
  <si>
    <t>07:44
86° +131</t>
  </si>
  <si>
    <t>07:52
87°</t>
  </si>
  <si>
    <t>Julien
  Moy :  07:54   Meilleur tour : 07'41</t>
  </si>
  <si>
    <t>52492510457</t>
  </si>
  <si>
    <t>07'41 (7)</t>
  </si>
  <si>
    <t>1:03:17</t>
  </si>
  <si>
    <t>08:14
523°</t>
  </si>
  <si>
    <t>07:52
521° +2</t>
  </si>
  <si>
    <t>07:45
491° +30</t>
  </si>
  <si>
    <t>08:02
460° +31</t>
  </si>
  <si>
    <t>08:02
263° +197</t>
  </si>
  <si>
    <t>07:45
218° +45</t>
  </si>
  <si>
    <t>07:41
88° +130</t>
  </si>
  <si>
    <t>07:53
88°</t>
  </si>
  <si>
    <t>Lucas
  Moy :  07:57   Meilleur tour : 07'43</t>
  </si>
  <si>
    <t>1:03:37</t>
  </si>
  <si>
    <t>08:04
518°</t>
  </si>
  <si>
    <t>07:50
518°</t>
  </si>
  <si>
    <t>07:58
492° +26</t>
  </si>
  <si>
    <t>07:43
456° +36</t>
  </si>
  <si>
    <t>08:03
259° +197</t>
  </si>
  <si>
    <t>08:12
220° +39</t>
  </si>
  <si>
    <t>07:49
89° +131</t>
  </si>
  <si>
    <t>07:54
89°</t>
  </si>
  <si>
    <t>Alexis
  Moy :  08:03   Meilleur tour : 07'40</t>
  </si>
  <si>
    <t>07'40 (6)</t>
  </si>
  <si>
    <t>1:04:27</t>
  </si>
  <si>
    <t>08:31
533°</t>
  </si>
  <si>
    <t>07:53
528° +5</t>
  </si>
  <si>
    <t>07:50
498° +30</t>
  </si>
  <si>
    <t>07:53
462° +36</t>
  </si>
  <si>
    <t>08:01
264° +198</t>
  </si>
  <si>
    <t>07:40
219° +45</t>
  </si>
  <si>
    <t>08:07
90° +129</t>
  </si>
  <si>
    <t>08:29
90°</t>
  </si>
  <si>
    <t>Damien
  Moy :  08:01   Meilleur tour : 07'38</t>
  </si>
  <si>
    <t>19,2</t>
  </si>
  <si>
    <t>07'38 (5)</t>
  </si>
  <si>
    <t>0:56:11</t>
  </si>
  <si>
    <t>08:30
532°</t>
  </si>
  <si>
    <t>08:00
530° +2</t>
  </si>
  <si>
    <t>07:49
500° +30</t>
  </si>
  <si>
    <t>07:53
463° +37</t>
  </si>
  <si>
    <t>07:38
262° +201</t>
  </si>
  <si>
    <t>08:15
221° +41</t>
  </si>
  <si>
    <t>08:02
91° +130</t>
  </si>
  <si>
    <t>Ugo
  Moy :  07:04   Meilleur tour : 06'49</t>
  </si>
  <si>
    <t>16,5</t>
  </si>
  <si>
    <t>0:42:29</t>
  </si>
  <si>
    <t>07:18
147°</t>
  </si>
  <si>
    <t>06:49
143° +4</t>
  </si>
  <si>
    <t>07:10
143°</t>
  </si>
  <si>
    <t>07:18
141° +2</t>
  </si>
  <si>
    <t>06:58
3° +138</t>
  </si>
  <si>
    <t>06:52
1° +2</t>
  </si>
  <si>
    <t>Noé
  Moy :  07:07   Meilleur tour : 06'58</t>
  </si>
  <si>
    <t>06'58 (5)</t>
  </si>
  <si>
    <t>0:42:43</t>
  </si>
  <si>
    <t>07:15
144°</t>
  </si>
  <si>
    <t>07:04
146°</t>
  </si>
  <si>
    <t>07:11
144° +2</t>
  </si>
  <si>
    <t>07:06
142° +2</t>
  </si>
  <si>
    <t>06:58
2° +140</t>
  </si>
  <si>
    <t>07:06
2°</t>
  </si>
  <si>
    <t>Rémi
  Moy :  07:09   Meilleur tour : 06'59</t>
  </si>
  <si>
    <t>0:42:54</t>
  </si>
  <si>
    <t>07:17
146°</t>
  </si>
  <si>
    <t>06:59
145° +1</t>
  </si>
  <si>
    <t>07:16
145°</t>
  </si>
  <si>
    <t>07:05
144° +1</t>
  </si>
  <si>
    <t>07:07
4° +140</t>
  </si>
  <si>
    <t>07:08
3° +1</t>
  </si>
  <si>
    <t>Paul
  Moy :  07:09   Meilleur tour : 07'01</t>
  </si>
  <si>
    <t>0:42:58</t>
  </si>
  <si>
    <t>07:15
145°</t>
  </si>
  <si>
    <t>07:01
144° +1</t>
  </si>
  <si>
    <t>07:18
146°</t>
  </si>
  <si>
    <t>07:02
143° +3</t>
  </si>
  <si>
    <t>07:09
5° +138</t>
  </si>
  <si>
    <t>07:10
4° +1</t>
  </si>
  <si>
    <t>Martin
  Moy :  07:10   Meilleur tour : 06'59</t>
  </si>
  <si>
    <t>06'59 (6)</t>
  </si>
  <si>
    <t>0:43:03</t>
  </si>
  <si>
    <t>07:30
152°</t>
  </si>
  <si>
    <t>07:10
150° +2</t>
  </si>
  <si>
    <t>07:03
147° +3</t>
  </si>
  <si>
    <t>07:08
145° +2</t>
  </si>
  <si>
    <t>07:11
6° +139</t>
  </si>
  <si>
    <t>06:59
5° +1</t>
  </si>
  <si>
    <t>Thomas
  Moy :  07:11   Meilleur tour : 06'58</t>
  </si>
  <si>
    <t>0:43:09</t>
  </si>
  <si>
    <t>07:27
150°</t>
  </si>
  <si>
    <t>07:11
147° +3</t>
  </si>
  <si>
    <t>07:10
150°</t>
  </si>
  <si>
    <t>07:16
148° +2</t>
  </si>
  <si>
    <t>07:05
7° +141</t>
  </si>
  <si>
    <t>06:58
6° +1</t>
  </si>
  <si>
    <t>Pierrick
  Moy :  07:11   Meilleur tour : 06'56</t>
  </si>
  <si>
    <t>0:43:12</t>
  </si>
  <si>
    <t>07:31
153°</t>
  </si>
  <si>
    <t>07:06
148° +5</t>
  </si>
  <si>
    <t>07:09
149°</t>
  </si>
  <si>
    <t>07:11
146° +3</t>
  </si>
  <si>
    <t>07:15
8° +138</t>
  </si>
  <si>
    <t>06:56
7° +1</t>
  </si>
  <si>
    <t>Baptiste
  Moy :  07:16   Meilleur tour : 07'06</t>
  </si>
  <si>
    <t>07'06 (3)</t>
  </si>
  <si>
    <t>0:43:40</t>
  </si>
  <si>
    <t>07:23
148°</t>
  </si>
  <si>
    <t>07:17
151°</t>
  </si>
  <si>
    <t>07:06
148° +3</t>
  </si>
  <si>
    <t>07:15
147° +1</t>
  </si>
  <si>
    <t>07:16
9° +138</t>
  </si>
  <si>
    <t>07:20
8° +1</t>
  </si>
  <si>
    <t>DELRIEU</t>
  </si>
  <si>
    <t>Alexis
  Moy :  07:17   Meilleur tour : 07'01</t>
  </si>
  <si>
    <t>50190020010</t>
  </si>
  <si>
    <t>07:47
354°</t>
  </si>
  <si>
    <t>07:01
345° +9</t>
  </si>
  <si>
    <t>07:25
327° +18</t>
  </si>
  <si>
    <t>07:19
305° +22</t>
  </si>
  <si>
    <t>07:01
163° +142</t>
  </si>
  <si>
    <t>07:11
139° +24</t>
  </si>
  <si>
    <t>Romain
  Moy :  07:18   Meilleur tour : 07'06</t>
  </si>
  <si>
    <t>0:43:54</t>
  </si>
  <si>
    <t>07:33
155°</t>
  </si>
  <si>
    <t>07:06
149° +6</t>
  </si>
  <si>
    <t>07:14
151°</t>
  </si>
  <si>
    <t>07:12
149° +2</t>
  </si>
  <si>
    <t>07:21
10° +139</t>
  </si>
  <si>
    <t>07:25
9° +1</t>
  </si>
  <si>
    <t>Jordan
  Moy :  07:20   Meilleur tour : 06'59</t>
  </si>
  <si>
    <t>07:53
162°</t>
  </si>
  <si>
    <t>07:28
159° +3</t>
  </si>
  <si>
    <t>07:23
159°</t>
  </si>
  <si>
    <t>07:10
155° +4</t>
  </si>
  <si>
    <t>07:06
12° +143</t>
  </si>
  <si>
    <t>06:59
10° +2</t>
  </si>
  <si>
    <t>Clément
  Moy :  07:20   Meilleur tour : 07'08</t>
  </si>
  <si>
    <t>41380590274</t>
  </si>
  <si>
    <t>07'08 (6)</t>
  </si>
  <si>
    <t>0:44:05</t>
  </si>
  <si>
    <t>07:47
160°</t>
  </si>
  <si>
    <t>07:18
155° +5</t>
  </si>
  <si>
    <t>07:23
155°</t>
  </si>
  <si>
    <t>07:12
150° +5</t>
  </si>
  <si>
    <t>07:15
11° +139</t>
  </si>
  <si>
    <t>07:08
11°</t>
  </si>
  <si>
    <t>Martin
  Moy :  07:23   Meilleur tour : 07'08</t>
  </si>
  <si>
    <t>0:44:19</t>
  </si>
  <si>
    <t>07:55
165°</t>
  </si>
  <si>
    <t>07:13
156° +9</t>
  </si>
  <si>
    <t>07:21
154° +3</t>
  </si>
  <si>
    <t>07:17
13° +141</t>
  </si>
  <si>
    <t>07:08
12° +1</t>
  </si>
  <si>
    <t>Jules
  Moy :  07:23   Meilleur tour : 07'09</t>
  </si>
  <si>
    <t>07'09 (6)</t>
  </si>
  <si>
    <t>0:44:24</t>
  </si>
  <si>
    <t>07:59
166°</t>
  </si>
  <si>
    <t>07:25
161° +5</t>
  </si>
  <si>
    <t>07:17
158° +3</t>
  </si>
  <si>
    <t>07:15
157° +1</t>
  </si>
  <si>
    <t>07:16
14° +143</t>
  </si>
  <si>
    <t>07:09
13° +1</t>
  </si>
  <si>
    <t>Nathan
  Moy :  07:24   Meilleur tour : 07'10</t>
  </si>
  <si>
    <t>07'10 (6)</t>
  </si>
  <si>
    <t>07:47
159°</t>
  </si>
  <si>
    <t>07:17
153° +6</t>
  </si>
  <si>
    <t>07:23
154°</t>
  </si>
  <si>
    <t>07:22
151° +3</t>
  </si>
  <si>
    <t>07:27
15° +136</t>
  </si>
  <si>
    <t>07:10
14° +1</t>
  </si>
  <si>
    <t>Hugo
  Moy :  07:25   Meilleur tour : 07'11</t>
  </si>
  <si>
    <t>07'11 (5)</t>
  </si>
  <si>
    <t>0:44:34</t>
  </si>
  <si>
    <t>08:15
175°</t>
  </si>
  <si>
    <t>07:20
168° +7</t>
  </si>
  <si>
    <t>07:17
161° +7</t>
  </si>
  <si>
    <t>07:15
159° +2</t>
  </si>
  <si>
    <t>07:11
16° +143</t>
  </si>
  <si>
    <t>07:14
15° +1</t>
  </si>
  <si>
    <t>Gabriel
  Moy :  07:25   Meilleur tour : 07'09</t>
  </si>
  <si>
    <t>07:38
156°</t>
  </si>
  <si>
    <t>07:18
152° +4</t>
  </si>
  <si>
    <t>07:29
153°</t>
  </si>
  <si>
    <t>07:24
152° +1</t>
  </si>
  <si>
    <t>07:33
19° +133</t>
  </si>
  <si>
    <t>07:09
16° +3</t>
  </si>
  <si>
    <t>Eliote
  Moy :  07:26   Meilleur tour : 07'15</t>
  </si>
  <si>
    <t>41690340449</t>
  </si>
  <si>
    <t>07'15 (6)</t>
  </si>
  <si>
    <t>0:44:38</t>
  </si>
  <si>
    <t>07:33
154°</t>
  </si>
  <si>
    <t>07:31
154°</t>
  </si>
  <si>
    <t>07:21
152° +2</t>
  </si>
  <si>
    <t>07:31
156°</t>
  </si>
  <si>
    <t>07:24
18° +138</t>
  </si>
  <si>
    <t>07:15
17° +1</t>
  </si>
  <si>
    <t>Mathis
  Moy :  07:27   Meilleur tour : 07'21</t>
  </si>
  <si>
    <t>46080010320</t>
  </si>
  <si>
    <t>07'21 (4)</t>
  </si>
  <si>
    <t>07:39
157°</t>
  </si>
  <si>
    <t>07:30
157°</t>
  </si>
  <si>
    <t>07:22
156° +1</t>
  </si>
  <si>
    <t>07:21
153° +3</t>
  </si>
  <si>
    <t>07:27
17° +136</t>
  </si>
  <si>
    <t>07:23
18°</t>
  </si>
  <si>
    <t>Matéo
  Moy :  07:27   Meilleur tour : 07'09</t>
  </si>
  <si>
    <t>0:44:48</t>
  </si>
  <si>
    <t>08:13
174°</t>
  </si>
  <si>
    <t>07:27
172° +2</t>
  </si>
  <si>
    <t>07:21
164° +8</t>
  </si>
  <si>
    <t>07:09
160° +4</t>
  </si>
  <si>
    <t>07:19
20° +140</t>
  </si>
  <si>
    <t>07:15
19° +1</t>
  </si>
  <si>
    <t>Malo
  Moy :  07:28   Meilleur tour : 07'17</t>
  </si>
  <si>
    <t>07'17 (4)</t>
  </si>
  <si>
    <t>0:44:51</t>
  </si>
  <si>
    <t>08:01
167°</t>
  </si>
  <si>
    <t>07:31
167°</t>
  </si>
  <si>
    <t>07:24
162° +5</t>
  </si>
  <si>
    <t>07:17
161° +1</t>
  </si>
  <si>
    <t>07:19
21° +140</t>
  </si>
  <si>
    <t>07:18
20° +1</t>
  </si>
  <si>
    <t>Killian
  Moy :  07:33   Meilleur tour : 07'20</t>
  </si>
  <si>
    <t>07'20 (6)</t>
  </si>
  <si>
    <t>08:20
179°</t>
  </si>
  <si>
    <t>07:25
174° +5</t>
  </si>
  <si>
    <t>07:26
168° +6</t>
  </si>
  <si>
    <t>07:22
164° +4</t>
  </si>
  <si>
    <t>07:23
24° +140</t>
  </si>
  <si>
    <t>07:20
21° +3</t>
  </si>
  <si>
    <t>Tristan
  Moy :  07:33   Meilleur tour : 07'21</t>
  </si>
  <si>
    <t>0:45:20</t>
  </si>
  <si>
    <t>07:27
149°</t>
  </si>
  <si>
    <t>08:09
170°</t>
  </si>
  <si>
    <t>07:30
165° +5</t>
  </si>
  <si>
    <t>07:21
163° +2</t>
  </si>
  <si>
    <t>07:21
22° +141</t>
  </si>
  <si>
    <t>07:30
22°</t>
  </si>
  <si>
    <t>Pierre
  Moy :  07:34   Meilleur tour : 07'20</t>
  </si>
  <si>
    <t>07'20 (4)</t>
  </si>
  <si>
    <t>07:29
151°</t>
  </si>
  <si>
    <t>07:54
160°</t>
  </si>
  <si>
    <t>07:38
163°</t>
  </si>
  <si>
    <t>07:20
162° +1</t>
  </si>
  <si>
    <t>07:42
26° +136</t>
  </si>
  <si>
    <t>07:22
23° +3</t>
  </si>
  <si>
    <t>Timothé
  Moy :  07:34   Meilleur tour : 07'13</t>
  </si>
  <si>
    <t>08:04
169°</t>
  </si>
  <si>
    <t>07:22
163° +6</t>
  </si>
  <si>
    <t>07:20
160° +3</t>
  </si>
  <si>
    <t>07:13
158° +2</t>
  </si>
  <si>
    <t>07:51
23° +135</t>
  </si>
  <si>
    <t>07:35
24°</t>
  </si>
  <si>
    <t>Corentin
  Moy :  07:35   Meilleur tour : 07'14</t>
  </si>
  <si>
    <t>0:45:31</t>
  </si>
  <si>
    <t>08:22
181°</t>
  </si>
  <si>
    <t>07:14
169° +12</t>
  </si>
  <si>
    <t>07:30
166° +3</t>
  </si>
  <si>
    <t>07:29
165° +1</t>
  </si>
  <si>
    <t>07:28
25° +140</t>
  </si>
  <si>
    <t>07:27
25°</t>
  </si>
  <si>
    <t>Charles
  Moy :  07:35   Meilleur tour : 07'14</t>
  </si>
  <si>
    <t>41010090466</t>
  </si>
  <si>
    <t>0:45:34</t>
  </si>
  <si>
    <t>08:28
191°</t>
  </si>
  <si>
    <t>07:34
186° +5</t>
  </si>
  <si>
    <t>07:29
181° +5</t>
  </si>
  <si>
    <t>07:27
172° +9</t>
  </si>
  <si>
    <t>07:19
29° +143</t>
  </si>
  <si>
    <t>07:14
26° +3</t>
  </si>
  <si>
    <t>Fabien
  Moy :  07:35   Meilleur tour : 07'23</t>
  </si>
  <si>
    <t>08:01
168°</t>
  </si>
  <si>
    <t>07:29
166° +2</t>
  </si>
  <si>
    <t>07:38
167°</t>
  </si>
  <si>
    <t>07:28
166° +1</t>
  </si>
  <si>
    <t>07:33
27° +139</t>
  </si>
  <si>
    <t>07:23
27°</t>
  </si>
  <si>
    <t>Killian
  Moy :  07:36   Meilleur tour : 07'19</t>
  </si>
  <si>
    <t>07'19 (3)</t>
  </si>
  <si>
    <t>0:45:36</t>
  </si>
  <si>
    <t>08:28
189°</t>
  </si>
  <si>
    <t>07:26
179° +10</t>
  </si>
  <si>
    <t>07:19
170° +9</t>
  </si>
  <si>
    <t>07:27
167° +3</t>
  </si>
  <si>
    <t>07:34
28° +139</t>
  </si>
  <si>
    <t>07:20
28°</t>
  </si>
  <si>
    <t>Teddy
  Moy :  07:36   Meilleur tour : 07'17</t>
  </si>
  <si>
    <t>07'17 (6)</t>
  </si>
  <si>
    <t>0:45:40</t>
  </si>
  <si>
    <t>08:19
177°</t>
  </si>
  <si>
    <t>07:35
178°</t>
  </si>
  <si>
    <t>07:29
174° +4</t>
  </si>
  <si>
    <t>07:32
170° +4</t>
  </si>
  <si>
    <t>07:27
30° +140</t>
  </si>
  <si>
    <t>07:17
29° +1</t>
  </si>
  <si>
    <t>Lucas
  Moy :  07:39   Meilleur tour : 07'24</t>
  </si>
  <si>
    <t>07'24 (4)</t>
  </si>
  <si>
    <t>0:45:55</t>
  </si>
  <si>
    <t>07:55
164°</t>
  </si>
  <si>
    <t>07:33
164°</t>
  </si>
  <si>
    <t>07:50
172°</t>
  </si>
  <si>
    <t>07:24
168° +4</t>
  </si>
  <si>
    <t>07:42
31° +137</t>
  </si>
  <si>
    <t>07:29
30° +1</t>
  </si>
  <si>
    <t>TACHOT</t>
  </si>
  <si>
    <t>Thomas
  Moy :  07:39   Meilleur tour : 07'24</t>
  </si>
  <si>
    <t>41380720241</t>
  </si>
  <si>
    <t>07'24 (6)</t>
  </si>
  <si>
    <t>0:45:58</t>
  </si>
  <si>
    <t>08:11
173°</t>
  </si>
  <si>
    <t>07:27
171° +2</t>
  </si>
  <si>
    <t>07:46
176°</t>
  </si>
  <si>
    <t>07:32
171° +5</t>
  </si>
  <si>
    <t>07:36
33° +138</t>
  </si>
  <si>
    <t>07:24
31° +2</t>
  </si>
  <si>
    <t>Emile
  Moy :  07:39   Meilleur tour : 07'24</t>
  </si>
  <si>
    <t>08:34
193°</t>
  </si>
  <si>
    <t>07:24
184° +9</t>
  </si>
  <si>
    <t>07:32
180° +4</t>
  </si>
  <si>
    <t>07:32
175° +5</t>
  </si>
  <si>
    <t>07:28
32° +143</t>
  </si>
  <si>
    <t>07:26
32°</t>
  </si>
  <si>
    <t>GAUTHIOT</t>
  </si>
  <si>
    <t>Costin
  Moy :  07:39   Meilleur tour : 07'22</t>
  </si>
  <si>
    <t>42210850527</t>
  </si>
  <si>
    <t>07'22 (6)</t>
  </si>
  <si>
    <t>08:22
182°</t>
  </si>
  <si>
    <t>07:25
176° +6</t>
  </si>
  <si>
    <t>07:24
169° +7</t>
  </si>
  <si>
    <t>07:42
169°</t>
  </si>
  <si>
    <t>07:42
34° +135</t>
  </si>
  <si>
    <t>07:22
33° +1</t>
  </si>
  <si>
    <t>Mathias
  Moy :  07:40   Meilleur tour : 07'12</t>
  </si>
  <si>
    <t>07'12 (6)</t>
  </si>
  <si>
    <t>08:22
180°</t>
  </si>
  <si>
    <t>07:36
183°</t>
  </si>
  <si>
    <t>07:45
186°</t>
  </si>
  <si>
    <t>07:36
180° +6</t>
  </si>
  <si>
    <t>07:27
38° +142</t>
  </si>
  <si>
    <t>07:12
34° +4</t>
  </si>
  <si>
    <t>Adrien
  Moy :  07:41   Meilleur tour : 07'25</t>
  </si>
  <si>
    <t>0:46:07</t>
  </si>
  <si>
    <t>07:45
158°</t>
  </si>
  <si>
    <t>07:43
165°</t>
  </si>
  <si>
    <t>07:47
171°</t>
  </si>
  <si>
    <t>07:47
173°</t>
  </si>
  <si>
    <t>07:38
36° +137</t>
  </si>
  <si>
    <t>07:25
35° +1</t>
  </si>
  <si>
    <t>Nolan
  Moy :  07:41   Meilleur tour : 07'20</t>
  </si>
  <si>
    <t>08:23
184°</t>
  </si>
  <si>
    <t>07:34
182° +2</t>
  </si>
  <si>
    <t>07:40
184°</t>
  </si>
  <si>
    <t>07:35
177° +7</t>
  </si>
  <si>
    <t>07:33
37° +140</t>
  </si>
  <si>
    <t>07:20
36° +1</t>
  </si>
  <si>
    <t>Gauthier
  Moy :  07:41   Meilleur tour : 07'14</t>
  </si>
  <si>
    <t>08:17
176°</t>
  </si>
  <si>
    <t>07:33
177°</t>
  </si>
  <si>
    <t>07:53
187°</t>
  </si>
  <si>
    <t>07:42
184° +3</t>
  </si>
  <si>
    <t>07:26
41° +143</t>
  </si>
  <si>
    <t>07:14
37° +4</t>
  </si>
  <si>
    <t>Hugo
  Moy :  07:42   Meilleur tour : 07'24</t>
  </si>
  <si>
    <t>08:28
190°</t>
  </si>
  <si>
    <t>07:35
187° +3</t>
  </si>
  <si>
    <t>07:33
182° +5</t>
  </si>
  <si>
    <t>07:38
178° +4</t>
  </si>
  <si>
    <t>07:36
40° +138</t>
  </si>
  <si>
    <t>07:24
38° +2</t>
  </si>
  <si>
    <t>Adrien
  Moy :  07:42   Meilleur tour : 07'21</t>
  </si>
  <si>
    <t>07'21 (6)</t>
  </si>
  <si>
    <t>08:09
172°</t>
  </si>
  <si>
    <t>07:36
175°</t>
  </si>
  <si>
    <t>07:36
173° +2</t>
  </si>
  <si>
    <t>08:06
186°</t>
  </si>
  <si>
    <t>07:27
42° +144</t>
  </si>
  <si>
    <t>07:21
39° +3</t>
  </si>
  <si>
    <t>Théo
  Moy :  07:43   Meilleur tour : 07'05</t>
  </si>
  <si>
    <t>07'05 (6)</t>
  </si>
  <si>
    <t>08:32
192°</t>
  </si>
  <si>
    <t>07:45
195°</t>
  </si>
  <si>
    <t>07:44
192° +3</t>
  </si>
  <si>
    <t>07:40
188° +4</t>
  </si>
  <si>
    <t>07:32
45° +143</t>
  </si>
  <si>
    <t>07:05
40° +5</t>
  </si>
  <si>
    <t>Matthieu
  Moy :  07:44   Meilleur tour : 07'31</t>
  </si>
  <si>
    <t>0:46:28</t>
  </si>
  <si>
    <t>07:47
161°</t>
  </si>
  <si>
    <t>07:31
158° +3</t>
  </si>
  <si>
    <t>08:11
179°</t>
  </si>
  <si>
    <t>07:35
176° +3</t>
  </si>
  <si>
    <t>07:44
39° +137</t>
  </si>
  <si>
    <t>07:38
41°</t>
  </si>
  <si>
    <t>Anatole
  Moy :  07:44   Meilleur tour : 07'29</t>
  </si>
  <si>
    <t>08:39
200°</t>
  </si>
  <si>
    <t>07:29
190° +10</t>
  </si>
  <si>
    <t>07:29
183° +7</t>
  </si>
  <si>
    <t>07:43
181° +2</t>
  </si>
  <si>
    <t>07:35
43° +138</t>
  </si>
  <si>
    <t>07:31
42° +1</t>
  </si>
  <si>
    <t>Joris
  Moy :  07:45   Meilleur tour : 07'16</t>
  </si>
  <si>
    <t>07'16 (6)</t>
  </si>
  <si>
    <t>0:46:34</t>
  </si>
  <si>
    <t>08:54
217°</t>
  </si>
  <si>
    <t>07:31
199° +18</t>
  </si>
  <si>
    <t>07:43
195° +4</t>
  </si>
  <si>
    <t>07:44
193° +2</t>
  </si>
  <si>
    <t>07:24
46° +147</t>
  </si>
  <si>
    <t>07:16
43° +3</t>
  </si>
  <si>
    <t>Erwann
  Moy :  07:46   Meilleur tour : 07'35</t>
  </si>
  <si>
    <t>0:46:38</t>
  </si>
  <si>
    <t>08:07
171°</t>
  </si>
  <si>
    <t>07:35
173°</t>
  </si>
  <si>
    <t>07:42
177°</t>
  </si>
  <si>
    <t>07:57
182°</t>
  </si>
  <si>
    <t>07:37
44° +138</t>
  </si>
  <si>
    <t>07:37
44°</t>
  </si>
  <si>
    <t>Matthieu
  Moy :  07:46   Meilleur tour : 07'19</t>
  </si>
  <si>
    <t>08:52
213°</t>
  </si>
  <si>
    <t>07:33
200° +13</t>
  </si>
  <si>
    <t>07:51
201°</t>
  </si>
  <si>
    <t>07:39
196° +5</t>
  </si>
  <si>
    <t>07:25
49° +147</t>
  </si>
  <si>
    <t>07:19
45° +4</t>
  </si>
  <si>
    <t>Louis
  Moy :  07:48   Meilleur tour : 07'22</t>
  </si>
  <si>
    <t>0:46:48</t>
  </si>
  <si>
    <t>08:38
199°</t>
  </si>
  <si>
    <t>07:54
206°</t>
  </si>
  <si>
    <t>07:49
203° +3</t>
  </si>
  <si>
    <t>07:32
195° +8</t>
  </si>
  <si>
    <t>07:31
52° +143</t>
  </si>
  <si>
    <t>07:22
46° +6</t>
  </si>
  <si>
    <t>Bastien
  Moy :  07:48   Meilleur tour : 07'27</t>
  </si>
  <si>
    <t>07'27 (6)</t>
  </si>
  <si>
    <t>0:46:51</t>
  </si>
  <si>
    <t>08:24
185°</t>
  </si>
  <si>
    <t>07:38
185°</t>
  </si>
  <si>
    <t>07:42
188°</t>
  </si>
  <si>
    <t>07:34
179° +9</t>
  </si>
  <si>
    <t>08:03
50° +129</t>
  </si>
  <si>
    <t>07:27
47° +3</t>
  </si>
  <si>
    <t>Thibault
  Moy :  07:48   Meilleur tour : 07'31</t>
  </si>
  <si>
    <t>07'31 (6)</t>
  </si>
  <si>
    <t>0:46:53</t>
  </si>
  <si>
    <t>08:20
178°</t>
  </si>
  <si>
    <t>07:49
191°</t>
  </si>
  <si>
    <t>07:50
191°</t>
  </si>
  <si>
    <t>07:42
187° +4</t>
  </si>
  <si>
    <t>07:39
48° +139</t>
  </si>
  <si>
    <t>07:31
48°</t>
  </si>
  <si>
    <t>Maxence
  Moy :  07:49   Meilleur tour : 07'31</t>
  </si>
  <si>
    <t>0:46:55</t>
  </si>
  <si>
    <t>08:42
202°</t>
  </si>
  <si>
    <t>07:39
197° +5</t>
  </si>
  <si>
    <t>07:50
197°</t>
  </si>
  <si>
    <t>07:35
189° +8</t>
  </si>
  <si>
    <t>07:36
51° +138</t>
  </si>
  <si>
    <t>07:31
49° +2</t>
  </si>
  <si>
    <t>Jules
  Moy :  07:49   Meilleur tour : 07'31</t>
  </si>
  <si>
    <t>0:46:58</t>
  </si>
  <si>
    <t>08:37
197°</t>
  </si>
  <si>
    <t>07:43
196° +1</t>
  </si>
  <si>
    <t>07:48
196°</t>
  </si>
  <si>
    <t>07:43
192° +4</t>
  </si>
  <si>
    <t>07:33
53° +139</t>
  </si>
  <si>
    <t>07:31
50° +3</t>
  </si>
  <si>
    <t>William
  Moy :  07:50   Meilleur tour : 07'38</t>
  </si>
  <si>
    <t>07'38 (3)</t>
  </si>
  <si>
    <t>0:47:04</t>
  </si>
  <si>
    <t>08:23
183°</t>
  </si>
  <si>
    <t>07:40
188°</t>
  </si>
  <si>
    <t>07:38
185° +3</t>
  </si>
  <si>
    <t>07:43
183° +2</t>
  </si>
  <si>
    <t>07:54
47° +136</t>
  </si>
  <si>
    <t>07:44
51°</t>
  </si>
  <si>
    <t>Nathan
  Moy :  07:51   Meilleur tour : 07'30</t>
  </si>
  <si>
    <t>07'30 (6)</t>
  </si>
  <si>
    <t>0:47:07</t>
  </si>
  <si>
    <t>08:37
196°</t>
  </si>
  <si>
    <t>07:40
193° +3</t>
  </si>
  <si>
    <t>07:47
193°</t>
  </si>
  <si>
    <t>07:54
197°</t>
  </si>
  <si>
    <t>07:37
57° +140</t>
  </si>
  <si>
    <t>07:30
52° +5</t>
  </si>
  <si>
    <t>Tom
  Moy :  07:51   Meilleur tour : 07'33</t>
  </si>
  <si>
    <t>07'33 (6)</t>
  </si>
  <si>
    <t>08:45
204°</t>
  </si>
  <si>
    <t>07:41
201° +3</t>
  </si>
  <si>
    <t>07:46
198° +3</t>
  </si>
  <si>
    <t>07:40
194° +4</t>
  </si>
  <si>
    <t>07:43
58° +136</t>
  </si>
  <si>
    <t>07:33
53° +5</t>
  </si>
  <si>
    <t>Léo
  Moy :  07:52   Meilleur tour : 07'38</t>
  </si>
  <si>
    <t>0:47:12</t>
  </si>
  <si>
    <t>08:26
188°</t>
  </si>
  <si>
    <t>07:38
189°</t>
  </si>
  <si>
    <t>07:41
189°</t>
  </si>
  <si>
    <t>08:04
191°</t>
  </si>
  <si>
    <t>07:41
54° +137</t>
  </si>
  <si>
    <t>07:40
54°</t>
  </si>
  <si>
    <t>Maxime
  Moy :  07:52   Meilleur tour : 07'31</t>
  </si>
  <si>
    <t>0:47:14</t>
  </si>
  <si>
    <t>08:26
187°</t>
  </si>
  <si>
    <t>07:31
181° +6</t>
  </si>
  <si>
    <t>07:53
190°</t>
  </si>
  <si>
    <t>07:36
185° +5</t>
  </si>
  <si>
    <t>08:10
59° +126</t>
  </si>
  <si>
    <t>07:36
55° +4</t>
  </si>
  <si>
    <t>COUSIN</t>
  </si>
  <si>
    <t>Clément
  Moy :  07:52   Meilleur tour : 07'41</t>
  </si>
  <si>
    <t>49503490361</t>
  </si>
  <si>
    <t>07'41 (4)</t>
  </si>
  <si>
    <t>0:47:15</t>
  </si>
  <si>
    <t>08:35
195°</t>
  </si>
  <si>
    <t>07:42
194° +1</t>
  </si>
  <si>
    <t>07:48
194°</t>
  </si>
  <si>
    <t>07:41
190° +4</t>
  </si>
  <si>
    <t>07:44
55° +135</t>
  </si>
  <si>
    <t>07:42
56°</t>
  </si>
  <si>
    <t>Tino
  Moy :  07:52   Meilleur tour : 07'30</t>
  </si>
  <si>
    <t>07'30 (5)</t>
  </si>
  <si>
    <t>08:40
201°</t>
  </si>
  <si>
    <t>07:49
202°</t>
  </si>
  <si>
    <t>07:48
202°</t>
  </si>
  <si>
    <t>07:47
198° +4</t>
  </si>
  <si>
    <t>07:30
56° +142</t>
  </si>
  <si>
    <t>07:40
57°</t>
  </si>
  <si>
    <t>CHARBONNEL</t>
  </si>
  <si>
    <t>Alexandre
  Moy :  07:53   Meilleur tour : 07'37</t>
  </si>
  <si>
    <t>41260680041</t>
  </si>
  <si>
    <t>0:47:22</t>
  </si>
  <si>
    <t>08:53
216°</t>
  </si>
  <si>
    <t>07:43
208° +8</t>
  </si>
  <si>
    <t>07:41
200° +8</t>
  </si>
  <si>
    <t>07:49
199° +1</t>
  </si>
  <si>
    <t>07:37
60° +139</t>
  </si>
  <si>
    <t>07:37
58° +2</t>
  </si>
  <si>
    <t>Benjamin
  Moy :  07:55   Meilleur tour : 07'38</t>
  </si>
  <si>
    <t>07'38 (6)</t>
  </si>
  <si>
    <t>08:54
218°</t>
  </si>
  <si>
    <t>07:46
210° +8</t>
  </si>
  <si>
    <t>07:53
207° +3</t>
  </si>
  <si>
    <t>07:39
202° +5</t>
  </si>
  <si>
    <t>07:40
61° +141</t>
  </si>
  <si>
    <t>07:38
59° +2</t>
  </si>
  <si>
    <t>Nolan
  Moy :  07:56   Meilleur tour : 07'38</t>
  </si>
  <si>
    <t>156</t>
  </si>
  <si>
    <t>0:47:40</t>
  </si>
  <si>
    <t>08:58
219°</t>
  </si>
  <si>
    <t>07:57
221°</t>
  </si>
  <si>
    <t>07:44
213° +8</t>
  </si>
  <si>
    <t>07:40
204° +9</t>
  </si>
  <si>
    <t>07:38
62° +142</t>
  </si>
  <si>
    <t>07:41
60° +2</t>
  </si>
  <si>
    <t>Marius
  Moy :  07:57   Meilleur tour : 07'31</t>
  </si>
  <si>
    <t>09:04
225°</t>
  </si>
  <si>
    <t>07:51
222° +3</t>
  </si>
  <si>
    <t>07:49
215° +7</t>
  </si>
  <si>
    <t>07:50
211° +4</t>
  </si>
  <si>
    <t>07:37
66° +145</t>
  </si>
  <si>
    <t>07:31
61° +5</t>
  </si>
  <si>
    <t>Baptiste
  Moy :  07:58   Meilleur tour : 07'18</t>
  </si>
  <si>
    <t>0:47:49</t>
  </si>
  <si>
    <t>09:14
240°</t>
  </si>
  <si>
    <t>08:04
235° +5</t>
  </si>
  <si>
    <t>07:51
222° +13</t>
  </si>
  <si>
    <t>07:47
215° +7</t>
  </si>
  <si>
    <t>07:33
71° +144</t>
  </si>
  <si>
    <t>07:18
62° +9</t>
  </si>
  <si>
    <t>Romain
  Moy :  07:58   Meilleur tour : 07'41</t>
  </si>
  <si>
    <t>07'41 (5)</t>
  </si>
  <si>
    <t>0:47:52</t>
  </si>
  <si>
    <t>08:44
203°</t>
  </si>
  <si>
    <t>07:48
205°</t>
  </si>
  <si>
    <t>08:03
210°</t>
  </si>
  <si>
    <t>07:51
208° +2</t>
  </si>
  <si>
    <t>07:41
65° +143</t>
  </si>
  <si>
    <t>07:42
63° +2</t>
  </si>
  <si>
    <t>Antoine
  Moy :  07:59   Meilleur tour : 07'35</t>
  </si>
  <si>
    <t>07'35 (6)</t>
  </si>
  <si>
    <t>0:47:55</t>
  </si>
  <si>
    <t>08:48
208°</t>
  </si>
  <si>
    <t>07:53
211°</t>
  </si>
  <si>
    <t>07:50
205° +6</t>
  </si>
  <si>
    <t>07:59
210°</t>
  </si>
  <si>
    <t>07:48
68° +142</t>
  </si>
  <si>
    <t>07:35
64° +4</t>
  </si>
  <si>
    <t>Alexis
  Moy :  08:00   Meilleur tour : 07'19</t>
  </si>
  <si>
    <t>0:48:03</t>
  </si>
  <si>
    <t>09:09
233°</t>
  </si>
  <si>
    <t>08:06
233°</t>
  </si>
  <si>
    <t>07:45
220° +13</t>
  </si>
  <si>
    <t>07:19
205° +15</t>
  </si>
  <si>
    <t>08:07
70° +135</t>
  </si>
  <si>
    <t>07:35
65° +5</t>
  </si>
  <si>
    <t>Dorian
  Moy :  08:01   Meilleur tour : 07'32</t>
  </si>
  <si>
    <t>07'32 (6)</t>
  </si>
  <si>
    <t>0:48:12</t>
  </si>
  <si>
    <t>09:03
223°</t>
  </si>
  <si>
    <t>07:51
219° +4</t>
  </si>
  <si>
    <t>08:06
219°</t>
  </si>
  <si>
    <t>07:48
213° +6</t>
  </si>
  <si>
    <t>07:49
73° +140</t>
  </si>
  <si>
    <t>07:32
66° +7</t>
  </si>
  <si>
    <t>Firmin
  Moy :  08:02   Meilleur tour : 07'46</t>
  </si>
  <si>
    <t>07'46 (5)</t>
  </si>
  <si>
    <t>0:48:14</t>
  </si>
  <si>
    <t>08:06
170°</t>
  </si>
  <si>
    <t>08:09
192°</t>
  </si>
  <si>
    <t>08:11
204°</t>
  </si>
  <si>
    <t>07:49
203° +1</t>
  </si>
  <si>
    <t>07:46
63° +140</t>
  </si>
  <si>
    <t>08:10
67°</t>
  </si>
  <si>
    <t>Hugo
  Moy :  08:02   Meilleur tour : 07'42</t>
  </si>
  <si>
    <t>07'42 (5)</t>
  </si>
  <si>
    <t>08:49
210°</t>
  </si>
  <si>
    <t>07:58
216°</t>
  </si>
  <si>
    <t>07:53
214° +2</t>
  </si>
  <si>
    <t>07:44
206° +8</t>
  </si>
  <si>
    <t>07:42
64° +142</t>
  </si>
  <si>
    <t>08:06
68°</t>
  </si>
  <si>
    <t>Louca
  Moy :  08:03   Meilleur tour : 07'52</t>
  </si>
  <si>
    <t>07'52 (5)</t>
  </si>
  <si>
    <t>0:48:23</t>
  </si>
  <si>
    <t>08:46
206°</t>
  </si>
  <si>
    <t>07:56
212°</t>
  </si>
  <si>
    <t>07:54
212°</t>
  </si>
  <si>
    <t>07:57
212°</t>
  </si>
  <si>
    <t>07:52
69° +143</t>
  </si>
  <si>
    <t>07:55
70°</t>
  </si>
  <si>
    <t>Celestin
  Moy :  08:03   Meilleur tour : 02'03</t>
  </si>
  <si>
    <t>02'03 (3)</t>
  </si>
  <si>
    <t>08:51
212°</t>
  </si>
  <si>
    <t>07:44
207° +5</t>
  </si>
  <si>
    <t>02:03
142° +65</t>
  </si>
  <si>
    <t>06:17
140° +2</t>
  </si>
  <si>
    <t>08:09
1° +139</t>
  </si>
  <si>
    <t>15:15
69°</t>
  </si>
  <si>
    <t>Axel
  Moy :  08:05   Meilleur tour : 07'35</t>
  </si>
  <si>
    <t>0:48:31</t>
  </si>
  <si>
    <t>08:59
220°</t>
  </si>
  <si>
    <t>08:01
224°</t>
  </si>
  <si>
    <t>08:06
221° +3</t>
  </si>
  <si>
    <t>08:02
220° +1</t>
  </si>
  <si>
    <t>07:46
77° +143</t>
  </si>
  <si>
    <t>07:35
71° +6</t>
  </si>
  <si>
    <t>Thomas
  Moy :  08:05   Meilleur tour : 07'33</t>
  </si>
  <si>
    <t>08:53
215°</t>
  </si>
  <si>
    <t>07:53
215°</t>
  </si>
  <si>
    <t>08:23
223°</t>
  </si>
  <si>
    <t>08:01
221° +2</t>
  </si>
  <si>
    <t>07:49
78° +143</t>
  </si>
  <si>
    <t>07:33
72° +6</t>
  </si>
  <si>
    <t>Lubin
  Moy :  08:08   Meilleur tour : 07'45</t>
  </si>
  <si>
    <t>0:48:50</t>
  </si>
  <si>
    <t>08:38
198°</t>
  </si>
  <si>
    <t>07:45
198°</t>
  </si>
  <si>
    <t>08:12
209°</t>
  </si>
  <si>
    <t>08:23
217°</t>
  </si>
  <si>
    <t>07:47
74° +143</t>
  </si>
  <si>
    <t>08:02
73° +1</t>
  </si>
  <si>
    <t>Olivia
  Moy :  08:08   Meilleur tour : 07'51</t>
  </si>
  <si>
    <t>0:48:52</t>
  </si>
  <si>
    <t>08:12
403°</t>
  </si>
  <si>
    <t>07:57
395° +8</t>
  </si>
  <si>
    <t>07:51
364° +31</t>
  </si>
  <si>
    <t>08:12
331° +33</t>
  </si>
  <si>
    <t>08:13
178° +153</t>
  </si>
  <si>
    <t>08:24
147° +31</t>
  </si>
  <si>
    <t>Timothe
  Moy :  08:09   Meilleur tour : 07'39</t>
  </si>
  <si>
    <t>52440080340</t>
  </si>
  <si>
    <t>07'39 (4)</t>
  </si>
  <si>
    <t>0:48:58</t>
  </si>
  <si>
    <t>08:46
205°</t>
  </si>
  <si>
    <t>07:51
209°</t>
  </si>
  <si>
    <t>07:57
208° +1</t>
  </si>
  <si>
    <t>07:39
201° +7</t>
  </si>
  <si>
    <t>08:02
67° +134</t>
  </si>
  <si>
    <t>08:41
74°</t>
  </si>
  <si>
    <t>Tom
  Moy :  08:11   Meilleur tour : 07'46</t>
  </si>
  <si>
    <t>07'46 (4)</t>
  </si>
  <si>
    <t>0:49:08</t>
  </si>
  <si>
    <t>09:12
237°</t>
  </si>
  <si>
    <t>08:00
231° +6</t>
  </si>
  <si>
    <t>07:57
224° +7</t>
  </si>
  <si>
    <t>07:46
216° +8</t>
  </si>
  <si>
    <t>07:56
76° +140</t>
  </si>
  <si>
    <t>08:14
75° +1</t>
  </si>
  <si>
    <t>Marlène
  Moy :  08:13   Meilleur tour : 07'50</t>
  </si>
  <si>
    <t>0:49:22</t>
  </si>
  <si>
    <t>07:59
397°</t>
  </si>
  <si>
    <t>07:50
391° +6</t>
  </si>
  <si>
    <t>07:53
363° +28</t>
  </si>
  <si>
    <t>08:29
330° +33</t>
  </si>
  <si>
    <t>08:31
179° +151</t>
  </si>
  <si>
    <t>08:37
148° +31</t>
  </si>
  <si>
    <t>Lauriane
  Moy :  08:15   Meilleur tour : 07'58</t>
  </si>
  <si>
    <t>07'58 (2)</t>
  </si>
  <si>
    <t>0:49:35</t>
  </si>
  <si>
    <t>08:16
405°</t>
  </si>
  <si>
    <t>07:58
396° +9</t>
  </si>
  <si>
    <t>07:58
368° +28</t>
  </si>
  <si>
    <t>08:22
332° +36</t>
  </si>
  <si>
    <t>08:22
180° +152</t>
  </si>
  <si>
    <t>08:36
149° +31</t>
  </si>
  <si>
    <t>Baptiste
  Moy :  08:16   Meilleur tour : 07'54</t>
  </si>
  <si>
    <t>0:49:40</t>
  </si>
  <si>
    <t>09:18
244°</t>
  </si>
  <si>
    <t>08:07
239° +5</t>
  </si>
  <si>
    <t>07:54
232° +7</t>
  </si>
  <si>
    <t>08:06
231° +1</t>
  </si>
  <si>
    <t>08:10
95° +136</t>
  </si>
  <si>
    <t>08:02
76° +19</t>
  </si>
  <si>
    <t>Julien
  Moy :  08:16   Meilleur tour : 07'59</t>
  </si>
  <si>
    <t>07'59 (6)</t>
  </si>
  <si>
    <t>0:49:41</t>
  </si>
  <si>
    <t>09:27
256°</t>
  </si>
  <si>
    <t>08:06
245° +11</t>
  </si>
  <si>
    <t>08:02
241° +4</t>
  </si>
  <si>
    <t>08:04
238° +3</t>
  </si>
  <si>
    <t>08:01
97° +141</t>
  </si>
  <si>
    <t>07:59
77° +20</t>
  </si>
  <si>
    <t>Elian
  Moy :  08:17   Meilleur tour : 07'58</t>
  </si>
  <si>
    <t>07'58 (4)</t>
  </si>
  <si>
    <t>09:08
230°</t>
  </si>
  <si>
    <t>08:15
238°</t>
  </si>
  <si>
    <t>08:11
240°</t>
  </si>
  <si>
    <t>07:58
233° +7</t>
  </si>
  <si>
    <t>08:04
94° +139</t>
  </si>
  <si>
    <t>08:05
78° +16</t>
  </si>
  <si>
    <t>FELGUEIRAS</t>
  </si>
  <si>
    <t>Jordan
  Moy :  08:17   Meilleur tour : 07'46</t>
  </si>
  <si>
    <t>48957120382</t>
  </si>
  <si>
    <t>07'46 (6)</t>
  </si>
  <si>
    <t>0:49:46</t>
  </si>
  <si>
    <t>09:43
271°</t>
  </si>
  <si>
    <t>08:18
265° +6</t>
  </si>
  <si>
    <t>08:01
252° +13</t>
  </si>
  <si>
    <t>07:57
242° +10</t>
  </si>
  <si>
    <t>07:58
101° +141</t>
  </si>
  <si>
    <t>07:46
79° +22</t>
  </si>
  <si>
    <t>Matheo
  Moy :  08:18   Meilleur tour : 07'32</t>
  </si>
  <si>
    <t>0:49:52</t>
  </si>
  <si>
    <t>07:53
163°</t>
  </si>
  <si>
    <t>07:32
162° +1</t>
  </si>
  <si>
    <t>07:57
175°</t>
  </si>
  <si>
    <t>09:03
207°</t>
  </si>
  <si>
    <t>08:25
75° +132</t>
  </si>
  <si>
    <t>08:59
80°</t>
  </si>
  <si>
    <t>Alexis
  Moy :  08:19   Meilleur tour : 07'58</t>
  </si>
  <si>
    <t>07'58 (3)</t>
  </si>
  <si>
    <t>0:49:58</t>
  </si>
  <si>
    <t>09:34
264°</t>
  </si>
  <si>
    <t>08:11
252° +12</t>
  </si>
  <si>
    <t>07:58
243° +9</t>
  </si>
  <si>
    <t>08:00
239° +4</t>
  </si>
  <si>
    <t>08:05
100° +139</t>
  </si>
  <si>
    <t>08:07
81° +19</t>
  </si>
  <si>
    <t>Raphael
  Moy :  08:21   Meilleur tour : 08'04</t>
  </si>
  <si>
    <t>0:50:05</t>
  </si>
  <si>
    <t>09:08
231°</t>
  </si>
  <si>
    <t>08:04
230° +1</t>
  </si>
  <si>
    <t>08:11
236°</t>
  </si>
  <si>
    <t>08:12
235° +1</t>
  </si>
  <si>
    <t>08:11
99° +136</t>
  </si>
  <si>
    <t>08:18
82° +17</t>
  </si>
  <si>
    <t>Line
  Moy :  08:21   Meilleur tour : 07'49</t>
  </si>
  <si>
    <t>07'49 (2)</t>
  </si>
  <si>
    <t>0:50:07</t>
  </si>
  <si>
    <t>08:05
399°</t>
  </si>
  <si>
    <t>07:49
392° +7</t>
  </si>
  <si>
    <t>08:10
367° +25</t>
  </si>
  <si>
    <t>08:40
334° +33</t>
  </si>
  <si>
    <t>08:39
183° +151</t>
  </si>
  <si>
    <t>08:42
150° +33</t>
  </si>
  <si>
    <t>Anaïs
  Moy :  08:22   Meilleur tour : 07'43</t>
  </si>
  <si>
    <t>0:50:13</t>
  </si>
  <si>
    <t>08:12
402°</t>
  </si>
  <si>
    <t>07:43
393° +9</t>
  </si>
  <si>
    <t>08:09
366° +27</t>
  </si>
  <si>
    <t>08:41
335° +31</t>
  </si>
  <si>
    <t>08:31
181° +154</t>
  </si>
  <si>
    <t>08:55
151° +30</t>
  </si>
  <si>
    <t>Antoine
  Moy :  08:22   Meilleur tour : 07'26</t>
  </si>
  <si>
    <t>0:50:18</t>
  </si>
  <si>
    <t>09:34
263°</t>
  </si>
  <si>
    <t>08:11
251° +12</t>
  </si>
  <si>
    <t>07:26
226° +25</t>
  </si>
  <si>
    <t>08:12
227°</t>
  </si>
  <si>
    <t>08:20
98° +129</t>
  </si>
  <si>
    <t>08:32
83° +15</t>
  </si>
  <si>
    <t>Marine
  Moy :  08:23   Meilleur tour : 08'00</t>
  </si>
  <si>
    <t>0:50:21</t>
  </si>
  <si>
    <t>08:18
406°</t>
  </si>
  <si>
    <t>08:00
397° +9</t>
  </si>
  <si>
    <t>08:05
369° +28</t>
  </si>
  <si>
    <t>08:27
336° +33</t>
  </si>
  <si>
    <t>08:32
182° +154</t>
  </si>
  <si>
    <t>08:56
152° +30</t>
  </si>
  <si>
    <t>AULAS</t>
  </si>
  <si>
    <t>Nicolas
  Moy :  08:23   Meilleur tour : 08'00</t>
  </si>
  <si>
    <t>41690010005</t>
  </si>
  <si>
    <t>08'00 (5)</t>
  </si>
  <si>
    <t>0:50:24</t>
  </si>
  <si>
    <t>09:32
261°</t>
  </si>
  <si>
    <t>08:07
248° +13</t>
  </si>
  <si>
    <t>08:06
244° +4</t>
  </si>
  <si>
    <t>08:20
244°</t>
  </si>
  <si>
    <t>08:00
102° +142</t>
  </si>
  <si>
    <t>08:16
84° +18</t>
  </si>
  <si>
    <t>Xavier
  Moy :  08:25   Meilleur tour : 08'00</t>
  </si>
  <si>
    <t>0:50:31</t>
  </si>
  <si>
    <t>09:12
236°</t>
  </si>
  <si>
    <t>08:44
259°</t>
  </si>
  <si>
    <t>08:00
248° +11</t>
  </si>
  <si>
    <t>08:08
243° +5</t>
  </si>
  <si>
    <t>08:16
104° +139</t>
  </si>
  <si>
    <t>08:08
85° +19</t>
  </si>
  <si>
    <t>Audrey
  Moy :  08:25   Meilleur tour : 07'53</t>
  </si>
  <si>
    <t>50230290759</t>
  </si>
  <si>
    <t>07'53 (2)</t>
  </si>
  <si>
    <t>08:08
400°</t>
  </si>
  <si>
    <t>07:53
394° +6</t>
  </si>
  <si>
    <t>08:02
365° +29</t>
  </si>
  <si>
    <t>08:37
333° +32</t>
  </si>
  <si>
    <t>08:49
184° +149</t>
  </si>
  <si>
    <t>08:59
153° +31</t>
  </si>
  <si>
    <t>Albin
  Moy :  08:25   Meilleur tour : 08'01</t>
  </si>
  <si>
    <t>08'01 (5)</t>
  </si>
  <si>
    <t>09:40
269°</t>
  </si>
  <si>
    <t>08:18
261° +8</t>
  </si>
  <si>
    <t>08:10
254° +7</t>
  </si>
  <si>
    <t>08:13
249° +5</t>
  </si>
  <si>
    <t>08:01
106° +143</t>
  </si>
  <si>
    <t>08:08
86° +20</t>
  </si>
  <si>
    <t>Tom
  Moy :  08:26   Meilleur tour : 08'02</t>
  </si>
  <si>
    <t>08'02 (5)</t>
  </si>
  <si>
    <t>0:50:37</t>
  </si>
  <si>
    <t>09:28
257°</t>
  </si>
  <si>
    <t>08:23
257°</t>
  </si>
  <si>
    <t>08:08
251° +6</t>
  </si>
  <si>
    <t>08:20
247° +4</t>
  </si>
  <si>
    <t>08:02
105° +142</t>
  </si>
  <si>
    <t>08:13
87° +18</t>
  </si>
  <si>
    <t>Paul
  Moy :  08:27   Meilleur tour : 08'15</t>
  </si>
  <si>
    <t>08'15 (3)</t>
  </si>
  <si>
    <t>0:50:44</t>
  </si>
  <si>
    <t>09:13
239°</t>
  </si>
  <si>
    <t>08:18
242°</t>
  </si>
  <si>
    <t>08:15
245°</t>
  </si>
  <si>
    <t>08:22
245°</t>
  </si>
  <si>
    <t>08:18
107° +138</t>
  </si>
  <si>
    <t>08:17
88° +19</t>
  </si>
  <si>
    <t>Amandine
  Moy :  08:27   Meilleur tour : 08'08</t>
  </si>
  <si>
    <t>08'08 (3)</t>
  </si>
  <si>
    <t>0:50:48</t>
  </si>
  <si>
    <t>08:05
398°</t>
  </si>
  <si>
    <t>08:35
402°</t>
  </si>
  <si>
    <t>08:08
370° +32</t>
  </si>
  <si>
    <t>08:31
337° +33</t>
  </si>
  <si>
    <t>08:41
185° +152</t>
  </si>
  <si>
    <t>08:45
154° +31</t>
  </si>
  <si>
    <t>Louise
  Moy :  08:28   Meilleur tour : 07'58</t>
  </si>
  <si>
    <t>43223140689</t>
  </si>
  <si>
    <t>0:50:50</t>
  </si>
  <si>
    <t>08:25
408°</t>
  </si>
  <si>
    <t>07:58
399° +9</t>
  </si>
  <si>
    <t>08:30
372° +27</t>
  </si>
  <si>
    <t>08:33
339° +33</t>
  </si>
  <si>
    <t>08:41
186° +153</t>
  </si>
  <si>
    <t>08:41
155° +31</t>
  </si>
  <si>
    <t>Romain
  Moy :  08:28   Meilleur tour : 08'08</t>
  </si>
  <si>
    <t>09:21
248°</t>
  </si>
  <si>
    <t>08:08
241° +7</t>
  </si>
  <si>
    <t>08:08
242°</t>
  </si>
  <si>
    <t>08:09
241° +1</t>
  </si>
  <si>
    <t>08:27
103° +138</t>
  </si>
  <si>
    <t>08:38
89° +14</t>
  </si>
  <si>
    <t>Léa
  Moy :  08:31   Meilleur tour : 08'10</t>
  </si>
  <si>
    <t>08'10 (2)</t>
  </si>
  <si>
    <t>08:10
401°</t>
  </si>
  <si>
    <t>08:10
398° +3</t>
  </si>
  <si>
    <t>08:29
371° +27</t>
  </si>
  <si>
    <t>08:37
338° +33</t>
  </si>
  <si>
    <t>08:51
187° +151</t>
  </si>
  <si>
    <t>08:47
156° +31</t>
  </si>
  <si>
    <t>Camille
  Moy :  08:37   Meilleur tour : 08'14</t>
  </si>
  <si>
    <t>08'14 (2)</t>
  </si>
  <si>
    <t>0:51:45</t>
  </si>
  <si>
    <t>08:34
413°</t>
  </si>
  <si>
    <t>08:14
404° +9</t>
  </si>
  <si>
    <t>08:26
375° +29</t>
  </si>
  <si>
    <t>08:23
341° +34</t>
  </si>
  <si>
    <t>09:03
188° +153</t>
  </si>
  <si>
    <t>09:02
157° +31</t>
  </si>
  <si>
    <t>Anais
  Moy :  08:38   Meilleur tour : 08'16</t>
  </si>
  <si>
    <t>0:51:51</t>
  </si>
  <si>
    <t>08:16
404°</t>
  </si>
  <si>
    <t>08:16
400° +4</t>
  </si>
  <si>
    <t>08:36
374° +26</t>
  </si>
  <si>
    <t>08:39
342° +32</t>
  </si>
  <si>
    <t>09:03
189° +153</t>
  </si>
  <si>
    <t>08:58
158° +31</t>
  </si>
  <si>
    <t>Camille
  Moy :  08:39   Meilleur tour : 08'08</t>
  </si>
  <si>
    <t>0:51:56</t>
  </si>
  <si>
    <t>08:28
409°</t>
  </si>
  <si>
    <t>08:08
401° +8</t>
  </si>
  <si>
    <t>08:25
373° +28</t>
  </si>
  <si>
    <t>08:36
340° +33</t>
  </si>
  <si>
    <t>09:18
190° +150</t>
  </si>
  <si>
    <t>08:59
159° +31</t>
  </si>
  <si>
    <t>Laura
  Moy :  08:44   Meilleur tour : 08'04</t>
  </si>
  <si>
    <t>08:43
416°</t>
  </si>
  <si>
    <t>08:04
403° +13</t>
  </si>
  <si>
    <t>08:42
376° +27</t>
  </si>
  <si>
    <t>08:48
343° +33</t>
  </si>
  <si>
    <t>08:57
191° +152</t>
  </si>
  <si>
    <t>09:08
160° +31</t>
  </si>
  <si>
    <t>MOREL PETITGIRARD</t>
  </si>
  <si>
    <t>Marlène
  Moy :  08:55   Meilleur tour : 08'25</t>
  </si>
  <si>
    <t>42250180996</t>
  </si>
  <si>
    <t>08'25 (2)</t>
  </si>
  <si>
    <t>08:46
418°</t>
  </si>
  <si>
    <t>08:25
407° +11</t>
  </si>
  <si>
    <t>08:40
378° +29</t>
  </si>
  <si>
    <t>08:57
344° +34</t>
  </si>
  <si>
    <t>09:15
192° +152</t>
  </si>
  <si>
    <t>09:25
161° +31</t>
  </si>
  <si>
    <t>ROGNANT</t>
  </si>
  <si>
    <t>Viviane
  Moy :  08:55   Meilleur tour : 08'28</t>
  </si>
  <si>
    <t>51313730006</t>
  </si>
  <si>
    <t>0:53:31</t>
  </si>
  <si>
    <t>08:54
423°</t>
  </si>
  <si>
    <t>08:28
412° +11</t>
  </si>
  <si>
    <t>08:58
382° +30</t>
  </si>
  <si>
    <t>08:59
348° +34</t>
  </si>
  <si>
    <t>09:08
194° +154</t>
  </si>
  <si>
    <t>09:01
162° +32</t>
  </si>
  <si>
    <t>Amelie
  Moy :  08:58   Meilleur tour : 08'29</t>
  </si>
  <si>
    <t>0:53:54</t>
  </si>
  <si>
    <t>08:47
419°</t>
  </si>
  <si>
    <t>08:29
409° +10</t>
  </si>
  <si>
    <t>08:44
381° +28</t>
  </si>
  <si>
    <t>08:59
347° +34</t>
  </si>
  <si>
    <t>09:12
193° +154</t>
  </si>
  <si>
    <t>09:40
163° +30</t>
  </si>
  <si>
    <t>Apolline
  Moy :  09:00   Meilleur tour : 08'52</t>
  </si>
  <si>
    <t>08'52 (2)</t>
  </si>
  <si>
    <t>0:54:04</t>
  </si>
  <si>
    <t>08:28
410°</t>
  </si>
  <si>
    <t>08:52
411°</t>
  </si>
  <si>
    <t>09:07
386° +25</t>
  </si>
  <si>
    <t>09:06
350° +36</t>
  </si>
  <si>
    <t>09:14
197° +153</t>
  </si>
  <si>
    <t>09:13
164° +33</t>
  </si>
  <si>
    <t>Camille
  Moy :  09:01   Meilleur tour : 08'42</t>
  </si>
  <si>
    <t>08'42 (3)</t>
  </si>
  <si>
    <t>0:54:11</t>
  </si>
  <si>
    <t>08:22
407°</t>
  </si>
  <si>
    <t>08:44
406° +1</t>
  </si>
  <si>
    <t>08:42
377° +29</t>
  </si>
  <si>
    <t>09:08
346° +31</t>
  </si>
  <si>
    <t>09:33
195° +151</t>
  </si>
  <si>
    <t>09:39
165° +30</t>
  </si>
  <si>
    <t>Marion
  Moy :  09:03   Meilleur tour : 08'32</t>
  </si>
  <si>
    <t>0:54:21</t>
  </si>
  <si>
    <t>08:52
420°</t>
  </si>
  <si>
    <t>08:32
413° +7</t>
  </si>
  <si>
    <t>09:03
385° +28</t>
  </si>
  <si>
    <t>09:11
351° +34</t>
  </si>
  <si>
    <t>09:24
198° +153</t>
  </si>
  <si>
    <t>09:16
166° +32</t>
  </si>
  <si>
    <t>Andréa
  Moy :  09:04   Meilleur tour : 08'41</t>
  </si>
  <si>
    <t>08'41 (3)</t>
  </si>
  <si>
    <t>0:54:27</t>
  </si>
  <si>
    <t>09:09
430°</t>
  </si>
  <si>
    <t>08:44
421° +9</t>
  </si>
  <si>
    <t>08:41
388° +33</t>
  </si>
  <si>
    <t>09:12
352° +36</t>
  </si>
  <si>
    <t>09:17
199° +153</t>
  </si>
  <si>
    <t>09:22
167° +32</t>
  </si>
  <si>
    <t>Coralie
  Moy :  09:06   Meilleur tour : 08'40</t>
  </si>
  <si>
    <t>08'40 (2)</t>
  </si>
  <si>
    <t>08:55
424°</t>
  </si>
  <si>
    <t>08:40
416° +8</t>
  </si>
  <si>
    <t>08:51
384° +32</t>
  </si>
  <si>
    <t>09:33
354° +30</t>
  </si>
  <si>
    <t>09:10
201° +153</t>
  </si>
  <si>
    <t>09:30
168° +33</t>
  </si>
  <si>
    <t>Camille
  Moy :  09:08   Meilleur tour : 08'58</t>
  </si>
  <si>
    <t>08'58 (3)</t>
  </si>
  <si>
    <t>0:54:52</t>
  </si>
  <si>
    <t>08:54
422°</t>
  </si>
  <si>
    <t>09:11
423°</t>
  </si>
  <si>
    <t>08:58
393° +30</t>
  </si>
  <si>
    <t>09:16
359° +34</t>
  </si>
  <si>
    <t>09:10
203° +156</t>
  </si>
  <si>
    <t>09:20
169° +34</t>
  </si>
  <si>
    <t>Audrey
  Moy :  09:08   Meilleur tour : 08'20</t>
  </si>
  <si>
    <t>41630270401</t>
  </si>
  <si>
    <t>08'20 (2)</t>
  </si>
  <si>
    <t>08:43
417°</t>
  </si>
  <si>
    <t>08:20
405° +12</t>
  </si>
  <si>
    <t>08:49
379° +26</t>
  </si>
  <si>
    <t>09:36
349° +30</t>
  </si>
  <si>
    <t>09:40
200° +149</t>
  </si>
  <si>
    <t>09:42
170° +30</t>
  </si>
  <si>
    <t>Lison
  Moy :  09:11   Meilleur tour : 08'51</t>
  </si>
  <si>
    <t>08'51 (2)</t>
  </si>
  <si>
    <t>0:55:08</t>
  </si>
  <si>
    <t>08:59
427°</t>
  </si>
  <si>
    <t>08:51
419° +8</t>
  </si>
  <si>
    <t>09:08
391° +28</t>
  </si>
  <si>
    <t>09:08
357° +34</t>
  </si>
  <si>
    <t>09:21
202° +155</t>
  </si>
  <si>
    <t>09:39
171° +31</t>
  </si>
  <si>
    <t>Ilona
  Moy :  09:12   Meilleur tour : 08'39</t>
  </si>
  <si>
    <t>08'39 (2)</t>
  </si>
  <si>
    <t>0:55:19</t>
  </si>
  <si>
    <t>08:33
411°</t>
  </si>
  <si>
    <t>08:39
408° +3</t>
  </si>
  <si>
    <t>08:47
380° +28</t>
  </si>
  <si>
    <t>08:56
345° +35</t>
  </si>
  <si>
    <t>09:47
196° +149</t>
  </si>
  <si>
    <t>10:33
172° +24</t>
  </si>
  <si>
    <t>Alicia
  Moy :  09:18   Meilleur tour : 08'38</t>
  </si>
  <si>
    <t>48924010333</t>
  </si>
  <si>
    <t>08'38 (2)</t>
  </si>
  <si>
    <t>0:55:51</t>
  </si>
  <si>
    <t>08:43
415°</t>
  </si>
  <si>
    <t>08:38
410° +5</t>
  </si>
  <si>
    <t>09:04
383° +27</t>
  </si>
  <si>
    <t>09:32
353° +30</t>
  </si>
  <si>
    <t>09:47
204° +149</t>
  </si>
  <si>
    <t>10:05
173° +31</t>
  </si>
  <si>
    <t>Alice
  Moy :  09:19   Meilleur tour : 08'47</t>
  </si>
  <si>
    <t>51820430471</t>
  </si>
  <si>
    <t>08'47 (2)</t>
  </si>
  <si>
    <t>0:55:55</t>
  </si>
  <si>
    <t>08:58
425°</t>
  </si>
  <si>
    <t>08:47
417° +8</t>
  </si>
  <si>
    <t>09:04
390° +27</t>
  </si>
  <si>
    <t>09:15
355° +35</t>
  </si>
  <si>
    <t>10:01
206° +149</t>
  </si>
  <si>
    <t>09:47
174° +32</t>
  </si>
  <si>
    <t>COTTIER</t>
  </si>
  <si>
    <t>Lucie
  Moy :  09:22   Meilleur tour : 08'48</t>
  </si>
  <si>
    <t>SUI</t>
  </si>
  <si>
    <t>0</t>
  </si>
  <si>
    <t>08'48 (2)</t>
  </si>
  <si>
    <t>0:56:12</t>
  </si>
  <si>
    <t>09:05
428°</t>
  </si>
  <si>
    <t>08:48
420° +8</t>
  </si>
  <si>
    <t>09:21
397° +23</t>
  </si>
  <si>
    <t>09:35
364° +33</t>
  </si>
  <si>
    <t>09:39
207° +157</t>
  </si>
  <si>
    <t>09:41
175° +32</t>
  </si>
  <si>
    <t>Amandine
  Moy :  09:23   Meilleur tour : 08'42</t>
  </si>
  <si>
    <t>08'42 (2)</t>
  </si>
  <si>
    <t>0:56:20</t>
  </si>
  <si>
    <t>08:42
414°</t>
  </si>
  <si>
    <t>09:15
389° +25</t>
  </si>
  <si>
    <t>09:25
356° +33</t>
  </si>
  <si>
    <t>09:55
205° +151</t>
  </si>
  <si>
    <t>10:17
176° +29</t>
  </si>
  <si>
    <t>Axelle
  Moy :  09:24   Meilleur tour : 08'47</t>
  </si>
  <si>
    <t>0:56:24</t>
  </si>
  <si>
    <t>08:59
426°</t>
  </si>
  <si>
    <t>08:47
418° +8</t>
  </si>
  <si>
    <t>09:12
392° +26</t>
  </si>
  <si>
    <t>09:38
361° +31</t>
  </si>
  <si>
    <t>09:55
208° +153</t>
  </si>
  <si>
    <t>09:51
177° +31</t>
  </si>
  <si>
    <t>Océane
  Moy :  09:25   Meilleur tour : 09'03</t>
  </si>
  <si>
    <t>09'03 (3)</t>
  </si>
  <si>
    <t>0:56:33</t>
  </si>
  <si>
    <t>08:34
412°</t>
  </si>
  <si>
    <t>09:31
424°</t>
  </si>
  <si>
    <t>09:03
396° +28</t>
  </si>
  <si>
    <t>09:40
363° +33</t>
  </si>
  <si>
    <t>09:47
209° +154</t>
  </si>
  <si>
    <t>09:55
178° +31</t>
  </si>
  <si>
    <t>Priscillia
  Moy :  09:26   Meilleur tour : 08'56</t>
  </si>
  <si>
    <t>08'56 (2)</t>
  </si>
  <si>
    <t>0:56:35</t>
  </si>
  <si>
    <t>09:25
435°</t>
  </si>
  <si>
    <t>08:56
425° +10</t>
  </si>
  <si>
    <t>09:10
398° +27</t>
  </si>
  <si>
    <t>09:16
362° +36</t>
  </si>
  <si>
    <t>09:51
210° +152</t>
  </si>
  <si>
    <t>09:55
179° +31</t>
  </si>
  <si>
    <t>Lyse
  Moy :  09:30   Meilleur tour : 08'49</t>
  </si>
  <si>
    <t>44413100076</t>
  </si>
  <si>
    <t>08'49 (2)</t>
  </si>
  <si>
    <t>0:57:05</t>
  </si>
  <si>
    <t>09:09
431°</t>
  </si>
  <si>
    <t>08:49
422° +9</t>
  </si>
  <si>
    <t>09:05
394° +28</t>
  </si>
  <si>
    <t>10:09
365° +29</t>
  </si>
  <si>
    <t>10:14
212° +153</t>
  </si>
  <si>
    <t>09:35
180° +32</t>
  </si>
  <si>
    <t>Valentine
  Moy :  09:32   Meilleur tour : 08'40</t>
  </si>
  <si>
    <t>0:57:17</t>
  </si>
  <si>
    <t>08:54
421°</t>
  </si>
  <si>
    <t>08:40
415° +6</t>
  </si>
  <si>
    <t>08:58
387° +28</t>
  </si>
  <si>
    <t>09:47
360° +27</t>
  </si>
  <si>
    <t>10:29
211° +149</t>
  </si>
  <si>
    <t>10:26
181° +30</t>
  </si>
  <si>
    <t>Hortense
  Moy :  09:42   Meilleur tour : 09'07</t>
  </si>
  <si>
    <t>09'07 (2)</t>
  </si>
  <si>
    <t>0:58:12</t>
  </si>
  <si>
    <t>09:33
439°</t>
  </si>
  <si>
    <t>09:07
428° +11</t>
  </si>
  <si>
    <t>09:25
401° +27</t>
  </si>
  <si>
    <t>09:39
370° +31</t>
  </si>
  <si>
    <t>10:16
213° +157</t>
  </si>
  <si>
    <t>10:09
182° +31</t>
  </si>
  <si>
    <t>Emilie
  Moy :  09:44   Meilleur tour : 09'11</t>
  </si>
  <si>
    <t>09'11 (2)</t>
  </si>
  <si>
    <t>0:58:27</t>
  </si>
  <si>
    <t>09:43
441°</t>
  </si>
  <si>
    <t>09:11
431° +10</t>
  </si>
  <si>
    <t>09:47
408° +23</t>
  </si>
  <si>
    <t>09:34
373° +35</t>
  </si>
  <si>
    <t>10:17
216° +157</t>
  </si>
  <si>
    <t>09:53
183° +33</t>
  </si>
  <si>
    <t>GARBELLOTTO</t>
  </si>
  <si>
    <t>Maurane
  Moy :  09:44   Meilleur tour : 09'14</t>
  </si>
  <si>
    <t>46680740069</t>
  </si>
  <si>
    <t>09'14 (3)</t>
  </si>
  <si>
    <t>09:25
436°</t>
  </si>
  <si>
    <t>09:23
430° +6</t>
  </si>
  <si>
    <t>09:14
399° +31</t>
  </si>
  <si>
    <t>10:15
375° +24</t>
  </si>
  <si>
    <t>09:56
214° +161</t>
  </si>
  <si>
    <t>10:12
184° +30</t>
  </si>
  <si>
    <t>DAUMAS</t>
  </si>
  <si>
    <t>Noemie
  Moy :  09:45   Meilleur tour : 09'24</t>
  </si>
  <si>
    <t>51300020011</t>
  </si>
  <si>
    <t>09'24 (2)</t>
  </si>
  <si>
    <t>0:58:30</t>
  </si>
  <si>
    <t>09:22
433°</t>
  </si>
  <si>
    <t>09:24
429° +4</t>
  </si>
  <si>
    <t>09:30
402° +27</t>
  </si>
  <si>
    <t>09:47
372° +30</t>
  </si>
  <si>
    <t>10:20
215° +157</t>
  </si>
  <si>
    <t>10:05
185° +30</t>
  </si>
  <si>
    <t>Océane
  Moy :  09:51   Meilleur tour : 09'14</t>
  </si>
  <si>
    <t>09'14 (2)</t>
  </si>
  <si>
    <t>09:07
429°</t>
  </si>
  <si>
    <t>09:14
426° +3</t>
  </si>
  <si>
    <t>09:44
400° +26</t>
  </si>
  <si>
    <t>10:11
374° +26</t>
  </si>
  <si>
    <t>10:16
217° +157</t>
  </si>
  <si>
    <t>10:36
186° +31</t>
  </si>
  <si>
    <t>Mathieu
  Moy :  07:22   Meilleur tour : 07'07</t>
  </si>
  <si>
    <t>13,8</t>
  </si>
  <si>
    <t>0:36:54</t>
  </si>
  <si>
    <t>08:05
366°</t>
  </si>
  <si>
    <t>07:13
357° +9</t>
  </si>
  <si>
    <t>07:07
332° +25</t>
  </si>
  <si>
    <t>07:09
308° +24</t>
  </si>
  <si>
    <t>07:18
168° +140</t>
  </si>
  <si>
    <t>Nicolas
  Moy :  07:25   Meilleur tour : 07'15</t>
  </si>
  <si>
    <t>0:37:07</t>
  </si>
  <si>
    <t>07:52
358°</t>
  </si>
  <si>
    <t>07:18
354° +4</t>
  </si>
  <si>
    <t>07:15
331° +23</t>
  </si>
  <si>
    <t>07:21
311° +20</t>
  </si>
  <si>
    <t>07:19
172° +139</t>
  </si>
  <si>
    <t>Maxime
  Moy :  07:28   Meilleur tour : 06'57</t>
  </si>
  <si>
    <t>0:37:21</t>
  </si>
  <si>
    <t>08:38
387°</t>
  </si>
  <si>
    <t>07:07
368° +19</t>
  </si>
  <si>
    <t>06:57
341° +27</t>
  </si>
  <si>
    <t>07:27
316° +25</t>
  </si>
  <si>
    <t>07:10
173° +143</t>
  </si>
  <si>
    <t>LACAILLE</t>
  </si>
  <si>
    <t>Alban
  Moy :  07:29   Meilleur tour : 07'10</t>
  </si>
  <si>
    <t>41690590230</t>
  </si>
  <si>
    <t>0:37:28</t>
  </si>
  <si>
    <t>08:11
372°</t>
  </si>
  <si>
    <t>07:30
367° +5</t>
  </si>
  <si>
    <t>07:10
344° +23</t>
  </si>
  <si>
    <t>07:19
317° +27</t>
  </si>
  <si>
    <t>07:15
174° +143</t>
  </si>
  <si>
    <t>Gauthier
  Moy :  07:29   Meilleur tour : 07'14</t>
  </si>
  <si>
    <t>07:55
361°</t>
  </si>
  <si>
    <t>07:14
352° +9</t>
  </si>
  <si>
    <t>07:17
333° +19</t>
  </si>
  <si>
    <t>07:30
314° +19</t>
  </si>
  <si>
    <t>07:31
175° +139</t>
  </si>
  <si>
    <t>SOISSONS</t>
  </si>
  <si>
    <t>Alexis
  Moy :  07:30   Meilleur tour : 07'11</t>
  </si>
  <si>
    <t>44280260274</t>
  </si>
  <si>
    <t>07'11 (3)</t>
  </si>
  <si>
    <t>08:10
371°</t>
  </si>
  <si>
    <t>07:12
359° +12</t>
  </si>
  <si>
    <t>07:11
338° +21</t>
  </si>
  <si>
    <t>07:23
315° +23</t>
  </si>
  <si>
    <t>07:32
176° +139</t>
  </si>
  <si>
    <t>Valentin
  Moy :  07:32   Meilleur tour : 07'18</t>
  </si>
  <si>
    <t>0:37:44</t>
  </si>
  <si>
    <t>07:57
363°</t>
  </si>
  <si>
    <t>07:26
360° +3</t>
  </si>
  <si>
    <t>07:18
340° +20</t>
  </si>
  <si>
    <t>07:30
318° +22</t>
  </si>
  <si>
    <t>07:30
177° +141</t>
  </si>
  <si>
    <t>Kyllian
  Moy :  07:44   Meilleur tour : 07'31</t>
  </si>
  <si>
    <t>0:38:40</t>
  </si>
  <si>
    <t>08:25
186°</t>
  </si>
  <si>
    <t>07:31
180° +6</t>
  </si>
  <si>
    <t>07:31
178° +2</t>
  </si>
  <si>
    <t>07:34
174° +4</t>
  </si>
  <si>
    <t>07:37
35° +139</t>
  </si>
  <si>
    <t>BRIDRON</t>
  </si>
  <si>
    <t>Thibaud
  Moy :  08:07   Meilleur tour : 07'49</t>
  </si>
  <si>
    <t>44450830604</t>
  </si>
  <si>
    <t>07'49 (3)</t>
  </si>
  <si>
    <t>0:40:36</t>
  </si>
  <si>
    <t>08:53
214°</t>
  </si>
  <si>
    <t>07:55
217°</t>
  </si>
  <si>
    <t>07:49
211° +6</t>
  </si>
  <si>
    <t>07:52
209° +2</t>
  </si>
  <si>
    <t>08:05
72° +137</t>
  </si>
  <si>
    <t>NICOLAY</t>
  </si>
  <si>
    <t>Ludovic
  Moy :  08:08   Meilleur tour : 07'56</t>
  </si>
  <si>
    <t>41420170053</t>
  </si>
  <si>
    <t>07'56 (4)</t>
  </si>
  <si>
    <t>0:40:44</t>
  </si>
  <si>
    <t>08:36
539°</t>
  </si>
  <si>
    <t>08:08
532° +7</t>
  </si>
  <si>
    <t>08:00
502° +30</t>
  </si>
  <si>
    <t>07:56
465° +37</t>
  </si>
  <si>
    <t>08:02
265° +200</t>
  </si>
  <si>
    <t>Rodolphe
  Moy :  08:09   Meilleur tour : 07'56</t>
  </si>
  <si>
    <t>07'56 (5)</t>
  </si>
  <si>
    <t>0:40:46</t>
  </si>
  <si>
    <t>08:38
541°</t>
  </si>
  <si>
    <t>08:00
531° +10</t>
  </si>
  <si>
    <t>08:13
503° +28</t>
  </si>
  <si>
    <t>07:57
466° +37</t>
  </si>
  <si>
    <t>07:56
266° +200</t>
  </si>
  <si>
    <t>OUDELET</t>
  </si>
  <si>
    <t>Benjamin
  Moy :  08:12   Meilleur tour : 07'50</t>
  </si>
  <si>
    <t>41260280086</t>
  </si>
  <si>
    <t>07'50 (5)</t>
  </si>
  <si>
    <t>0:41:02</t>
  </si>
  <si>
    <t>09:06
228°</t>
  </si>
  <si>
    <t>07:59
227° +1</t>
  </si>
  <si>
    <t>08:09
227°</t>
  </si>
  <si>
    <t>07:56
222° +5</t>
  </si>
  <si>
    <t>07:50
79° +143</t>
  </si>
  <si>
    <t>Emile
  Moy :  08:12   Meilleur tour : 07'48</t>
  </si>
  <si>
    <t>09:09
232°</t>
  </si>
  <si>
    <t>07:48
223° +9</t>
  </si>
  <si>
    <t>08:03
218° +5</t>
  </si>
  <si>
    <t>08:05
219°</t>
  </si>
  <si>
    <t>07:56
80° +139</t>
  </si>
  <si>
    <t>Victor
  Moy :  08:13   Meilleur tour : 07'53</t>
  </si>
  <si>
    <t>07'53 (5)</t>
  </si>
  <si>
    <t>0:41:04</t>
  </si>
  <si>
    <t>08:49
209°</t>
  </si>
  <si>
    <t>07:54
213°</t>
  </si>
  <si>
    <t>08:13
217°</t>
  </si>
  <si>
    <t>08:14
223°</t>
  </si>
  <si>
    <t>07:53
81° +142</t>
  </si>
  <si>
    <t>Killian
  Moy :  08:13   Meilleur tour : 07'39</t>
  </si>
  <si>
    <t>07'39 (5)</t>
  </si>
  <si>
    <t>09:03
224°</t>
  </si>
  <si>
    <t>07:59
226°</t>
  </si>
  <si>
    <t>08:20
237°</t>
  </si>
  <si>
    <t>08:02
230° +7</t>
  </si>
  <si>
    <t>07:39
82° +148</t>
  </si>
  <si>
    <t>DARD</t>
  </si>
  <si>
    <t>Guillaume
  Moy :  08:14   Meilleur tour : 07'44</t>
  </si>
  <si>
    <t>42210020037</t>
  </si>
  <si>
    <t>07'44 (5)</t>
  </si>
  <si>
    <t>0:41:10</t>
  </si>
  <si>
    <t>09:10
235°</t>
  </si>
  <si>
    <t>07:58
228° +7</t>
  </si>
  <si>
    <t>08:17
238°</t>
  </si>
  <si>
    <t>07:59
229° +9</t>
  </si>
  <si>
    <t>07:44
83° +146</t>
  </si>
  <si>
    <t>Kylian
  Moy :  08:14   Meilleur tour : 07'44</t>
  </si>
  <si>
    <t>08:35
194°</t>
  </si>
  <si>
    <t>07:56
203°</t>
  </si>
  <si>
    <t>07:44
199° +4</t>
  </si>
  <si>
    <t>08:35
214°</t>
  </si>
  <si>
    <t>08:18
84° +130</t>
  </si>
  <si>
    <t>Maxence
  Moy :  08:14   Meilleur tour : 07'49</t>
  </si>
  <si>
    <t>07'49 (4)</t>
  </si>
  <si>
    <t>0:41:13</t>
  </si>
  <si>
    <t>09:02
222°</t>
  </si>
  <si>
    <t>07:50
218° +4</t>
  </si>
  <si>
    <t>08:22
228°</t>
  </si>
  <si>
    <t>07:49
218° +10</t>
  </si>
  <si>
    <t>08:07
85° +133</t>
  </si>
  <si>
    <t>Marin
  Moy :  08:15   Meilleur tour : 07'52</t>
  </si>
  <si>
    <t>50472070679</t>
  </si>
  <si>
    <t>08:50
211°</t>
  </si>
  <si>
    <t>07:54
214°</t>
  </si>
  <si>
    <t>08:09
216°</t>
  </si>
  <si>
    <t>08:31
228°</t>
  </si>
  <si>
    <t>07:52
86° +142</t>
  </si>
  <si>
    <t>Noam
  Moy :  08:15   Meilleur tour : 07'58</t>
  </si>
  <si>
    <t>09:14
241°</t>
  </si>
  <si>
    <t>08:02
234° +7</t>
  </si>
  <si>
    <t>08:00
230° +4</t>
  </si>
  <si>
    <t>07:58
224° +6</t>
  </si>
  <si>
    <t>08:02
87° +137</t>
  </si>
  <si>
    <t>Quentin
  Moy :  08:16   Meilleur tour : 07'58</t>
  </si>
  <si>
    <t>07'58 (5)</t>
  </si>
  <si>
    <t>09:04
226°</t>
  </si>
  <si>
    <t>08:06
229°</t>
  </si>
  <si>
    <t>08:11
234°</t>
  </si>
  <si>
    <t>07:59
225° +9</t>
  </si>
  <si>
    <t>07:58
88° +137</t>
  </si>
  <si>
    <t>MEYNIEL</t>
  </si>
  <si>
    <t>Mathis
  Moy :  08:16   Meilleur tour : 07'58</t>
  </si>
  <si>
    <t>41631500069</t>
  </si>
  <si>
    <t>0:41:23</t>
  </si>
  <si>
    <t>09:09
234°</t>
  </si>
  <si>
    <t>08:05
232° +2</t>
  </si>
  <si>
    <t>08:03
231° +1</t>
  </si>
  <si>
    <t>08:05
226° +5</t>
  </si>
  <si>
    <t>07:58
89° +137</t>
  </si>
  <si>
    <t>Gabin
  Moy :  08:17   Meilleur tour : 07'52</t>
  </si>
  <si>
    <t>42250200551</t>
  </si>
  <si>
    <t>0:41:26</t>
  </si>
  <si>
    <t>09:07
229°</t>
  </si>
  <si>
    <t>07:54
225° +4</t>
  </si>
  <si>
    <t>08:14
229°</t>
  </si>
  <si>
    <t>08:16
234°</t>
  </si>
  <si>
    <t>07:52
90° +144</t>
  </si>
  <si>
    <t>Valentin
  Moy :  08:18   Meilleur tour : 07'55</t>
  </si>
  <si>
    <t>07'55 (2)</t>
  </si>
  <si>
    <t>0:41:31</t>
  </si>
  <si>
    <t>08:59
221°</t>
  </si>
  <si>
    <t>07:55
220° +1</t>
  </si>
  <si>
    <t>08:15
225°</t>
  </si>
  <si>
    <t>08:19
232°</t>
  </si>
  <si>
    <t>08:00
91° +141</t>
  </si>
  <si>
    <t>ROUILLER</t>
  </si>
  <si>
    <t>Valentin
  Moy :  08:18   Meilleur tour : 07'45</t>
  </si>
  <si>
    <t>41420570076</t>
  </si>
  <si>
    <t>07'45 (3)</t>
  </si>
  <si>
    <t>09:29
258°</t>
  </si>
  <si>
    <t>08:08
247° +11</t>
  </si>
  <si>
    <t>07:45
235° +12</t>
  </si>
  <si>
    <t>08:15
236°</t>
  </si>
  <si>
    <t>07:53
92° +144</t>
  </si>
  <si>
    <t>Killian
  Moy :  08:18   Meilleur tour : 07'53</t>
  </si>
  <si>
    <t>09:12
238°</t>
  </si>
  <si>
    <t>08:09
237° +1</t>
  </si>
  <si>
    <t>07:58
233° +4</t>
  </si>
  <si>
    <t>08:17
237°</t>
  </si>
  <si>
    <t>07:53
93° +144</t>
  </si>
  <si>
    <t>Alexandre
  Moy :  08:19   Meilleur tour : 07'53</t>
  </si>
  <si>
    <t>0:41:39</t>
  </si>
  <si>
    <t>09:23
251°</t>
  </si>
  <si>
    <t>07:56
236° +15</t>
  </si>
  <si>
    <t>08:08
239°</t>
  </si>
  <si>
    <t>08:16
240°</t>
  </si>
  <si>
    <t>07:53
96° +144</t>
  </si>
  <si>
    <t>Matteo
  Moy :  08:33   Meilleur tour : 08'07</t>
  </si>
  <si>
    <t>08'07 (2)</t>
  </si>
  <si>
    <t>09:21
249°</t>
  </si>
  <si>
    <t>08:07
240° +9</t>
  </si>
  <si>
    <t>08:18
246°</t>
  </si>
  <si>
    <t>08:38
250°</t>
  </si>
  <si>
    <t>08:20
108° +142</t>
  </si>
  <si>
    <t>NISSAS</t>
  </si>
  <si>
    <t>Joris
  Moy :  08:33   Meilleur tour : 08'15</t>
  </si>
  <si>
    <t>41010050466</t>
  </si>
  <si>
    <t>08'15 (2)</t>
  </si>
  <si>
    <t>0:42:48</t>
  </si>
  <si>
    <t>09:27
255°</t>
  </si>
  <si>
    <t>08:15
249° +6</t>
  </si>
  <si>
    <t>08:16
250°</t>
  </si>
  <si>
    <t>08:22
248° +2</t>
  </si>
  <si>
    <t>08:26
109° +139</t>
  </si>
  <si>
    <t>Aurelien
  Moy :  09:04   Meilleur tour : 07'39</t>
  </si>
  <si>
    <t>08:47
207°</t>
  </si>
  <si>
    <t>07:44
204° +3</t>
  </si>
  <si>
    <t>08:00
206°</t>
  </si>
  <si>
    <t>07:39
200° +6</t>
  </si>
  <si>
    <t>13:08
110° +90</t>
  </si>
  <si>
    <t>Robin
  Moy :  09:09   Meilleur tour : 08'48</t>
  </si>
  <si>
    <t>0:45:49</t>
  </si>
  <si>
    <t>09:24
252°</t>
  </si>
  <si>
    <t>08:48
267°</t>
  </si>
  <si>
    <t>08:50
271°</t>
  </si>
  <si>
    <t>09:23
252° +19</t>
  </si>
  <si>
    <t>09:22
111° +141</t>
  </si>
  <si>
    <t>CORNAC</t>
  </si>
  <si>
    <t>Aurélien
  Moy :  09:21   Meilleur tour : 08'39</t>
  </si>
  <si>
    <t>51812460194</t>
  </si>
  <si>
    <t>09:37
267°</t>
  </si>
  <si>
    <t>08:39
270°</t>
  </si>
  <si>
    <t>08:51
273°</t>
  </si>
  <si>
    <t>09:41
254° +19</t>
  </si>
  <si>
    <t>09:58
112° +142</t>
  </si>
  <si>
    <t>VASSOILLE</t>
  </si>
  <si>
    <t>Arnaud
  Moy :  09:33   Meilleur tour : 08'37</t>
  </si>
  <si>
    <t>41420410123</t>
  </si>
  <si>
    <t>09:45
272°</t>
  </si>
  <si>
    <t>08:37
272°</t>
  </si>
  <si>
    <t>08:49
275°</t>
  </si>
  <si>
    <t>09:35
253° +22</t>
  </si>
  <si>
    <t>11:00
113° +140</t>
  </si>
  <si>
    <t>Julie
  Moy :  09:58   Meilleur tour : 09'02</t>
  </si>
  <si>
    <t>09'02 (2)</t>
  </si>
  <si>
    <t>0:49:53</t>
  </si>
  <si>
    <t>10:01
443°</t>
  </si>
  <si>
    <t>09:02
433° +10</t>
  </si>
  <si>
    <t>09:24
406° +27</t>
  </si>
  <si>
    <t>09:53
376° +30</t>
  </si>
  <si>
    <t>11:31
218° +158</t>
  </si>
  <si>
    <t>Marie
  Moy :  10:08   Meilleur tour : 09'57</t>
  </si>
  <si>
    <t>09'57 (3)</t>
  </si>
  <si>
    <t>09:33
438°</t>
  </si>
  <si>
    <t>10:02
442°</t>
  </si>
  <si>
    <t>09:57
415° +27</t>
  </si>
  <si>
    <t>10:50
389° +26</t>
  </si>
  <si>
    <t>10:20
219° +170</t>
  </si>
  <si>
    <t>Erell
  Moy :  10:10   Meilleur tour : 10'00</t>
  </si>
  <si>
    <t>10'00 (5)</t>
  </si>
  <si>
    <t>0:50:52</t>
  </si>
  <si>
    <t>10:03
444°</t>
  </si>
  <si>
    <t>10:09
446°</t>
  </si>
  <si>
    <t>10:10
424° +22</t>
  </si>
  <si>
    <t>10:28
393° +31</t>
  </si>
  <si>
    <t>10:00
220° +173</t>
  </si>
  <si>
    <t>Charlotte
  Moy :  10:12   Meilleur tour : 09'52</t>
  </si>
  <si>
    <t>0:51:01</t>
  </si>
  <si>
    <t>09:20
432°</t>
  </si>
  <si>
    <t>09:52
436°</t>
  </si>
  <si>
    <t>10:22
418° +18</t>
  </si>
  <si>
    <t>10:38
387° +31</t>
  </si>
  <si>
    <t>10:47
221° +166</t>
  </si>
  <si>
    <t>Sarah
  Moy :  10:34   Meilleur tour : 09'35</t>
  </si>
  <si>
    <t>09'35 (2)</t>
  </si>
  <si>
    <t>09:24
434°</t>
  </si>
  <si>
    <t>09:35
432° +2</t>
  </si>
  <si>
    <t>10:35
417° +15</t>
  </si>
  <si>
    <t>11:00
392° +25</t>
  </si>
  <si>
    <t>12:15
222° +170</t>
  </si>
  <si>
    <t>Axelle
  Moy :  10:34   Meilleur tour : 10'14</t>
  </si>
  <si>
    <t>10'14 (2)</t>
  </si>
  <si>
    <t>10:20
447°</t>
  </si>
  <si>
    <t>10:14
454°</t>
  </si>
  <si>
    <t>10:30
427° +27</t>
  </si>
  <si>
    <t>11:09
403° +24</t>
  </si>
  <si>
    <t>10:37
223° +180</t>
  </si>
  <si>
    <t>Ophelie
  Moy :  10:43   Meilleur tour : 10'15</t>
  </si>
  <si>
    <t>10'15 (2)</t>
  </si>
  <si>
    <t>0:53:38</t>
  </si>
  <si>
    <t>10:08
445°</t>
  </si>
  <si>
    <t>10:15
453°</t>
  </si>
  <si>
    <t>10:55
431° +22</t>
  </si>
  <si>
    <t>10:48
401° +30</t>
  </si>
  <si>
    <t>11:30
224° +177</t>
  </si>
  <si>
    <t>Victoire
  Moy :  10:55   Meilleur tour : 09'53</t>
  </si>
  <si>
    <t>09'53 (3)</t>
  </si>
  <si>
    <t>0:54:35</t>
  </si>
  <si>
    <t>12:56
497°</t>
  </si>
  <si>
    <t>09:55
484° +13</t>
  </si>
  <si>
    <t>09:53
445° +39</t>
  </si>
  <si>
    <t>10:55
413° +32</t>
  </si>
  <si>
    <t>10:54
225° +188</t>
  </si>
  <si>
    <t>ROBERT</t>
  </si>
  <si>
    <t>Margot
  Moy :  10:58   Meilleur tour : 10'45</t>
  </si>
  <si>
    <t>41260080154</t>
  </si>
  <si>
    <t>10'45 (2)</t>
  </si>
  <si>
    <t>10:18
446°</t>
  </si>
  <si>
    <t>10:45
458°</t>
  </si>
  <si>
    <t>10:57
436° +22</t>
  </si>
  <si>
    <t>10:58
405° +31</t>
  </si>
  <si>
    <t>11:53
226° +179</t>
  </si>
  <si>
    <t>Louisa
  Moy :  11:25   Meilleur tour : 10'24</t>
  </si>
  <si>
    <t>10'24 (2)</t>
  </si>
  <si>
    <t>0:57:09</t>
  </si>
  <si>
    <t>09:58
442°</t>
  </si>
  <si>
    <t>10:24
452°</t>
  </si>
  <si>
    <t>10:47
428° +24</t>
  </si>
  <si>
    <t>11:02
402° +26</t>
  </si>
  <si>
    <t>14:55
227° +175</t>
  </si>
  <si>
    <t>CURSOUX</t>
  </si>
  <si>
    <t>Salomé
  Moy :  11:27   Meilleur tour : 10'55</t>
  </si>
  <si>
    <t>41420190196</t>
  </si>
  <si>
    <t>10'55 (2)</t>
  </si>
  <si>
    <t>0:57:19</t>
  </si>
  <si>
    <t>10:41
454°</t>
  </si>
  <si>
    <t>10:55
465°</t>
  </si>
  <si>
    <t>11:20
448° +17</t>
  </si>
  <si>
    <t>11:38
420° +28</t>
  </si>
  <si>
    <t>12:42
228° +192</t>
  </si>
  <si>
    <t>BARON</t>
  </si>
  <si>
    <t>Fanny
  Moy :  11:34   Meilleur tour : 11'03</t>
  </si>
  <si>
    <t>41010050422</t>
  </si>
  <si>
    <t>11'03 (2)</t>
  </si>
  <si>
    <t>0:57:50</t>
  </si>
  <si>
    <t>10:41
453°</t>
  </si>
  <si>
    <t>11:03
469°</t>
  </si>
  <si>
    <t>11:18
450° +19</t>
  </si>
  <si>
    <t>11:39
421° +29</t>
  </si>
  <si>
    <t>13:08
229° +192</t>
  </si>
  <si>
    <t>Ferdinand
  Moy :  07:36   Meilleur tour : 07'16</t>
  </si>
  <si>
    <t>11,1</t>
  </si>
  <si>
    <t>08:17
374°</t>
  </si>
  <si>
    <t>07:16
364° +10</t>
  </si>
  <si>
    <t>07:16
342° +22</t>
  </si>
  <si>
    <t>07:35
319° +23</t>
  </si>
  <si>
    <t>Tanguy
  Moy :  07:38   Meilleur tour : 07'23</t>
  </si>
  <si>
    <t>0:30:34</t>
  </si>
  <si>
    <t>08:04
365°</t>
  </si>
  <si>
    <t>07:23
362° +3</t>
  </si>
  <si>
    <t>07:25
345° +17</t>
  </si>
  <si>
    <t>07:40
320° +25</t>
  </si>
  <si>
    <t>REYNAUD</t>
  </si>
  <si>
    <t>Jérémy
  Moy :  07:38   Meilleur tour : 07'22</t>
  </si>
  <si>
    <t>41260280045</t>
  </si>
  <si>
    <t>08:19
376°</t>
  </si>
  <si>
    <t>07:28
371° +5</t>
  </si>
  <si>
    <t>07:24
349° +22</t>
  </si>
  <si>
    <t>07:22
321° +28</t>
  </si>
  <si>
    <t>BREDIN</t>
  </si>
  <si>
    <t>Pierre
  Moy :  07:38   Meilleur tour : 07'15</t>
  </si>
  <si>
    <t>42250370083</t>
  </si>
  <si>
    <t>08:09
368°</t>
  </si>
  <si>
    <t>07:15
361° +7</t>
  </si>
  <si>
    <t>07:44
348° +13</t>
  </si>
  <si>
    <t>07:26
322° +26</t>
  </si>
  <si>
    <t>Gwendal
  Moy :  07:38   Meilleur tour : 07'16</t>
  </si>
  <si>
    <t>08:21
378°</t>
  </si>
  <si>
    <t>07:16
366° +12</t>
  </si>
  <si>
    <t>07:27
347° +19</t>
  </si>
  <si>
    <t>07:29
323° +24</t>
  </si>
  <si>
    <t>Hugo
  Moy :  07:39   Meilleur tour : 07'21</t>
  </si>
  <si>
    <t>0:30:40</t>
  </si>
  <si>
    <t>07:56
362°</t>
  </si>
  <si>
    <t>07:21
356° +6</t>
  </si>
  <si>
    <t>07:32
343° +13</t>
  </si>
  <si>
    <t>07:48
324° +19</t>
  </si>
  <si>
    <t>Julian
  Moy :  07:40   Meilleur tour : 07'21</t>
  </si>
  <si>
    <t>42210850075</t>
  </si>
  <si>
    <t>08:24
381°</t>
  </si>
  <si>
    <t>07:21
369° +12</t>
  </si>
  <si>
    <t>07:30
350° +19</t>
  </si>
  <si>
    <t>07:23
325° +25</t>
  </si>
  <si>
    <t>Thomas
  Moy :  07:40   Meilleur tour : 07'10</t>
  </si>
  <si>
    <t>0:30:42</t>
  </si>
  <si>
    <t>08:33
384°</t>
  </si>
  <si>
    <t>07:14
370° +14</t>
  </si>
  <si>
    <t>07:10
346° +24</t>
  </si>
  <si>
    <t>07:44
326° +20</t>
  </si>
  <si>
    <t>Steven
  Moy :  07:40   Meilleur tour : 07'15</t>
  </si>
  <si>
    <t>0:30:43</t>
  </si>
  <si>
    <t>08:41
389°</t>
  </si>
  <si>
    <t>07:29
376° +13</t>
  </si>
  <si>
    <t>07:15
352° +24</t>
  </si>
  <si>
    <t>07:16
327° +25</t>
  </si>
  <si>
    <t>Louis
  Moy :  07:41   Meilleur tour : 07'17</t>
  </si>
  <si>
    <t>0:30:45</t>
  </si>
  <si>
    <t>07:54
359°</t>
  </si>
  <si>
    <t>07:55
372°</t>
  </si>
  <si>
    <t>07:39
353° +19</t>
  </si>
  <si>
    <t>07:17
328° +25</t>
  </si>
  <si>
    <t>SIMONIN</t>
  </si>
  <si>
    <t>Antoine
  Moy :  07:42   Meilleur tour : 07'10</t>
  </si>
  <si>
    <t>42250990006</t>
  </si>
  <si>
    <t>07:46
352°</t>
  </si>
  <si>
    <t>08:31
377°</t>
  </si>
  <si>
    <t>07:10
354° +23</t>
  </si>
  <si>
    <t>07:21
329° +25</t>
  </si>
  <si>
    <t>Corentin
  Moy :  07:49   Meilleur tour : 07'30</t>
  </si>
  <si>
    <t>0:31:19</t>
  </si>
  <si>
    <t>08:12
3°</t>
  </si>
  <si>
    <t>07:52
3°</t>
  </si>
  <si>
    <t>07:43
3°</t>
  </si>
  <si>
    <t>07:30
1° +2</t>
  </si>
  <si>
    <t>Lucas
  Moy :  07:50   Meilleur tour : 07'40</t>
  </si>
  <si>
    <t>08:11
2°</t>
  </si>
  <si>
    <t>07:44
1° +1</t>
  </si>
  <si>
    <t>07:44
2°</t>
  </si>
  <si>
    <t>07:40
2°</t>
  </si>
  <si>
    <t>Louka
  Moy :  07:59   Meilleur tour : 07'44</t>
  </si>
  <si>
    <t>08:28
6°</t>
  </si>
  <si>
    <t>07:49
4° +2</t>
  </si>
  <si>
    <t>07:44
5°</t>
  </si>
  <si>
    <t>07:55
3° +2</t>
  </si>
  <si>
    <t>Tom
  Moy :  08:02   Meilleur tour : 07'52</t>
  </si>
  <si>
    <t>07'52 (3)</t>
  </si>
  <si>
    <t>0:32:07</t>
  </si>
  <si>
    <t>08:11
1°</t>
  </si>
  <si>
    <t>07:53
2°</t>
  </si>
  <si>
    <t>07:52
4°</t>
  </si>
  <si>
    <t>08:10
4°</t>
  </si>
  <si>
    <t>Antoine
  Moy :  08:03   Meilleur tour : 07'47</t>
  </si>
  <si>
    <t>07'47 (3)</t>
  </si>
  <si>
    <t>0:32:12</t>
  </si>
  <si>
    <t>08:21
4°</t>
  </si>
  <si>
    <t>07:57
5°</t>
  </si>
  <si>
    <t>07:47
6°</t>
  </si>
  <si>
    <t>08:06
5° +1</t>
  </si>
  <si>
    <t>Guillaume
  Moy :  08:04   Meilleur tour : 07'41</t>
  </si>
  <si>
    <t>0:32:19</t>
  </si>
  <si>
    <t>08:43
14°</t>
  </si>
  <si>
    <t>08:02
11° +3</t>
  </si>
  <si>
    <t>07:52
10° +1</t>
  </si>
  <si>
    <t>07:41
6° +4</t>
  </si>
  <si>
    <t>Léandre
  Moy :  08:07   Meilleur tour : 07'56</t>
  </si>
  <si>
    <t>0:32:31</t>
  </si>
  <si>
    <t>08:28
5°</t>
  </si>
  <si>
    <t>08:00
6°</t>
  </si>
  <si>
    <t>08:05
9°</t>
  </si>
  <si>
    <t>07:56
7° +2</t>
  </si>
  <si>
    <t>Antoine
  Moy :  08:08   Meilleur tour : 07'57</t>
  </si>
  <si>
    <t>07'57 (2)</t>
  </si>
  <si>
    <t>08:31
7°</t>
  </si>
  <si>
    <t>07:57
8°</t>
  </si>
  <si>
    <t>08:04
8°</t>
  </si>
  <si>
    <t>08:00
8°</t>
  </si>
  <si>
    <t>Lohann
  Moy :  08:09   Meilleur tour : 07'52</t>
  </si>
  <si>
    <t>07'52 (2)</t>
  </si>
  <si>
    <t>0:32:39</t>
  </si>
  <si>
    <t>08:44
16°</t>
  </si>
  <si>
    <t>07:52
9° +7</t>
  </si>
  <si>
    <t>08:01
11°</t>
  </si>
  <si>
    <t>08:00
9° +2</t>
  </si>
  <si>
    <t>Julien
  Moy :  08:12   Meilleur tour : 07'52</t>
  </si>
  <si>
    <t>49503490238</t>
  </si>
  <si>
    <t>07'52 (4)</t>
  </si>
  <si>
    <t>0:32:52</t>
  </si>
  <si>
    <t>08:33
538°</t>
  </si>
  <si>
    <t>08:13
535° +3</t>
  </si>
  <si>
    <t>08:12
506° +29</t>
  </si>
  <si>
    <t>07:52
467° +39</t>
  </si>
  <si>
    <t>Pierre Henry
  Moy :  08:14   Meilleur tour : 07'55</t>
  </si>
  <si>
    <t>08:33
8°</t>
  </si>
  <si>
    <t>07:55
7° +1</t>
  </si>
  <si>
    <t>08:03
7°</t>
  </si>
  <si>
    <t>08:27
10°</t>
  </si>
  <si>
    <t>Rémi
  Moy :  08:16   Meilleur tour : 08'02</t>
  </si>
  <si>
    <t>42250150051</t>
  </si>
  <si>
    <t>08'02 (3)</t>
  </si>
  <si>
    <t>08:42
543°</t>
  </si>
  <si>
    <t>08:15
537° +6</t>
  </si>
  <si>
    <t>08:02
507° +30</t>
  </si>
  <si>
    <t>08:06
468° +39</t>
  </si>
  <si>
    <t>CORRIETTE</t>
  </si>
  <si>
    <t>Dimitri
  Moy :  08:16   Meilleur tour : 08'01</t>
  </si>
  <si>
    <t>46570840085</t>
  </si>
  <si>
    <t>08'01 (4)</t>
  </si>
  <si>
    <t>08:44
544°</t>
  </si>
  <si>
    <t>08:12
536° +8</t>
  </si>
  <si>
    <t>08:09
508° +28</t>
  </si>
  <si>
    <t>08:01
469° +39</t>
  </si>
  <si>
    <t>HERMAN</t>
  </si>
  <si>
    <t>Paul
  Moy :  08:18   Meilleur tour : 08'08</t>
  </si>
  <si>
    <t>42210850141</t>
  </si>
  <si>
    <t>08:22
527°</t>
  </si>
  <si>
    <t>08:24
534°</t>
  </si>
  <si>
    <t>08:08
504° +30</t>
  </si>
  <si>
    <t>08:19
470° +34</t>
  </si>
  <si>
    <t>Camille
  Moy :  08:19   Meilleur tour : 08'07</t>
  </si>
  <si>
    <t>0:33:19</t>
  </si>
  <si>
    <t>08:37
540°</t>
  </si>
  <si>
    <t>08:07
533° +7</t>
  </si>
  <si>
    <t>08:12
505° +28</t>
  </si>
  <si>
    <t>08:21
471° +34</t>
  </si>
  <si>
    <t>Matteo
  Moy :  08:20   Meilleur tour : 08'10</t>
  </si>
  <si>
    <t>08:43
13°</t>
  </si>
  <si>
    <t>08:10
15°</t>
  </si>
  <si>
    <t>08:15
13° +2</t>
  </si>
  <si>
    <t>08:13
11° +2</t>
  </si>
  <si>
    <t>Romain
  Moy :  08:20   Meilleur tour : 08'12</t>
  </si>
  <si>
    <t>08'12 (4)</t>
  </si>
  <si>
    <t>08:34
10°</t>
  </si>
  <si>
    <t>08:14
12°</t>
  </si>
  <si>
    <t>08:20
14°</t>
  </si>
  <si>
    <t>08:12
12° +2</t>
  </si>
  <si>
    <t>Quentin
  Moy :  08:21   Meilleur tour : 08'07</t>
  </si>
  <si>
    <t>08'07 (4)</t>
  </si>
  <si>
    <t>08:48
546°</t>
  </si>
  <si>
    <t>08:13
538° +8</t>
  </si>
  <si>
    <t>08:16
510° +28</t>
  </si>
  <si>
    <t>08:07
472° +38</t>
  </si>
  <si>
    <t>Hans
  Moy :  08:21   Meilleur tour : 08'09</t>
  </si>
  <si>
    <t>08'09 (2)</t>
  </si>
  <si>
    <t>0:33:28</t>
  </si>
  <si>
    <t>08:50
20°</t>
  </si>
  <si>
    <t>08:09
16° +4</t>
  </si>
  <si>
    <t>08:14
16°</t>
  </si>
  <si>
    <t>08:12
13° +3</t>
  </si>
  <si>
    <t>Hippolyte
  Moy :  08:22   Meilleur tour : 08'11</t>
  </si>
  <si>
    <t>08'11 (3)</t>
  </si>
  <si>
    <t>08:55
21°</t>
  </si>
  <si>
    <t>08:12
17° +4</t>
  </si>
  <si>
    <t>08:11
19°</t>
  </si>
  <si>
    <t>08:11
14° +5</t>
  </si>
  <si>
    <t>Martin
  Moy :  08:24   Meilleur tour : 02'43</t>
  </si>
  <si>
    <t>02'43 (3)</t>
  </si>
  <si>
    <t>0:33:36</t>
  </si>
  <si>
    <t>08:33
9°</t>
  </si>
  <si>
    <t>08:43
19°</t>
  </si>
  <si>
    <t>02:43
1° +18</t>
  </si>
  <si>
    <t>13:36
15°</t>
  </si>
  <si>
    <t>Gaël
  Moy :  08:24   Meilleur tour : 08'11</t>
  </si>
  <si>
    <t>08'11 (2)</t>
  </si>
  <si>
    <t>08:38
12°</t>
  </si>
  <si>
    <t>08:11
14°</t>
  </si>
  <si>
    <t>08:17
12° +2</t>
  </si>
  <si>
    <t>08:28
16°</t>
  </si>
  <si>
    <t>Louis
  Moy :  08:24   Meilleur tour : 08'09</t>
  </si>
  <si>
    <t>0:33:37</t>
  </si>
  <si>
    <t>08:34
11°</t>
  </si>
  <si>
    <t>08:09
10° +1</t>
  </si>
  <si>
    <t>08:25
15°</t>
  </si>
  <si>
    <t>08:27
17°</t>
  </si>
  <si>
    <t>MARCON</t>
  </si>
  <si>
    <t>Laurent
  Moy :  08:24   Meilleur tour : 08'14</t>
  </si>
  <si>
    <t>41420030010</t>
  </si>
  <si>
    <t>08'14 (4)</t>
  </si>
  <si>
    <t>0:33:39</t>
  </si>
  <si>
    <t>08:41
542°</t>
  </si>
  <si>
    <t>08:24
540° +2</t>
  </si>
  <si>
    <t>08:19
511° +29</t>
  </si>
  <si>
    <t>08:14
473° +38</t>
  </si>
  <si>
    <t>Kylian
  Moy :  08:25   Meilleur tour : 08'02</t>
  </si>
  <si>
    <t>0:33:40</t>
  </si>
  <si>
    <t>09:02
24°</t>
  </si>
  <si>
    <t>08:14
20° +4</t>
  </si>
  <si>
    <t>08:02
18° +2</t>
  </si>
  <si>
    <t>08:21
18°</t>
  </si>
  <si>
    <t>Florentin
  Moy :  08:27   Meilleur tour : 08'07</t>
  </si>
  <si>
    <t>08'07 (3)</t>
  </si>
  <si>
    <t>08:50
549°</t>
  </si>
  <si>
    <t>08:16
542° +7</t>
  </si>
  <si>
    <t>08:07
509° +33</t>
  </si>
  <si>
    <t>08:34
474° +35</t>
  </si>
  <si>
    <t>SOUCHON</t>
  </si>
  <si>
    <t>Sébastien
  Moy :  08:27   Meilleur tour : 08'14</t>
  </si>
  <si>
    <t>41381910135</t>
  </si>
  <si>
    <t>08'14 (3)</t>
  </si>
  <si>
    <t>0:33:50</t>
  </si>
  <si>
    <t>08:49
547°</t>
  </si>
  <si>
    <t>08:22
543° +4</t>
  </si>
  <si>
    <t>08:14
512° +31</t>
  </si>
  <si>
    <t>08:23
475° +37</t>
  </si>
  <si>
    <t>Antoine
  Moy :  08:28   Meilleur tour : 08'10</t>
  </si>
  <si>
    <t>08'10 (3)</t>
  </si>
  <si>
    <t>09:12
35°</t>
  </si>
  <si>
    <t>08:12
24° +11</t>
  </si>
  <si>
    <t>08:10
21° +3</t>
  </si>
  <si>
    <t>08:18
19° +2</t>
  </si>
  <si>
    <t>Erwan
  Moy :  08:29   Meilleur tour : 08'14</t>
  </si>
  <si>
    <t>09:03
27°</t>
  </si>
  <si>
    <t>08:14
22° +5</t>
  </si>
  <si>
    <t>08:22
22°</t>
  </si>
  <si>
    <t>08:16
20° +2</t>
  </si>
  <si>
    <t>Thomas
  Moy :  08:30   Meilleur tour : 08'05</t>
  </si>
  <si>
    <t>0:33:59</t>
  </si>
  <si>
    <t>08:44
15°</t>
  </si>
  <si>
    <t>08:05
13° +2</t>
  </si>
  <si>
    <t>08:26
17°</t>
  </si>
  <si>
    <t>08:43
21°</t>
  </si>
  <si>
    <t>Hugo
  Moy :  08:30   Meilleur tour : 08'18</t>
  </si>
  <si>
    <t>08'18 (2)</t>
  </si>
  <si>
    <t>0:34:02</t>
  </si>
  <si>
    <t>08:50
18°</t>
  </si>
  <si>
    <t>08:18
18°</t>
  </si>
  <si>
    <t>08:23
20°</t>
  </si>
  <si>
    <t>08:29
22°</t>
  </si>
  <si>
    <t>Lucas
  Moy :  08:31   Meilleur tour : 08'09</t>
  </si>
  <si>
    <t>08'09 (4)</t>
  </si>
  <si>
    <t>0:34:06</t>
  </si>
  <si>
    <t>09:22
43°</t>
  </si>
  <si>
    <t>08:17
29° +14</t>
  </si>
  <si>
    <t>08:16
25° +4</t>
  </si>
  <si>
    <t>08:09
23° +2</t>
  </si>
  <si>
    <t>Saska
  Moy :  08:33   Meilleur tour : 08'15</t>
  </si>
  <si>
    <t>08:24
448°</t>
  </si>
  <si>
    <t>08:15
427° +21</t>
  </si>
  <si>
    <t>08:27
395° +32</t>
  </si>
  <si>
    <t>09:05
358° +37</t>
  </si>
  <si>
    <t>Noa
  Moy :  08:33   Meilleur tour : 08'23</t>
  </si>
  <si>
    <t>08'23 (4)</t>
  </si>
  <si>
    <t>0:34:15</t>
  </si>
  <si>
    <t>08:49
17°</t>
  </si>
  <si>
    <t>08:28
23°</t>
  </si>
  <si>
    <t>08:33
24°</t>
  </si>
  <si>
    <t>08:23
24°</t>
  </si>
  <si>
    <t>Yanis
  Moy :  08:34   Meilleur tour : 08'26</t>
  </si>
  <si>
    <t>0:34:17</t>
  </si>
  <si>
    <t>08:50
19°</t>
  </si>
  <si>
    <t>08:26
21°</t>
  </si>
  <si>
    <t>08:27
23°</t>
  </si>
  <si>
    <t>08:32
25°</t>
  </si>
  <si>
    <t>Ugo
  Moy :  08:34   Meilleur tour : 08'15</t>
  </si>
  <si>
    <t>08'15 (4)</t>
  </si>
  <si>
    <t>09:05
28°</t>
  </si>
  <si>
    <t>08:28
28°</t>
  </si>
  <si>
    <t>08:28
26° +2</t>
  </si>
  <si>
    <t>08:15
26°</t>
  </si>
  <si>
    <t>Dylan
  Moy :  08:35   Meilleur tour : 08'08</t>
  </si>
  <si>
    <t>0:34:20</t>
  </si>
  <si>
    <t>09:48
276°</t>
  </si>
  <si>
    <t>08:08
258° +18</t>
  </si>
  <si>
    <t>08:15
256° +2</t>
  </si>
  <si>
    <t>08:08
246° +10</t>
  </si>
  <si>
    <t>Gwendael
  Moy :  08:37   Meilleur tour : 08'16</t>
  </si>
  <si>
    <t>08'16 (4)</t>
  </si>
  <si>
    <t>0:34:31</t>
  </si>
  <si>
    <t>09:02
26°</t>
  </si>
  <si>
    <t>08:31
27°</t>
  </si>
  <si>
    <t>08:40
33°</t>
  </si>
  <si>
    <t>08:16
27° +6</t>
  </si>
  <si>
    <t>Thibaud
  Moy :  08:38   Meilleur tour : 08'20</t>
  </si>
  <si>
    <t>08'20 (3)</t>
  </si>
  <si>
    <t>09:10
30°</t>
  </si>
  <si>
    <t>08:33
31°</t>
  </si>
  <si>
    <t>08:20
27° +4</t>
  </si>
  <si>
    <t>Ewen
  Moy :  08:39   Meilleur tour : 08'06</t>
  </si>
  <si>
    <t>08'06 (4)</t>
  </si>
  <si>
    <t>0:34:36</t>
  </si>
  <si>
    <t>09:16
39°</t>
  </si>
  <si>
    <t>08:38
46°</t>
  </si>
  <si>
    <t>08:35
46°</t>
  </si>
  <si>
    <t>08:06
29° +17</t>
  </si>
  <si>
    <t>Lucas
  Moy :  08:40   Meilleur tour : 08'12</t>
  </si>
  <si>
    <t>0:34:39</t>
  </si>
  <si>
    <t>09:12
34°</t>
  </si>
  <si>
    <t>08:37
36°</t>
  </si>
  <si>
    <t>08:37
43°</t>
  </si>
  <si>
    <t>08:12
30° +13</t>
  </si>
  <si>
    <t>Kerrian
  Moy :  08:40   Meilleur tour : 08'30</t>
  </si>
  <si>
    <t>08'30 (4)</t>
  </si>
  <si>
    <t>08:56
22°</t>
  </si>
  <si>
    <t>08:31
25°</t>
  </si>
  <si>
    <t>08:42
28°</t>
  </si>
  <si>
    <t>08:30
31°</t>
  </si>
  <si>
    <t>ROY</t>
  </si>
  <si>
    <t>Lucas
  Moy :  08:40   Meilleur tour : 08'25</t>
  </si>
  <si>
    <t>41732660375</t>
  </si>
  <si>
    <t>08'25 (4)</t>
  </si>
  <si>
    <t>09:10
33°</t>
  </si>
  <si>
    <t>08:33
33°</t>
  </si>
  <si>
    <t>08:31
34°</t>
  </si>
  <si>
    <t>08:25
32° +2</t>
  </si>
  <si>
    <t>Esteban
  Moy :  08:40   Meilleur tour : 08'17</t>
  </si>
  <si>
    <t>08'17 (3)</t>
  </si>
  <si>
    <t>09:30
50°</t>
  </si>
  <si>
    <t>08:30
49° +1</t>
  </si>
  <si>
    <t>08:17
36° +13</t>
  </si>
  <si>
    <t>08:22
33° +3</t>
  </si>
  <si>
    <t>CORNILLON</t>
  </si>
  <si>
    <t>Nathan
  Moy :  08:40   Meilleur tour : 08'12</t>
  </si>
  <si>
    <t>41420190099</t>
  </si>
  <si>
    <t>0:34:42</t>
  </si>
  <si>
    <t>09:53
74°</t>
  </si>
  <si>
    <t>08:20
60° +14</t>
  </si>
  <si>
    <t>08:16
47° +13</t>
  </si>
  <si>
    <t>08:12
34° +13</t>
  </si>
  <si>
    <t>Julian
  Moy :  08:41   Meilleur tour : 08'15</t>
  </si>
  <si>
    <t>0:34:46</t>
  </si>
  <si>
    <t>09:26
45°</t>
  </si>
  <si>
    <t>08:31
48°</t>
  </si>
  <si>
    <t>08:15
31° +17</t>
  </si>
  <si>
    <t>08:32
35°</t>
  </si>
  <si>
    <t>Noah
  Moy :  08:42   Meilleur tour : 08'23</t>
  </si>
  <si>
    <t>08'23 (3)</t>
  </si>
  <si>
    <t>0:34:48</t>
  </si>
  <si>
    <t>09:17
40°</t>
  </si>
  <si>
    <t>08:32
39° +1</t>
  </si>
  <si>
    <t>08:23
32° +7</t>
  </si>
  <si>
    <t>08:34
36°</t>
  </si>
  <si>
    <t>Quentin
  Moy :  08:42   Meilleur tour : 08'32</t>
  </si>
  <si>
    <t>0:34:52</t>
  </si>
  <si>
    <t>09:10
32°</t>
  </si>
  <si>
    <t>08:32
32°</t>
  </si>
  <si>
    <t>08:35
37°</t>
  </si>
  <si>
    <t>08:33
37°</t>
  </si>
  <si>
    <t>Paul
  Moy :  08:42   Meilleur tour : 08'11</t>
  </si>
  <si>
    <t>46550530267</t>
  </si>
  <si>
    <t>08'11 (4)</t>
  </si>
  <si>
    <t>0:34:53</t>
  </si>
  <si>
    <t>09:45
64°</t>
  </si>
  <si>
    <t>08:22
54° +10</t>
  </si>
  <si>
    <t>08:32
53° +1</t>
  </si>
  <si>
    <t>08:11
38° +15</t>
  </si>
  <si>
    <t>Loïc
  Moy :  08:43   Meilleur tour : 08'24</t>
  </si>
  <si>
    <t>09:27
46°</t>
  </si>
  <si>
    <t>08:24
42° +4</t>
  </si>
  <si>
    <t>08:35
45°</t>
  </si>
  <si>
    <t>08:26
39° +6</t>
  </si>
  <si>
    <t>GOURLAND</t>
  </si>
  <si>
    <t>Romain
  Moy :  08:43   Meilleur tour : 08'18</t>
  </si>
  <si>
    <t>47020970367</t>
  </si>
  <si>
    <t>09:29
48°</t>
  </si>
  <si>
    <t>08:18
34° +14</t>
  </si>
  <si>
    <t>08:29
35°</t>
  </si>
  <si>
    <t>08:35
40°</t>
  </si>
  <si>
    <t>Louis
  Moy :  08:43   Meilleur tour : 08'22</t>
  </si>
  <si>
    <t>08'22 (3)</t>
  </si>
  <si>
    <t>0:34:55</t>
  </si>
  <si>
    <t>09:35
57°</t>
  </si>
  <si>
    <t>08:28
50° +7</t>
  </si>
  <si>
    <t>08:22
44° +6</t>
  </si>
  <si>
    <t>08:28
41° +3</t>
  </si>
  <si>
    <t>Anaël
  Moy :  08:43   Meilleur tour : 08'18</t>
  </si>
  <si>
    <t>09:33
53°</t>
  </si>
  <si>
    <t>08:18
43° +10</t>
  </si>
  <si>
    <t>08:27
38° +5</t>
  </si>
  <si>
    <t>08:35
42°</t>
  </si>
  <si>
    <t>Etienne
  Moy :  08:46   Meilleur tour : 08'33</t>
  </si>
  <si>
    <t>08'33 (2)</t>
  </si>
  <si>
    <t>0:35:04</t>
  </si>
  <si>
    <t>08:58
23°</t>
  </si>
  <si>
    <t>08:33
26°</t>
  </si>
  <si>
    <t>08:55
42°</t>
  </si>
  <si>
    <t>08:38
43°</t>
  </si>
  <si>
    <t>Baptiste
  Moy :  08:46   Meilleur tour : 08'24</t>
  </si>
  <si>
    <t>0:35:05</t>
  </si>
  <si>
    <t>09:10
31°</t>
  </si>
  <si>
    <t>08:38
35°</t>
  </si>
  <si>
    <t>08:24
30° +5</t>
  </si>
  <si>
    <t>08:52
44°</t>
  </si>
  <si>
    <t>Jarod
  Moy :  08:46   Meilleur tour : 08'23</t>
  </si>
  <si>
    <t>09:29
49°</t>
  </si>
  <si>
    <t>08:40
56°</t>
  </si>
  <si>
    <t>08:23
50° +6</t>
  </si>
  <si>
    <t>08:32
45° +5</t>
  </si>
  <si>
    <t>Théo
  Moy :  08:46   Meilleur tour : 08'23</t>
  </si>
  <si>
    <t>0:35:08</t>
  </si>
  <si>
    <t>09:33
54°</t>
  </si>
  <si>
    <t>08:23
47° +7</t>
  </si>
  <si>
    <t>08:27
39° +8</t>
  </si>
  <si>
    <t>08:43
46°</t>
  </si>
  <si>
    <t>Yannis
  Moy :  08:47   Meilleur tour : 08'24</t>
  </si>
  <si>
    <t>09:33
55°</t>
  </si>
  <si>
    <t>08:32
53° +2</t>
  </si>
  <si>
    <t>08:24
48° +5</t>
  </si>
  <si>
    <t>08:38
47° +1</t>
  </si>
  <si>
    <t>Gabriel
  Moy :  08:47   Meilleur tour : 08'29</t>
  </si>
  <si>
    <t>08'29 (4)</t>
  </si>
  <si>
    <t>09:32
52°</t>
  </si>
  <si>
    <t>08:33
52°</t>
  </si>
  <si>
    <t>08:34
52°</t>
  </si>
  <si>
    <t>08:29
48° +4</t>
  </si>
  <si>
    <t>Pierrick
  Moy :  08:47   Meilleur tour : 08'33</t>
  </si>
  <si>
    <t>09:02
25°</t>
  </si>
  <si>
    <t>08:49
44°</t>
  </si>
  <si>
    <t>08:33
41° +3</t>
  </si>
  <si>
    <t>08:44
49°</t>
  </si>
  <si>
    <t>GRISEL</t>
  </si>
  <si>
    <t>Matys
  Moy :  08:48   Meilleur tour : 08'26</t>
  </si>
  <si>
    <t>47600370229</t>
  </si>
  <si>
    <t>08'26 (4)</t>
  </si>
  <si>
    <t>0:35:15</t>
  </si>
  <si>
    <t>09:38
59°</t>
  </si>
  <si>
    <t>08:33
58° +1</t>
  </si>
  <si>
    <t>08:36
56° +2</t>
  </si>
  <si>
    <t>08:26
50° +6</t>
  </si>
  <si>
    <t>VOCANSON</t>
  </si>
  <si>
    <t>Romain
  Moy :  08:48   Meilleur tour : 08'21</t>
  </si>
  <si>
    <t>41420190018</t>
  </si>
  <si>
    <t>09:51
71°</t>
  </si>
  <si>
    <t>08:21
59° +12</t>
  </si>
  <si>
    <t>08:38
59°</t>
  </si>
  <si>
    <t>08:24
51° +8</t>
  </si>
  <si>
    <t>Margot
  Moy :  08:48   Meilleur tour : 08'43</t>
  </si>
  <si>
    <t>08'43 (2)</t>
  </si>
  <si>
    <t>0:35:16</t>
  </si>
  <si>
    <t>08:52
458°</t>
  </si>
  <si>
    <t>08:43
441° +17</t>
  </si>
  <si>
    <t>08:51
405° +36</t>
  </si>
  <si>
    <t>08:48
366° +39</t>
  </si>
  <si>
    <t>Tom
  Moy :  08:49   Meilleur tour : 08'27</t>
  </si>
  <si>
    <t>08'27 (2)</t>
  </si>
  <si>
    <t>0:35:19</t>
  </si>
  <si>
    <t>09:12
36°</t>
  </si>
  <si>
    <t>08:27
30° +6</t>
  </si>
  <si>
    <t>08:56
51°</t>
  </si>
  <si>
    <t>08:42
52°</t>
  </si>
  <si>
    <t>MERCIER</t>
  </si>
  <si>
    <t>Edwin
  Moy :  08:50   Meilleur tour : 08'15</t>
  </si>
  <si>
    <t>48771590037</t>
  </si>
  <si>
    <t>0:35:22</t>
  </si>
  <si>
    <t>09:51
70°</t>
  </si>
  <si>
    <t>08:36
69° +1</t>
  </si>
  <si>
    <t>08:38
64° +5</t>
  </si>
  <si>
    <t>08:15
53° +11</t>
  </si>
  <si>
    <t>Quentin
  Moy :  08:50   Meilleur tour : 08'23</t>
  </si>
  <si>
    <t>09:31
51°</t>
  </si>
  <si>
    <t>08:45
63°</t>
  </si>
  <si>
    <t>08:41
63°</t>
  </si>
  <si>
    <t>08:23
54° +9</t>
  </si>
  <si>
    <t>Hugo
  Moy :  08:50   Meilleur tour : 08'14</t>
  </si>
  <si>
    <t>0:35:24</t>
  </si>
  <si>
    <t>09:36
58°</t>
  </si>
  <si>
    <t>08:43
64°</t>
  </si>
  <si>
    <t>08:49
69°</t>
  </si>
  <si>
    <t>08:14
55° +14</t>
  </si>
  <si>
    <t>Ethan
  Moy :  08:51   Meilleur tour : 08'02</t>
  </si>
  <si>
    <t>08'02 (2)</t>
  </si>
  <si>
    <t>10:20
108°</t>
  </si>
  <si>
    <t>08:02
65° +43</t>
  </si>
  <si>
    <t>08:33
60° +5</t>
  </si>
  <si>
    <t>08:29
56° +4</t>
  </si>
  <si>
    <t>Nathan
  Moy :  08:52   Meilleur tour : 08'36</t>
  </si>
  <si>
    <t>08'36 (2)</t>
  </si>
  <si>
    <t>0:35:28</t>
  </si>
  <si>
    <t>09:34
56°</t>
  </si>
  <si>
    <t>08:36
57°</t>
  </si>
  <si>
    <t>08:37
55° +2</t>
  </si>
  <si>
    <t>08:40
57°</t>
  </si>
  <si>
    <t>Melvyn
  Moy :  08:52   Meilleur tour : 08'30</t>
  </si>
  <si>
    <t>09:47
66°</t>
  </si>
  <si>
    <t>08:39
67°</t>
  </si>
  <si>
    <t>08:30
62° +5</t>
  </si>
  <si>
    <t>08:31
58° +4</t>
  </si>
  <si>
    <t>Fantin
  Moy :  08:52   Meilleur tour : 08'14</t>
  </si>
  <si>
    <t>09:39
60°</t>
  </si>
  <si>
    <t>08:14
45° +15</t>
  </si>
  <si>
    <t>08:36
49°</t>
  </si>
  <si>
    <t>08:59
59°</t>
  </si>
  <si>
    <t>Paul
  Moy :  08:52   Meilleur tour : 08'19</t>
  </si>
  <si>
    <t>08'19 (4)</t>
  </si>
  <si>
    <t>0:35:31</t>
  </si>
  <si>
    <t>10:07
89°</t>
  </si>
  <si>
    <t>08:22
71° +18</t>
  </si>
  <si>
    <t>08:41
71°</t>
  </si>
  <si>
    <t>08:19
60° +11</t>
  </si>
  <si>
    <t>Electa
  Moy :  08:53   Meilleur tour : 08'33</t>
  </si>
  <si>
    <t>0:35:32</t>
  </si>
  <si>
    <t>08:39
450°</t>
  </si>
  <si>
    <t>08:33
434° +16</t>
  </si>
  <si>
    <t>09:10
403° +31</t>
  </si>
  <si>
    <t>09:09
367° +36</t>
  </si>
  <si>
    <t>Enzo
  Moy :  08:53   Meilleur tour : 08'24</t>
  </si>
  <si>
    <t>42390070082</t>
  </si>
  <si>
    <t>08'24 (4)</t>
  </si>
  <si>
    <t>0:35:33</t>
  </si>
  <si>
    <t>09:53
73°</t>
  </si>
  <si>
    <t>08:34
68° +5</t>
  </si>
  <si>
    <t>08:41
67° +1</t>
  </si>
  <si>
    <t>08:24
61° +6</t>
  </si>
  <si>
    <t>Maurene
  Moy :  08:53   Meilleur tour : 08'55</t>
  </si>
  <si>
    <t>08'55 (3)</t>
  </si>
  <si>
    <t>0:35:34</t>
  </si>
  <si>
    <t>08:25
449°</t>
  </si>
  <si>
    <t>09:06
440° +9</t>
  </si>
  <si>
    <t>08:55
404° +36</t>
  </si>
  <si>
    <t>09:07
368° +36</t>
  </si>
  <si>
    <t>FABREGUE</t>
  </si>
  <si>
    <t>Lilou
  Moy :  08:54   Meilleur tour : 08'38</t>
  </si>
  <si>
    <t>50230290707</t>
  </si>
  <si>
    <t>08:46
455°</t>
  </si>
  <si>
    <t>08:38
439° +16</t>
  </si>
  <si>
    <t>09:14
407° +32</t>
  </si>
  <si>
    <t>08:56
369° +38</t>
  </si>
  <si>
    <t>Axel
  Moy :  08:54   Meilleur tour : 08'36</t>
  </si>
  <si>
    <t>0:35:36</t>
  </si>
  <si>
    <t>09:14
37°</t>
  </si>
  <si>
    <t>08:36
41°</t>
  </si>
  <si>
    <t>08:52
54°</t>
  </si>
  <si>
    <t>08:52
62°</t>
  </si>
  <si>
    <t>Hugo
  Moy :  08:54   Meilleur tour : 08'41</t>
  </si>
  <si>
    <t>0:35:39</t>
  </si>
  <si>
    <t>09:22
44°</t>
  </si>
  <si>
    <t>08:41
51°</t>
  </si>
  <si>
    <t>08:44
57°</t>
  </si>
  <si>
    <t>08:50
63°</t>
  </si>
  <si>
    <t>ARIOLI</t>
  </si>
  <si>
    <t>Tristan
  Moy :  08:55   Meilleur tour : 08'28</t>
  </si>
  <si>
    <t>41380720045</t>
  </si>
  <si>
    <t>0:35:41</t>
  </si>
  <si>
    <t>10:07
91°</t>
  </si>
  <si>
    <t>08:28
76° +15</t>
  </si>
  <si>
    <t>08:32
68° +8</t>
  </si>
  <si>
    <t>08:32
64° +4</t>
  </si>
  <si>
    <t>Clement
  Moy :  08:55   Meilleur tour : 08'20</t>
  </si>
  <si>
    <t>09:28
47°</t>
  </si>
  <si>
    <t>08:21
40° +7</t>
  </si>
  <si>
    <t>08:20
29° +11</t>
  </si>
  <si>
    <t>09:30
65°</t>
  </si>
  <si>
    <t>Enzo
  Moy :  08:56   Meilleur tour : 08'38</t>
  </si>
  <si>
    <t>08'38 (4)</t>
  </si>
  <si>
    <t>0:35:46</t>
  </si>
  <si>
    <t>09:19
42°</t>
  </si>
  <si>
    <t>08:49
55°</t>
  </si>
  <si>
    <t>08:59
65°</t>
  </si>
  <si>
    <t>08:38
66°</t>
  </si>
  <si>
    <t>Ugo
  Moy :  08:56   Meilleur tour : 08'30</t>
  </si>
  <si>
    <t>0:35:48</t>
  </si>
  <si>
    <t>09:59
79°</t>
  </si>
  <si>
    <t>08:45
80°</t>
  </si>
  <si>
    <t>08:32
74° +6</t>
  </si>
  <si>
    <t>08:30
67° +7</t>
  </si>
  <si>
    <t>BISIAUX</t>
  </si>
  <si>
    <t>Léo
  Moy :  08:58   Meilleur tour : 08'24</t>
  </si>
  <si>
    <t>41630440057</t>
  </si>
  <si>
    <t>0:35:54</t>
  </si>
  <si>
    <t>10:16
99°</t>
  </si>
  <si>
    <t>08:24
77° +22</t>
  </si>
  <si>
    <t>08:29
70° +7</t>
  </si>
  <si>
    <t>08:44
68° +2</t>
  </si>
  <si>
    <t>Justine
  Moy :  08:58   Meilleur tour : 08'51</t>
  </si>
  <si>
    <t>0:35:55</t>
  </si>
  <si>
    <t>08:47
457°</t>
  </si>
  <si>
    <t>08:51
443° +14</t>
  </si>
  <si>
    <t>09:09
409° +34</t>
  </si>
  <si>
    <t>09:06
371° +38</t>
  </si>
  <si>
    <t>Erwan
  Moy :  08:58   Meilleur tour : 08'35</t>
  </si>
  <si>
    <t>08'35 (2)</t>
  </si>
  <si>
    <t>0:35:56</t>
  </si>
  <si>
    <t>10:00
82°</t>
  </si>
  <si>
    <t>08:35
75° +7</t>
  </si>
  <si>
    <t>08:40
73° +2</t>
  </si>
  <si>
    <t>08:39
69° +4</t>
  </si>
  <si>
    <t>Edgar
  Moy :  08:59   Meilleur tour : 08'39</t>
  </si>
  <si>
    <t>08'39 (4)</t>
  </si>
  <si>
    <t>0:35:58</t>
  </si>
  <si>
    <t>09:54
75°</t>
  </si>
  <si>
    <t>08:40
74° +1</t>
  </si>
  <si>
    <t>08:43
75°</t>
  </si>
  <si>
    <t>08:39
70° +5</t>
  </si>
  <si>
    <t>Alexis
  Moy :  09:00   Meilleur tour : 08'26</t>
  </si>
  <si>
    <t>0:35:59</t>
  </si>
  <si>
    <t>10:07
88°</t>
  </si>
  <si>
    <t>08:55
92°</t>
  </si>
  <si>
    <t>08:30
81° +11</t>
  </si>
  <si>
    <t>08:26
71° +10</t>
  </si>
  <si>
    <t>Leon
  Moy :  09:00   Meilleur tour : 08'27</t>
  </si>
  <si>
    <t>08'27 (4)</t>
  </si>
  <si>
    <t>10:09
93°</t>
  </si>
  <si>
    <t>08:45
85° +8</t>
  </si>
  <si>
    <t>08:37
80° +5</t>
  </si>
  <si>
    <t>08:27
72° +8</t>
  </si>
  <si>
    <t>DEBORD</t>
  </si>
  <si>
    <t>Romain
  Moy :  09:00   Meilleur tour : 08'37</t>
  </si>
  <si>
    <t>46681030169</t>
  </si>
  <si>
    <t>08'37 (4)</t>
  </si>
  <si>
    <t>0:36:01</t>
  </si>
  <si>
    <t>09:41
63°</t>
  </si>
  <si>
    <t>08:43
66°</t>
  </si>
  <si>
    <t>08:59
77°</t>
  </si>
  <si>
    <t>08:37
73° +4</t>
  </si>
  <si>
    <t>Arthur
  Moy :  09:01   Meilleur tour : 08'46</t>
  </si>
  <si>
    <t>08'46 (3)</t>
  </si>
  <si>
    <t>0:36:06</t>
  </si>
  <si>
    <t>09:41
62°</t>
  </si>
  <si>
    <t>08:47
70°</t>
  </si>
  <si>
    <t>08:46
72°</t>
  </si>
  <si>
    <t>08:51
74°</t>
  </si>
  <si>
    <t>Clément
  Moy :  09:02   Meilleur tour : 08'43</t>
  </si>
  <si>
    <t>0:36:07</t>
  </si>
  <si>
    <t>09:50
69°</t>
  </si>
  <si>
    <t>08:43
73°</t>
  </si>
  <si>
    <t>08:48
76°</t>
  </si>
  <si>
    <t>08:45
75° +1</t>
  </si>
  <si>
    <t>Gabin
  Moy :  09:02   Meilleur tour : 08'34</t>
  </si>
  <si>
    <t>08'34 (4)</t>
  </si>
  <si>
    <t>0:36:09</t>
  </si>
  <si>
    <t>10:10
94°</t>
  </si>
  <si>
    <t>08:39
82° +12</t>
  </si>
  <si>
    <t>08:44
83°</t>
  </si>
  <si>
    <t>08:34
76° +7</t>
  </si>
  <si>
    <t>HOUIS</t>
  </si>
  <si>
    <t>Esteban
  Moy :  09:03   Meilleur tour : 08'38</t>
  </si>
  <si>
    <t>52440030164</t>
  </si>
  <si>
    <t>0:36:14</t>
  </si>
  <si>
    <t>10:07
90°</t>
  </si>
  <si>
    <t>08:38
81° +9</t>
  </si>
  <si>
    <t>08:45
79° +2</t>
  </si>
  <si>
    <t>08:42
77° +2</t>
  </si>
  <si>
    <t>Thomas
  Moy :  09:04   Meilleur tour : 08'43</t>
  </si>
  <si>
    <t>0:36:17</t>
  </si>
  <si>
    <t>09:59
78°</t>
  </si>
  <si>
    <t>08:43
78°</t>
  </si>
  <si>
    <t>08:48
78°</t>
  </si>
  <si>
    <t>08:46
78°</t>
  </si>
  <si>
    <t>Alexis
  Moy :  09:04   Meilleur tour : 08'27</t>
  </si>
  <si>
    <t>10:27
118°</t>
  </si>
  <si>
    <t>08:53
106° +12</t>
  </si>
  <si>
    <t>08:29
87° +19</t>
  </si>
  <si>
    <t>08:27
79° +8</t>
  </si>
  <si>
    <t>Axel
  Moy :  09:05   Meilleur tour : 08'54</t>
  </si>
  <si>
    <t>0:36:22</t>
  </si>
  <si>
    <t>09:19
41°</t>
  </si>
  <si>
    <t>08:54
61°</t>
  </si>
  <si>
    <t>08:54
66°</t>
  </si>
  <si>
    <t>09:14
80°</t>
  </si>
  <si>
    <t>DOS REIS GRACA</t>
  </si>
  <si>
    <t>Nathan
  Moy :  09:07   Meilleur tour : 08'33</t>
  </si>
  <si>
    <t>41631500096</t>
  </si>
  <si>
    <t>0:36:29</t>
  </si>
  <si>
    <t>10:08
92°</t>
  </si>
  <si>
    <t>09:02
99°</t>
  </si>
  <si>
    <t>08:33
84° +15</t>
  </si>
  <si>
    <t>08:45
81° +3</t>
  </si>
  <si>
    <t>Maxime
  Moy :  09:08   Meilleur tour : 08'37</t>
  </si>
  <si>
    <t>08'37 (3)</t>
  </si>
  <si>
    <t>0:36:31</t>
  </si>
  <si>
    <t>10:15
98°</t>
  </si>
  <si>
    <t>08:52
94° +4</t>
  </si>
  <si>
    <t>08:37
85° +9</t>
  </si>
  <si>
    <t>08:47
82° +3</t>
  </si>
  <si>
    <t>Maëlys
  Moy :  09:08   Meilleur tour : 09'03</t>
  </si>
  <si>
    <t>0:36:35</t>
  </si>
  <si>
    <t>08:47
456°</t>
  </si>
  <si>
    <t>09:25
448° +8</t>
  </si>
  <si>
    <t>09:03
411° +37</t>
  </si>
  <si>
    <t>09:18
377° +34</t>
  </si>
  <si>
    <t>Leane
  Moy :  09:08   Meilleur tour : 08'38</t>
  </si>
  <si>
    <t>08:40
452°</t>
  </si>
  <si>
    <t>08:38
438° +14</t>
  </si>
  <si>
    <t>09:41
410° +28</t>
  </si>
  <si>
    <t>09:34
378° +32</t>
  </si>
  <si>
    <t>Maxime
  Moy :  09:10   Meilleur tour : 08'42</t>
  </si>
  <si>
    <t>08'42 (4)</t>
  </si>
  <si>
    <t>0:36:40</t>
  </si>
  <si>
    <t>10:13
96°</t>
  </si>
  <si>
    <t>08:55
97°</t>
  </si>
  <si>
    <t>08:48
88° +9</t>
  </si>
  <si>
    <t>08:42
83° +5</t>
  </si>
  <si>
    <t>Raphaël
  Moy :  09:10   Meilleur tour : 08'45</t>
  </si>
  <si>
    <t>08'45 (2)</t>
  </si>
  <si>
    <t>0:36:44</t>
  </si>
  <si>
    <t>09:48
67°</t>
  </si>
  <si>
    <t>08:45
72°</t>
  </si>
  <si>
    <t>09:00
82°</t>
  </si>
  <si>
    <t>09:09
84°</t>
  </si>
  <si>
    <t>BUTEZ</t>
  </si>
  <si>
    <t>Alexis
  Moy :  09:11   Meilleur tour : 08'40</t>
  </si>
  <si>
    <t>41010620508</t>
  </si>
  <si>
    <t>08'40 (4)</t>
  </si>
  <si>
    <t>10:21
109°</t>
  </si>
  <si>
    <t>08:46
95° +14</t>
  </si>
  <si>
    <t>08:57
90° +5</t>
  </si>
  <si>
    <t>08:40
86° +4</t>
  </si>
  <si>
    <t>Florian
  Moy :  09:11   Meilleur tour : 08'27</t>
  </si>
  <si>
    <t>10:12
95°</t>
  </si>
  <si>
    <t>08:49
91° +4</t>
  </si>
  <si>
    <t>09:16
99°</t>
  </si>
  <si>
    <t>08:27
85° +14</t>
  </si>
  <si>
    <t>Riyan
  Moy :  09:12   Meilleur tour : 08'35</t>
  </si>
  <si>
    <t>0:36:49</t>
  </si>
  <si>
    <t>09:14
38°</t>
  </si>
  <si>
    <t>08:35
37° +1</t>
  </si>
  <si>
    <t>10:23
87°</t>
  </si>
  <si>
    <t>Adèle
  Moy :  09:12   Meilleur tour : 09'02</t>
  </si>
  <si>
    <t>0:36:50</t>
  </si>
  <si>
    <t>09:13
463°</t>
  </si>
  <si>
    <t>09:02
449° +14</t>
  </si>
  <si>
    <t>09:14
414° +35</t>
  </si>
  <si>
    <t>09:19
379° +35</t>
  </si>
  <si>
    <t>William
  Moy :  09:13   Meilleur tour : 08'40</t>
  </si>
  <si>
    <t>0:36:53</t>
  </si>
  <si>
    <t>10:22
111°</t>
  </si>
  <si>
    <t>08:51
100° +11</t>
  </si>
  <si>
    <t>08:59
95° +5</t>
  </si>
  <si>
    <t>08:40
88° +7</t>
  </si>
  <si>
    <t>Manon
  Moy :  09:14   Meilleur tour : 09'05</t>
  </si>
  <si>
    <t>09'05 (3)</t>
  </si>
  <si>
    <t>0:36:55</t>
  </si>
  <si>
    <t>09:03
461°</t>
  </si>
  <si>
    <t>09:16
451° +10</t>
  </si>
  <si>
    <t>09:05
413° +38</t>
  </si>
  <si>
    <t>09:30
380° +33</t>
  </si>
  <si>
    <t>Ilian
  Moy :  09:15   Meilleur tour : 08'50</t>
  </si>
  <si>
    <t>47020630591</t>
  </si>
  <si>
    <t>08'50 (4)</t>
  </si>
  <si>
    <t>0:37:01</t>
  </si>
  <si>
    <t>10:02
83°</t>
  </si>
  <si>
    <t>09:08
98°</t>
  </si>
  <si>
    <t>09:00
94° +4</t>
  </si>
  <si>
    <t>08:50
89° +5</t>
  </si>
  <si>
    <t>Tom
  Moy :  09:15   Meilleur tour : 08'37</t>
  </si>
  <si>
    <t>10:14
97°</t>
  </si>
  <si>
    <t>08:37
83° +14</t>
  </si>
  <si>
    <t>08:58
86°</t>
  </si>
  <si>
    <t>09:12
90°</t>
  </si>
  <si>
    <t>Hugo
  Moy :  09:15   Meilleur tour : 08'52</t>
  </si>
  <si>
    <t>10:06
87°</t>
  </si>
  <si>
    <t>08:52
86° +1</t>
  </si>
  <si>
    <t>09:07
91°</t>
  </si>
  <si>
    <t>08:56
91°</t>
  </si>
  <si>
    <t>Trystan
  Moy :  09:16   Meilleur tour : 08'55</t>
  </si>
  <si>
    <t>08'55 (4)</t>
  </si>
  <si>
    <t>10:04
84°</t>
  </si>
  <si>
    <t>08:56
89°</t>
  </si>
  <si>
    <t>09:07
92°</t>
  </si>
  <si>
    <t>BEGO</t>
  </si>
  <si>
    <t>Julie
  Moy :  09:16   Meilleur tour : 09'07</t>
  </si>
  <si>
    <t>41730060201</t>
  </si>
  <si>
    <t>0:37:04</t>
  </si>
  <si>
    <t>09:33
466°</t>
  </si>
  <si>
    <t>09:07
456° +10</t>
  </si>
  <si>
    <t>09:07
421° +35</t>
  </si>
  <si>
    <t>09:16
381° +40</t>
  </si>
  <si>
    <t>Flavien
  Moy :  09:16   Meilleur tour : 08'41</t>
  </si>
  <si>
    <t>48771280060</t>
  </si>
  <si>
    <t>08'41 (4)</t>
  </si>
  <si>
    <t>0:37:06</t>
  </si>
  <si>
    <t>10:43
130°</t>
  </si>
  <si>
    <t>08:50
116° +14</t>
  </si>
  <si>
    <t>08:50
104° +12</t>
  </si>
  <si>
    <t>08:41
93° +11</t>
  </si>
  <si>
    <t>LEMAIRE</t>
  </si>
  <si>
    <t>Mathias
  Moy :  09:17   Meilleur tour : 08'52</t>
  </si>
  <si>
    <t>41260900158</t>
  </si>
  <si>
    <t>08'52 (4)</t>
  </si>
  <si>
    <t>0:37:08</t>
  </si>
  <si>
    <t>10:17
101°</t>
  </si>
  <si>
    <t>08:58
101°</t>
  </si>
  <si>
    <t>09:00
97° +4</t>
  </si>
  <si>
    <t>08:52
94° +3</t>
  </si>
  <si>
    <t>DUCRUET</t>
  </si>
  <si>
    <t>Louka
  Moy :  09:17   Meilleur tour : 08'37</t>
  </si>
  <si>
    <t>41731430289</t>
  </si>
  <si>
    <t>10:29
119°</t>
  </si>
  <si>
    <t>08:56
110° +9</t>
  </si>
  <si>
    <t>09:05
107° +3</t>
  </si>
  <si>
    <t>08:37
95° +12</t>
  </si>
  <si>
    <t>Valentin
  Moy :  09:17   Meilleur tour : 08'43</t>
  </si>
  <si>
    <t>08'43 (4)</t>
  </si>
  <si>
    <t>0:37:10</t>
  </si>
  <si>
    <t>10:24
114°</t>
  </si>
  <si>
    <t>08:58
108° +6</t>
  </si>
  <si>
    <t>09:04
105° +3</t>
  </si>
  <si>
    <t>08:43
96° +9</t>
  </si>
  <si>
    <t>Théo
  Moy :  09:18   Meilleur tour : 08'40</t>
  </si>
  <si>
    <t>09:57
77°</t>
  </si>
  <si>
    <t>09:04
90°</t>
  </si>
  <si>
    <t>09:29
108°</t>
  </si>
  <si>
    <t>08:40
97° +11</t>
  </si>
  <si>
    <t>Lise
  Moy :  09:18   Meilleur tour : 08'55</t>
  </si>
  <si>
    <t>08'55 (2)</t>
  </si>
  <si>
    <t>0:37:11</t>
  </si>
  <si>
    <t>08:54
459°</t>
  </si>
  <si>
    <t>08:55
444° +15</t>
  </si>
  <si>
    <t>09:31
412° +32</t>
  </si>
  <si>
    <t>09:50
382° +30</t>
  </si>
  <si>
    <t>Alizee
  Moy :  09:18   Meilleur tour : 09'23</t>
  </si>
  <si>
    <t>09'23 (2)</t>
  </si>
  <si>
    <t>0:37:13</t>
  </si>
  <si>
    <t>08:40
451°</t>
  </si>
  <si>
    <t>09:23
445° +6</t>
  </si>
  <si>
    <t>09:32
419° +26</t>
  </si>
  <si>
    <t>09:36
383° +36</t>
  </si>
  <si>
    <t>CLOEZ</t>
  </si>
  <si>
    <t>Matheis
  Moy :  09:18   Meilleur tour : 08'43</t>
  </si>
  <si>
    <t>41690260165</t>
  </si>
  <si>
    <t>0:37:15</t>
  </si>
  <si>
    <t>10:33
122°</t>
  </si>
  <si>
    <t>08:43
102° +20</t>
  </si>
  <si>
    <t>08:58
96° +6</t>
  </si>
  <si>
    <t>08:59
98°</t>
  </si>
  <si>
    <t>Sam
  Moy :  09:19   Meilleur tour : 08'55</t>
  </si>
  <si>
    <t>10:26
116°</t>
  </si>
  <si>
    <t>08:55
107° +9</t>
  </si>
  <si>
    <t>08:55
98° +9</t>
  </si>
  <si>
    <t>08:59
99°</t>
  </si>
  <si>
    <t>Alexi
  Moy :  09:19   Meilleur tour : 08'44</t>
  </si>
  <si>
    <t>08'44 (4)</t>
  </si>
  <si>
    <t>10:37
125°</t>
  </si>
  <si>
    <t>09:00
118° +7</t>
  </si>
  <si>
    <t>08:54
109° +9</t>
  </si>
  <si>
    <t>08:44
100° +9</t>
  </si>
  <si>
    <t>Timothee
  Moy :  09:19   Meilleur tour : 08'54</t>
  </si>
  <si>
    <t>08'54 (4)</t>
  </si>
  <si>
    <t>10:26
117°</t>
  </si>
  <si>
    <t>08:57
109° +8</t>
  </si>
  <si>
    <t>08:59
103° +6</t>
  </si>
  <si>
    <t>08:54
101° +2</t>
  </si>
  <si>
    <t>Aurélien
  Moy :  09:20   Meilleur tour : 08'53</t>
  </si>
  <si>
    <t>08'53 (2)</t>
  </si>
  <si>
    <t>0:37:20</t>
  </si>
  <si>
    <t>10:06
86°</t>
  </si>
  <si>
    <t>08:53
87°</t>
  </si>
  <si>
    <t>09:10
93°</t>
  </si>
  <si>
    <t>09:10
102°</t>
  </si>
  <si>
    <t>Jean Baptiste
  Moy :  09:20   Meilleur tour : 08'38</t>
  </si>
  <si>
    <t>10:36
124°</t>
  </si>
  <si>
    <t>09:06
121° +3</t>
  </si>
  <si>
    <t>08:59
118° +3</t>
  </si>
  <si>
    <t>08:38
103° +15</t>
  </si>
  <si>
    <t>Clément
  Moy :  09:20   Meilleur tour : 08'46</t>
  </si>
  <si>
    <t>08'46 (2)</t>
  </si>
  <si>
    <t>0:37:22</t>
  </si>
  <si>
    <t>10:17
102°</t>
  </si>
  <si>
    <t>08:46
93° +9</t>
  </si>
  <si>
    <t>09:15
101°</t>
  </si>
  <si>
    <t>09:02
104°</t>
  </si>
  <si>
    <t>Clara
  Moy :  09:20   Meilleur tour : 09'13</t>
  </si>
  <si>
    <t>09:05
462°</t>
  </si>
  <si>
    <t>09:13
450° +12</t>
  </si>
  <si>
    <t>09:22
420° +30</t>
  </si>
  <si>
    <t>09:41
384° +36</t>
  </si>
  <si>
    <t>Theo
  Moy :  09:21   Meilleur tour : 08'59</t>
  </si>
  <si>
    <t>0:37:25</t>
  </si>
  <si>
    <t>10:19
105°</t>
  </si>
  <si>
    <t>08:59
104° +1</t>
  </si>
  <si>
    <t>09:00
100° +4</t>
  </si>
  <si>
    <t>09:06
105°</t>
  </si>
  <si>
    <t>Morgan
  Moy :  09:21   Meilleur tour : 08'52</t>
  </si>
  <si>
    <t>08'52 (3)</t>
  </si>
  <si>
    <t>10:16
100°</t>
  </si>
  <si>
    <t>09:12
113°</t>
  </si>
  <si>
    <t>08:52
102° +11</t>
  </si>
  <si>
    <t>09:04
106°</t>
  </si>
  <si>
    <t>Basile
  Moy :  09:21   Meilleur tour : 08'58</t>
  </si>
  <si>
    <t>08'58 (2)</t>
  </si>
  <si>
    <t>09:56
76°</t>
  </si>
  <si>
    <t>08:58
84°</t>
  </si>
  <si>
    <t>09:07
89°</t>
  </si>
  <si>
    <t>09:24
107°</t>
  </si>
  <si>
    <t>Celian
  Moy :  09:22   Meilleur tour : 08'45</t>
  </si>
  <si>
    <t>08'45 (4)</t>
  </si>
  <si>
    <t>10:00
81°</t>
  </si>
  <si>
    <t>09:07
96°</t>
  </si>
  <si>
    <t>09:34
116°</t>
  </si>
  <si>
    <t>08:45
108° +8</t>
  </si>
  <si>
    <t>MARIN</t>
  </si>
  <si>
    <t>Baptiste
  Moy :  09:21   Meilleur tour : 08'56</t>
  </si>
  <si>
    <t>51340700312</t>
  </si>
  <si>
    <t>08'56 (4)</t>
  </si>
  <si>
    <t>10:23
112°</t>
  </si>
  <si>
    <t>09:08
114°</t>
  </si>
  <si>
    <t>08:58
106° +8</t>
  </si>
  <si>
    <t>08:56
109°</t>
  </si>
  <si>
    <t>Enzo
  Moy :  09:21   Meilleur tour : 08'34</t>
  </si>
  <si>
    <t>09:39
61°</t>
  </si>
  <si>
    <t>08:35
62°</t>
  </si>
  <si>
    <t>08:34
58° +4</t>
  </si>
  <si>
    <t>10:37
110°</t>
  </si>
  <si>
    <t>Pol
  Moy :  09:23   Meilleur tour : 08'47</t>
  </si>
  <si>
    <t>08'47 (4)</t>
  </si>
  <si>
    <t>0:37:34</t>
  </si>
  <si>
    <t>10:41
128°</t>
  </si>
  <si>
    <t>09:11
129°</t>
  </si>
  <si>
    <t>08:54
119° +10</t>
  </si>
  <si>
    <t>08:47
111° +8</t>
  </si>
  <si>
    <t>RAISIN</t>
  </si>
  <si>
    <t>Thibaud
  Moy :  09:24   Meilleur tour : 08'57</t>
  </si>
  <si>
    <t>48957110011</t>
  </si>
  <si>
    <t>08'57 (3)</t>
  </si>
  <si>
    <t>0:37:39</t>
  </si>
  <si>
    <t>10:00
80°</t>
  </si>
  <si>
    <t>09:37
117°</t>
  </si>
  <si>
    <t>08:57
110° +7</t>
  </si>
  <si>
    <t>09:04
112°</t>
  </si>
  <si>
    <t>Briac
  Moy :  09:24   Meilleur tour : 09'01</t>
  </si>
  <si>
    <t>09'01 (4)</t>
  </si>
  <si>
    <t>10:21
110°</t>
  </si>
  <si>
    <t>09:06
112°</t>
  </si>
  <si>
    <t>09:10
112°</t>
  </si>
  <si>
    <t>09:01
113°</t>
  </si>
  <si>
    <t>Matthias
  Moy :  09:25   Meilleur tour : 09'00</t>
  </si>
  <si>
    <t>09'00 (4)</t>
  </si>
  <si>
    <t>10:18
103°</t>
  </si>
  <si>
    <t>09:08
111°</t>
  </si>
  <si>
    <t>09:13
113°</t>
  </si>
  <si>
    <t>09:00
114°</t>
  </si>
  <si>
    <t>Hugo
  Moy :  09:26   Meilleur tour : 09'05</t>
  </si>
  <si>
    <t>09'05 (4)</t>
  </si>
  <si>
    <t>0:37:46</t>
  </si>
  <si>
    <t>09:50
68°</t>
  </si>
  <si>
    <t>09:30
105°</t>
  </si>
  <si>
    <t>09:20
114°</t>
  </si>
  <si>
    <t>09:05
115°</t>
  </si>
  <si>
    <t>Loïs
  Moy :  09:26   Meilleur tour : 08'55</t>
  </si>
  <si>
    <t>0:37:48</t>
  </si>
  <si>
    <t>10:51
138°</t>
  </si>
  <si>
    <t>08:55
125° +13</t>
  </si>
  <si>
    <t>08:55
117° +8</t>
  </si>
  <si>
    <t>09:05
116° +1</t>
  </si>
  <si>
    <t>Victor
  Moy :  09:28   Meilleur tour : 08'53</t>
  </si>
  <si>
    <t>46100070324</t>
  </si>
  <si>
    <t>08'53 (3)</t>
  </si>
  <si>
    <t>0:37:54</t>
  </si>
  <si>
    <t>10:42
129°</t>
  </si>
  <si>
    <t>09:00
122° +7</t>
  </si>
  <si>
    <t>08:53
111° +11</t>
  </si>
  <si>
    <t>09:18
117°</t>
  </si>
  <si>
    <t>Pierrick
  Moy :  09:30   Meilleur tour : 08'58</t>
  </si>
  <si>
    <t>08'58 (4)</t>
  </si>
  <si>
    <t>0:38:00</t>
  </si>
  <si>
    <t>10:48
135°</t>
  </si>
  <si>
    <t>09:04
130° +5</t>
  </si>
  <si>
    <t>09:09
125° +5</t>
  </si>
  <si>
    <t>08:58
118° +7</t>
  </si>
  <si>
    <t>Elise
  Moy :  09:32   Meilleur tour : 09'02</t>
  </si>
  <si>
    <t>0:38:07</t>
  </si>
  <si>
    <t>09:33
465°</t>
  </si>
  <si>
    <t>09:02
455° +10</t>
  </si>
  <si>
    <t>09:31
422° +33</t>
  </si>
  <si>
    <t>10:00
386° +36</t>
  </si>
  <si>
    <t>Achille
  Moy :  09:32   Meilleur tour : 08'47</t>
  </si>
  <si>
    <t>08'47 (3)</t>
  </si>
  <si>
    <t>0:38:11</t>
  </si>
  <si>
    <t>10:46
132°</t>
  </si>
  <si>
    <t>09:35
137°</t>
  </si>
  <si>
    <t>08:47
127° +10</t>
  </si>
  <si>
    <t>09:02
119° +8</t>
  </si>
  <si>
    <t>Brady
  Moy :  09:34   Meilleur tour : 09'05</t>
  </si>
  <si>
    <t>0:38:15</t>
  </si>
  <si>
    <t>10:20
106°</t>
  </si>
  <si>
    <t>09:29
127°</t>
  </si>
  <si>
    <t>09:05
120° +7</t>
  </si>
  <si>
    <t>09:20
120°</t>
  </si>
  <si>
    <t>Baptiste
  Moy :  09:34   Meilleur tour : 09'08</t>
  </si>
  <si>
    <t>09'08 (2)</t>
  </si>
  <si>
    <t>0:38:17</t>
  </si>
  <si>
    <t>10:31
120°</t>
  </si>
  <si>
    <t>09:08
119° +1</t>
  </si>
  <si>
    <t>09:24
126°</t>
  </si>
  <si>
    <t>09:12
121° +5</t>
  </si>
  <si>
    <t>Thomas
  Moy :  09:34   Meilleur tour : 09'09</t>
  </si>
  <si>
    <t>09'09 (2)</t>
  </si>
  <si>
    <t>0:38:18</t>
  </si>
  <si>
    <t>10:32
121°</t>
  </si>
  <si>
    <t>09:09
120° +1</t>
  </si>
  <si>
    <t>09:16
124°</t>
  </si>
  <si>
    <t>09:19
122° +2</t>
  </si>
  <si>
    <t>Benjamin
  Moy :  09:34   Meilleur tour : 09'10</t>
  </si>
  <si>
    <t>09'10 (4)</t>
  </si>
  <si>
    <t>10:34
123°</t>
  </si>
  <si>
    <t>09:15
128°</t>
  </si>
  <si>
    <t>09:18
128°</t>
  </si>
  <si>
    <t>09:10
123° +5</t>
  </si>
  <si>
    <t>Dorian
  Moy :  09:34   Meilleur tour : 08'42</t>
  </si>
  <si>
    <t>09:08
29°</t>
  </si>
  <si>
    <t>08:42
38°</t>
  </si>
  <si>
    <t>09:06
61°</t>
  </si>
  <si>
    <t>11:22
124°</t>
  </si>
  <si>
    <t>Leane
  Moy :  09:34   Meilleur tour : 09'29</t>
  </si>
  <si>
    <t>09'29 (2)</t>
  </si>
  <si>
    <t>0:38:20</t>
  </si>
  <si>
    <t>09:39
469°</t>
  </si>
  <si>
    <t>09:29
459° +10</t>
  </si>
  <si>
    <t>09:39
425° +34</t>
  </si>
  <si>
    <t>09:31
388° +37</t>
  </si>
  <si>
    <t>GOLFIERI</t>
  </si>
  <si>
    <t>Enzo
  Moy :  09:35   Meilleur tour : 09'02</t>
  </si>
  <si>
    <t>48750240016</t>
  </si>
  <si>
    <t>0:38:23</t>
  </si>
  <si>
    <t>10:47
134°</t>
  </si>
  <si>
    <t>09:02
126° +8</t>
  </si>
  <si>
    <t>09:08
123° +3</t>
  </si>
  <si>
    <t>09:24
125°</t>
  </si>
  <si>
    <t>Tom
  Moy :  09:36   Meilleur tour : 09'02</t>
  </si>
  <si>
    <t>10:39
127°</t>
  </si>
  <si>
    <t>09:02
123° +4</t>
  </si>
  <si>
    <t>09:37
130°</t>
  </si>
  <si>
    <t>09:04
126° +4</t>
  </si>
  <si>
    <t>MAZZOLENI</t>
  </si>
  <si>
    <t>Charles
  Moy :  09:36   Meilleur tour : 09'00</t>
  </si>
  <si>
    <t>41690060147</t>
  </si>
  <si>
    <t>09'00 (2)</t>
  </si>
  <si>
    <t>10:45
131°</t>
  </si>
  <si>
    <t>09:00
124° +7</t>
  </si>
  <si>
    <t>09:09
121° +3</t>
  </si>
  <si>
    <t>09:28
127°</t>
  </si>
  <si>
    <t>Alexane
  Moy :  09:36   Meilleur tour : 09'29</t>
  </si>
  <si>
    <t>09'29 (4)</t>
  </si>
  <si>
    <t>0:38:27</t>
  </si>
  <si>
    <t>09:19
464°</t>
  </si>
  <si>
    <t>09:34
457° +7</t>
  </si>
  <si>
    <t>10:04
426° +31</t>
  </si>
  <si>
    <t>09:29
390° +36</t>
  </si>
  <si>
    <t>AUGE</t>
  </si>
  <si>
    <t>Ronan
  Moy :  09:37   Meilleur tour : 09'08</t>
  </si>
  <si>
    <t>50643120068</t>
  </si>
  <si>
    <t>09'08 (3)</t>
  </si>
  <si>
    <t>0:38:28</t>
  </si>
  <si>
    <t>10:23
113°</t>
  </si>
  <si>
    <t>09:09
115°</t>
  </si>
  <si>
    <t>09:08
115°</t>
  </si>
  <si>
    <t>09:47
128°</t>
  </si>
  <si>
    <t>Alexandra
  Moy :  09:38   Meilleur tour : 09'10</t>
  </si>
  <si>
    <t>09'10 (2)</t>
  </si>
  <si>
    <t>0:38:33</t>
  </si>
  <si>
    <t>09:02
460°</t>
  </si>
  <si>
    <t>09:10
447° +13</t>
  </si>
  <si>
    <t>09:58
423° +24</t>
  </si>
  <si>
    <t>10:21
391° +32</t>
  </si>
  <si>
    <t>DURET</t>
  </si>
  <si>
    <t>Thibaud
  Moy :  09:38   Meilleur tour : 08'59</t>
  </si>
  <si>
    <t>44180010019</t>
  </si>
  <si>
    <t>0:38:35</t>
  </si>
  <si>
    <t>10:18
104°</t>
  </si>
  <si>
    <t>08:59
103° +1</t>
  </si>
  <si>
    <t>09:39
122°</t>
  </si>
  <si>
    <t>09:37
129°</t>
  </si>
  <si>
    <t>CRETIN</t>
  </si>
  <si>
    <t>Jules
  Moy :  09:41   Meilleur tour : 09'12</t>
  </si>
  <si>
    <t>41010120069</t>
  </si>
  <si>
    <t>09'12 (3)</t>
  </si>
  <si>
    <t>0:38:46</t>
  </si>
  <si>
    <t>10:48
136°</t>
  </si>
  <si>
    <t>09:18
133° +3</t>
  </si>
  <si>
    <t>09:12
129° +4</t>
  </si>
  <si>
    <t>09:27
130°</t>
  </si>
  <si>
    <t>Thibault
  Moy :  09:44   Meilleur tour : 09'21</t>
  </si>
  <si>
    <t>09'21 (3)</t>
  </si>
  <si>
    <t>0:38:57</t>
  </si>
  <si>
    <t>10:38
126°</t>
  </si>
  <si>
    <t>09:25
132°</t>
  </si>
  <si>
    <t>09:21
131° +1</t>
  </si>
  <si>
    <t>09:32
131°</t>
  </si>
  <si>
    <t>Enzo
  Moy :  09:45   Meilleur tour : 09'10</t>
  </si>
  <si>
    <t>46670600126</t>
  </si>
  <si>
    <t>09'10 (3)</t>
  </si>
  <si>
    <t>0:39:01</t>
  </si>
  <si>
    <t>11:09
142°</t>
  </si>
  <si>
    <t>09:18
138° +4</t>
  </si>
  <si>
    <t>09:10
132° +6</t>
  </si>
  <si>
    <t>09:23
132°</t>
  </si>
  <si>
    <t>Mathilde
  Moy :  09:45   Meilleur tour : 09'46</t>
  </si>
  <si>
    <t>09'46 (3)</t>
  </si>
  <si>
    <t>0:39:02</t>
  </si>
  <si>
    <t>09:53
463° +4</t>
  </si>
  <si>
    <t>09:46
430° +33</t>
  </si>
  <si>
    <t>09:48
394° +36</t>
  </si>
  <si>
    <t>Pauline
  Moy :  09:45   Meilleur tour : 09'31</t>
  </si>
  <si>
    <t>09:59
477°</t>
  </si>
  <si>
    <t>09:31
464° +13</t>
  </si>
  <si>
    <t>09:41
429° +35</t>
  </si>
  <si>
    <t>09:48
395° +34</t>
  </si>
  <si>
    <t>DUCOUX</t>
  </si>
  <si>
    <t>Emilien
  Moy :  09:48   Meilleur tour : 08'56</t>
  </si>
  <si>
    <t>44363340110</t>
  </si>
  <si>
    <t>0:39:14</t>
  </si>
  <si>
    <t>09:47
65°</t>
  </si>
  <si>
    <t>08:56
79°</t>
  </si>
  <si>
    <t>11:33
137°</t>
  </si>
  <si>
    <t>08:57
133° +4</t>
  </si>
  <si>
    <t>Loane
  Moy :  09:49   Meilleur tour : 09'38</t>
  </si>
  <si>
    <t>09'38 (2)</t>
  </si>
  <si>
    <t>0:39:16</t>
  </si>
  <si>
    <t>09:34
468°</t>
  </si>
  <si>
    <t>09:38
460° +8</t>
  </si>
  <si>
    <t>10:11
432° +28</t>
  </si>
  <si>
    <t>09:52
396° +36</t>
  </si>
  <si>
    <t>Anthony
  Moy :  09:49   Meilleur tour : 09'22</t>
  </si>
  <si>
    <t>09'22 (2)</t>
  </si>
  <si>
    <t>0:39:20</t>
  </si>
  <si>
    <t>10:49
137°</t>
  </si>
  <si>
    <t>09:22
134° +3</t>
  </si>
  <si>
    <t>09:33
133° +1</t>
  </si>
  <si>
    <t>09:33
134°</t>
  </si>
  <si>
    <t>Yannis
  Moy :  09:51   Meilleur tour : 09'28</t>
  </si>
  <si>
    <t>09'28 (3)</t>
  </si>
  <si>
    <t>0:39:27</t>
  </si>
  <si>
    <t>10:52
139°</t>
  </si>
  <si>
    <t>09:37
139°</t>
  </si>
  <si>
    <t>09:28
135° +4</t>
  </si>
  <si>
    <t>09:28
135°</t>
  </si>
  <si>
    <t>Baptiste
  Moy :  09:54   Meilleur tour : 09'15</t>
  </si>
  <si>
    <t>09'15 (4)</t>
  </si>
  <si>
    <t>0:39:36</t>
  </si>
  <si>
    <t>10:53
140°</t>
  </si>
  <si>
    <t>09:20
135° +5</t>
  </si>
  <si>
    <t>10:07
138°</t>
  </si>
  <si>
    <t>09:15
136° +2</t>
  </si>
  <si>
    <t>BONNAY</t>
  </si>
  <si>
    <t>Lucas
  Moy :  09:56   Meilleur tour : 09'00</t>
  </si>
  <si>
    <t>47591280127</t>
  </si>
  <si>
    <t>09'00 (3)</t>
  </si>
  <si>
    <t>0:39:43</t>
  </si>
  <si>
    <t>10:25
115°</t>
  </si>
  <si>
    <t>10:57
141°</t>
  </si>
  <si>
    <t>09:00
139° +2</t>
  </si>
  <si>
    <t>09:20
137° +2</t>
  </si>
  <si>
    <t>Océane
  Moy :  09:56   Meilleur tour : 09'42</t>
  </si>
  <si>
    <t>09'42 (2)</t>
  </si>
  <si>
    <t>0:39:45</t>
  </si>
  <si>
    <t>09:31
437°</t>
  </si>
  <si>
    <t>09:42
437°</t>
  </si>
  <si>
    <t>10:19
416° +21</t>
  </si>
  <si>
    <t>10:11
385° +31</t>
  </si>
  <si>
    <t>Lola
  Moy :  09:56   Meilleur tour : 09'57</t>
  </si>
  <si>
    <t>09:44
471°</t>
  </si>
  <si>
    <t>09:57
467° +4</t>
  </si>
  <si>
    <t>10:00
434° +33</t>
  </si>
  <si>
    <t>10:03
397° +37</t>
  </si>
  <si>
    <t>Orlane
  Moy :  09:58   Meilleur tour : 09'40</t>
  </si>
  <si>
    <t>0:39:51</t>
  </si>
  <si>
    <t>09:59
476°</t>
  </si>
  <si>
    <t>09:40
466° +10</t>
  </si>
  <si>
    <t>09:56
433° +33</t>
  </si>
  <si>
    <t>10:15
398° +35</t>
  </si>
  <si>
    <t>Marion
  Moy :  09:58   Meilleur tour : 09'04</t>
  </si>
  <si>
    <t>09'04 (2)</t>
  </si>
  <si>
    <t>0:39:53</t>
  </si>
  <si>
    <t>10:09
481°</t>
  </si>
  <si>
    <t>09:04
462° +19</t>
  </si>
  <si>
    <t>10:48
437° +25</t>
  </si>
  <si>
    <t>09:50
399° +38</t>
  </si>
  <si>
    <t>Loris
  Moy :  09:59   Meilleur tour : 09'39</t>
  </si>
  <si>
    <t>09'39 (2)</t>
  </si>
  <si>
    <t>0:39:57</t>
  </si>
  <si>
    <t>10:20
107°</t>
  </si>
  <si>
    <t>09:39
131°</t>
  </si>
  <si>
    <t>10:04
136°</t>
  </si>
  <si>
    <t>09:53
138°</t>
  </si>
  <si>
    <t>Amandine
  Moy :  10:00   Meilleur tour : 09'52</t>
  </si>
  <si>
    <t>0:40:02</t>
  </si>
  <si>
    <t>09:58
475°</t>
  </si>
  <si>
    <t>09:52
470° +5</t>
  </si>
  <si>
    <t>09:56
435° +35</t>
  </si>
  <si>
    <t>10:14
400° +35</t>
  </si>
  <si>
    <t>Luka
  Moy :  10:01   Meilleur tour : 09'30</t>
  </si>
  <si>
    <t>09'30 (3)</t>
  </si>
  <si>
    <t>0:40:06</t>
  </si>
  <si>
    <t>10:47
133°</t>
  </si>
  <si>
    <t>09:31
136°</t>
  </si>
  <si>
    <t>09:30
134° +2</t>
  </si>
  <si>
    <t>10:16
139°</t>
  </si>
  <si>
    <t>Julie
  Moy :  10:08   Meilleur tour : 10'09</t>
  </si>
  <si>
    <t>10'09 (2)</t>
  </si>
  <si>
    <t>09:55
474°</t>
  </si>
  <si>
    <t>10:09
472° +2</t>
  </si>
  <si>
    <t>10:14
439° +33</t>
  </si>
  <si>
    <t>10:16
404° +35</t>
  </si>
  <si>
    <t>Marie
  Moy :  10:15   Meilleur tour : 09'44</t>
  </si>
  <si>
    <t>09'44 (2)</t>
  </si>
  <si>
    <t>10:39
493°</t>
  </si>
  <si>
    <t>09:44
478° +15</t>
  </si>
  <si>
    <t>10:08
440° +38</t>
  </si>
  <si>
    <t>10:29
406° +34</t>
  </si>
  <si>
    <t>Andréa
  Moy :  10:16   Meilleur tour : 09'46</t>
  </si>
  <si>
    <t>09'46 (2)</t>
  </si>
  <si>
    <t>0:41:08</t>
  </si>
  <si>
    <t>09:55
473°</t>
  </si>
  <si>
    <t>09:46
468° +5</t>
  </si>
  <si>
    <t>10:20
438° +30</t>
  </si>
  <si>
    <t>11:05
407° +31</t>
  </si>
  <si>
    <t>GUGLIELMINI</t>
  </si>
  <si>
    <t>Léa
  Moy :  10:20   Meilleur tour : 09'59</t>
  </si>
  <si>
    <t>41030590058</t>
  </si>
  <si>
    <t>09'59 (2)</t>
  </si>
  <si>
    <t>0:41:19</t>
  </si>
  <si>
    <t>10:20
485°</t>
  </si>
  <si>
    <t>09:59
476° +9</t>
  </si>
  <si>
    <t>10:18
441° +35</t>
  </si>
  <si>
    <t>10:41
408° +33</t>
  </si>
  <si>
    <t>Noemie
  Moy :  10:20   Meilleur tour : 10'26</t>
  </si>
  <si>
    <t>10'26 (2)</t>
  </si>
  <si>
    <t>09:44
472°</t>
  </si>
  <si>
    <t>10:26
474°</t>
  </si>
  <si>
    <t>10:29
443° +31</t>
  </si>
  <si>
    <t>10:43
409° +34</t>
  </si>
  <si>
    <t>Ivy
  Moy :  10:21   Meilleur tour : 10'01</t>
  </si>
  <si>
    <t>10'01 (2)</t>
  </si>
  <si>
    <t>10:02
478°</t>
  </si>
  <si>
    <t>10:01
471° +7</t>
  </si>
  <si>
    <t>10:35
442° +29</t>
  </si>
  <si>
    <t>10:46
410° +32</t>
  </si>
  <si>
    <t>Romane
  Moy :  10:24   Meilleur tour : 10'09</t>
  </si>
  <si>
    <t>10:29
490°</t>
  </si>
  <si>
    <t>10:09
480° +10</t>
  </si>
  <si>
    <t>10:23
449° +31</t>
  </si>
  <si>
    <t>10:34
411° +38</t>
  </si>
  <si>
    <t>WEITMANN</t>
  </si>
  <si>
    <t>Margaux
  Moy :  10:24   Meilleur tour : 09'57</t>
  </si>
  <si>
    <t>46880320186</t>
  </si>
  <si>
    <t>0:41:40</t>
  </si>
  <si>
    <t>10:09
482°</t>
  </si>
  <si>
    <t>09:57
473° +9</t>
  </si>
  <si>
    <t>10:35
444° +29</t>
  </si>
  <si>
    <t>10:57
412° +32</t>
  </si>
  <si>
    <t>Evaelle
  Moy :  10:26   Meilleur tour : 10'00</t>
  </si>
  <si>
    <t>10'00 (2)</t>
  </si>
  <si>
    <t>0:41:48</t>
  </si>
  <si>
    <t>10:20
484°</t>
  </si>
  <si>
    <t>10:00
477° +7</t>
  </si>
  <si>
    <t>10:32
447° +30</t>
  </si>
  <si>
    <t>10:54
414° +33</t>
  </si>
  <si>
    <t>Eva
  Moy :  10:30   Meilleur tour : 10'22</t>
  </si>
  <si>
    <t>41740480388</t>
  </si>
  <si>
    <t>10'22 (2)</t>
  </si>
  <si>
    <t>0:42:03</t>
  </si>
  <si>
    <t>10:42
494°</t>
  </si>
  <si>
    <t>10:22
486° +8</t>
  </si>
  <si>
    <t>10:33
455° +31</t>
  </si>
  <si>
    <t>10:24
415° +40</t>
  </si>
  <si>
    <t>Coralie
  Moy :  10:31   Meilleur tour : 09'34</t>
  </si>
  <si>
    <t>09'34 (2)</t>
  </si>
  <si>
    <t>0:42:05</t>
  </si>
  <si>
    <t>09:39
470°</t>
  </si>
  <si>
    <t>09:34
461° +9</t>
  </si>
  <si>
    <t>12:08
451° +10</t>
  </si>
  <si>
    <t>10:42
416° +35</t>
  </si>
  <si>
    <t>Romane
  Moy :  10:31   Meilleur tour : 10'07</t>
  </si>
  <si>
    <t>10'07 (2)</t>
  </si>
  <si>
    <t>0:42:07</t>
  </si>
  <si>
    <t>10:04
479°</t>
  </si>
  <si>
    <t>10:07
475° +4</t>
  </si>
  <si>
    <t>10:36
446° +29</t>
  </si>
  <si>
    <t>11:18
417° +29</t>
  </si>
  <si>
    <t>Capucine
  Moy :  10:33   Meilleur tour : 10'17</t>
  </si>
  <si>
    <t>10'17 (3)</t>
  </si>
  <si>
    <t>0:42:13</t>
  </si>
  <si>
    <t>11:04
498°</t>
  </si>
  <si>
    <t>10:31
491° +7</t>
  </si>
  <si>
    <t>10:17
457° +34</t>
  </si>
  <si>
    <t>10:19
418° +39</t>
  </si>
  <si>
    <t>LEVITE</t>
  </si>
  <si>
    <t>Myriam
  Moy :  10:37   Meilleur tour : 09'57</t>
  </si>
  <si>
    <t>41690340451</t>
  </si>
  <si>
    <t>10:46
495°</t>
  </si>
  <si>
    <t>09:57
482° +13</t>
  </si>
  <si>
    <t>10:53
454° +28</t>
  </si>
  <si>
    <t>10:51
419° +35</t>
  </si>
  <si>
    <t>Justine
  Moy :  10:40   Meilleur tour : 10'36</t>
  </si>
  <si>
    <t>47020700103</t>
  </si>
  <si>
    <t>10'36 (2)</t>
  </si>
  <si>
    <t>0:42:42</t>
  </si>
  <si>
    <t>10:26
487°</t>
  </si>
  <si>
    <t>10:36
485° +2</t>
  </si>
  <si>
    <t>10:36
456° +29</t>
  </si>
  <si>
    <t>11:02
422° +34</t>
  </si>
  <si>
    <t>KOT</t>
  </si>
  <si>
    <t>Louane
  Moy :  10:44   Meilleur tour : 10'04</t>
  </si>
  <si>
    <t>41380030104</t>
  </si>
  <si>
    <t>10'04 (2)</t>
  </si>
  <si>
    <t>0:42:57</t>
  </si>
  <si>
    <t>10:20
483°</t>
  </si>
  <si>
    <t>10:04
479° +4</t>
  </si>
  <si>
    <t>11:00
452° +27</t>
  </si>
  <si>
    <t>11:31
423° +29</t>
  </si>
  <si>
    <t>Sophie
  Moy :  10:45   Meilleur tour : 10'14</t>
  </si>
  <si>
    <t>10:28
489°</t>
  </si>
  <si>
    <t>10:14
481° +8</t>
  </si>
  <si>
    <t>10:42
453° +28</t>
  </si>
  <si>
    <t>11:37
424° +29</t>
  </si>
  <si>
    <t>Léane
  Moy :  10:50   Meilleur tour : 10'36</t>
  </si>
  <si>
    <t>0:43:22</t>
  </si>
  <si>
    <t>10:31
492°</t>
  </si>
  <si>
    <t>10:36
487° +5</t>
  </si>
  <si>
    <t>10:51
459° +28</t>
  </si>
  <si>
    <t>11:23
425° +34</t>
  </si>
  <si>
    <t>Carla
  Moy :  10:52   Meilleur tour : 10'51</t>
  </si>
  <si>
    <t>10'51 (2)</t>
  </si>
  <si>
    <t>0:43:30</t>
  </si>
  <si>
    <t>10:20
486°</t>
  </si>
  <si>
    <t>10:51
489°</t>
  </si>
  <si>
    <t>10:53
461° +28</t>
  </si>
  <si>
    <t>11:24
426° +35</t>
  </si>
  <si>
    <t>REBOUT</t>
  </si>
  <si>
    <t>Elodie
  Moy :  10:54   Meilleur tour : 10'39</t>
  </si>
  <si>
    <t>46880320021</t>
  </si>
  <si>
    <t>10'39 (2)</t>
  </si>
  <si>
    <t>0:43:35</t>
  </si>
  <si>
    <t>10:46
496°</t>
  </si>
  <si>
    <t>10:39
490° +6</t>
  </si>
  <si>
    <t>10:54
462° +28</t>
  </si>
  <si>
    <t>11:15
427° +35</t>
  </si>
  <si>
    <t>Ines
  Moy :  10:56   Meilleur tour : 10'43</t>
  </si>
  <si>
    <t>10'43 (2)</t>
  </si>
  <si>
    <t>0:43:48</t>
  </si>
  <si>
    <t>10:27
488°</t>
  </si>
  <si>
    <t>10:43
488°</t>
  </si>
  <si>
    <t>10:43
458° +30</t>
  </si>
  <si>
    <t>11:53
428° +30</t>
  </si>
  <si>
    <t>Tifenn
  Moy :  11:14   Meilleur tour : 10'14</t>
  </si>
  <si>
    <t>0:44:59</t>
  </si>
  <si>
    <t>10:29
491°</t>
  </si>
  <si>
    <t>10:14
483° +8</t>
  </si>
  <si>
    <t>11:17
460° +23</t>
  </si>
  <si>
    <t>12:58
429° +31</t>
  </si>
  <si>
    <t>Romain
  Moy :  07:27   Meilleur tour : 07'07</t>
  </si>
  <si>
    <t>43220280946</t>
  </si>
  <si>
    <t>8,4</t>
  </si>
  <si>
    <t>0:22:21</t>
  </si>
  <si>
    <t>08:00
364°</t>
  </si>
  <si>
    <t>07:13
355° +9</t>
  </si>
  <si>
    <t>07:07
329° +26</t>
  </si>
  <si>
    <t>Clément
  Moy :  07:47   Meilleur tour : 07'28</t>
  </si>
  <si>
    <t>0:23:21</t>
  </si>
  <si>
    <t>08:22
379°</t>
  </si>
  <si>
    <t>07:31
374° +5</t>
  </si>
  <si>
    <t>07:28
351° +23</t>
  </si>
  <si>
    <t>Alexandre
  Moy :  07:52   Meilleur tour : 07'30</t>
  </si>
  <si>
    <t>07'30 (2)</t>
  </si>
  <si>
    <t>0:23:38</t>
  </si>
  <si>
    <t>08:21
377°</t>
  </si>
  <si>
    <t>07:30
373° +4</t>
  </si>
  <si>
    <t>07:46
355° +18</t>
  </si>
  <si>
    <t>CHAPUY</t>
  </si>
  <si>
    <t>Emilien
  Moy :  07:54   Meilleur tour : 07'26</t>
  </si>
  <si>
    <t>41420410041</t>
  </si>
  <si>
    <t>0:23:44</t>
  </si>
  <si>
    <t>08:40
388°</t>
  </si>
  <si>
    <t>07:37
378° +10</t>
  </si>
  <si>
    <t>07:26
356° +22</t>
  </si>
  <si>
    <t>VIGNARD</t>
  </si>
  <si>
    <t>Lucas
  Moy :  07:56   Meilleur tour : 07'30</t>
  </si>
  <si>
    <t>41690590232</t>
  </si>
  <si>
    <t>0:23:50</t>
  </si>
  <si>
    <t>08:32
383°</t>
  </si>
  <si>
    <t>07:47
379° +4</t>
  </si>
  <si>
    <t>07:30
357° +22</t>
  </si>
  <si>
    <t>Maël
  Moy :  07:59   Meilleur tour : 07'42</t>
  </si>
  <si>
    <t>41690060190</t>
  </si>
  <si>
    <t>07'42 (2)</t>
  </si>
  <si>
    <t>0:23:59</t>
  </si>
  <si>
    <t>08:25
382°</t>
  </si>
  <si>
    <t>07:42
375° +7</t>
  </si>
  <si>
    <t>07:51
359° +16</t>
  </si>
  <si>
    <t>ODDOUX</t>
  </si>
  <si>
    <t>Jarod
  Moy :  08:05   Meilleur tour : 07'39</t>
  </si>
  <si>
    <t>41380220090</t>
  </si>
  <si>
    <t>07'39 (2)</t>
  </si>
  <si>
    <t>0:24:16</t>
  </si>
  <si>
    <t>08:50
392°</t>
  </si>
  <si>
    <t>07:39
383° +9</t>
  </si>
  <si>
    <t>07:45
360° +23</t>
  </si>
  <si>
    <t>Aurélien
  Moy :  08:07   Meilleur tour : 07'42</t>
  </si>
  <si>
    <t>41420190046</t>
  </si>
  <si>
    <t>0:24:22</t>
  </si>
  <si>
    <t>08:48
391°</t>
  </si>
  <si>
    <t>07:42
385° +6</t>
  </si>
  <si>
    <t>07:50
361° +24</t>
  </si>
  <si>
    <t>Brieux
  Moy :  08:09   Meilleur tour : 07'39</t>
  </si>
  <si>
    <t>0:24:28</t>
  </si>
  <si>
    <t>08:48
390°</t>
  </si>
  <si>
    <t>07:39
382° +8</t>
  </si>
  <si>
    <t>08:00
362° +20</t>
  </si>
  <si>
    <t>Tom
  Moy :  08:29   Meilleur tour : 08'16</t>
  </si>
  <si>
    <t>0:25:27</t>
  </si>
  <si>
    <t>08:50
548°</t>
  </si>
  <si>
    <t>08:16
541° +7</t>
  </si>
  <si>
    <t>08:20
513° +28</t>
  </si>
  <si>
    <t>DUQUET</t>
  </si>
  <si>
    <t>Clément
  Moy :  08:29   Meilleur tour : 08'19</t>
  </si>
  <si>
    <t>42250150068</t>
  </si>
  <si>
    <t>08'19 (2)</t>
  </si>
  <si>
    <t>0:25:30</t>
  </si>
  <si>
    <t>08:44
545°</t>
  </si>
  <si>
    <t>08:19
539° +6</t>
  </si>
  <si>
    <t>08:25
514° +25</t>
  </si>
  <si>
    <t>Théo
  Moy :  08:37   Meilleur tour : 08'11</t>
  </si>
  <si>
    <t>41631500102</t>
  </si>
  <si>
    <t>0:25:53</t>
  </si>
  <si>
    <t>09:22
250°</t>
  </si>
  <si>
    <t>08:11
244° +6</t>
  </si>
  <si>
    <t>08:19
247°</t>
  </si>
  <si>
    <t>Valentin
  Moy :  08:38   Meilleur tour : 08'26</t>
  </si>
  <si>
    <t>41380720165</t>
  </si>
  <si>
    <t>08:54
550°</t>
  </si>
  <si>
    <t>08:26
544° +6</t>
  </si>
  <si>
    <t>08:34
515° +29</t>
  </si>
  <si>
    <t>Bastien
  Moy :  08:43   Meilleur tour : 08'20</t>
  </si>
  <si>
    <t>09:27
254°</t>
  </si>
  <si>
    <t>08:20
254°</t>
  </si>
  <si>
    <t>08:23
253° +1</t>
  </si>
  <si>
    <t>Aurélien
  Moy :  08:43   Meilleur tour : 08'22</t>
  </si>
  <si>
    <t>0:26:11</t>
  </si>
  <si>
    <t>09:19
245°</t>
  </si>
  <si>
    <t>08:29
255°</t>
  </si>
  <si>
    <t>08:22
255°</t>
  </si>
  <si>
    <t>LOUISON</t>
  </si>
  <si>
    <t>Adrien
  Moy :  08:44   Meilleur tour : 08'15</t>
  </si>
  <si>
    <t>42700680126</t>
  </si>
  <si>
    <t>0:26:12</t>
  </si>
  <si>
    <t>09:40
268°</t>
  </si>
  <si>
    <t>08:17
260° +8</t>
  </si>
  <si>
    <t>08:15
257° +3</t>
  </si>
  <si>
    <t>Melvyn
  Moy :  08:45   Meilleur tour : 08'13</t>
  </si>
  <si>
    <t>42250200545</t>
  </si>
  <si>
    <t>08'13 (2)</t>
  </si>
  <si>
    <t>09:33
262°</t>
  </si>
  <si>
    <t>08:13
253° +9</t>
  </si>
  <si>
    <t>08:30
258°</t>
  </si>
  <si>
    <t>Erwan
  Moy :  08:46   Meilleur tour : 08'14</t>
  </si>
  <si>
    <t>09:30
260°</t>
  </si>
  <si>
    <t>08:33
266°</t>
  </si>
  <si>
    <t>08:14
259° +7</t>
  </si>
  <si>
    <t>SCHLEWITZ</t>
  </si>
  <si>
    <t>Guillaume
  Moy :  08:46   Meilleur tour : 08'11</t>
  </si>
  <si>
    <t>46680290210</t>
  </si>
  <si>
    <t>0:26:20</t>
  </si>
  <si>
    <t>09:26
253°</t>
  </si>
  <si>
    <t>08:11
246° +7</t>
  </si>
  <si>
    <t>08:42
260°</t>
  </si>
  <si>
    <t>PAYANY</t>
  </si>
  <si>
    <t>Denis
  Moy :  08:48   Meilleur tour : 08'35</t>
  </si>
  <si>
    <t>53040990139</t>
  </si>
  <si>
    <t>0:26:23</t>
  </si>
  <si>
    <t>09:12
552°</t>
  </si>
  <si>
    <t>08:36
545° +7</t>
  </si>
  <si>
    <t>08:35
516° +29</t>
  </si>
  <si>
    <t>Matthieu
  Moy :  08:48   Meilleur tour : 08'10</t>
  </si>
  <si>
    <t>41690060130</t>
  </si>
  <si>
    <t>0:26:25</t>
  </si>
  <si>
    <t>09:49
280°</t>
  </si>
  <si>
    <t>08:25
268° +12</t>
  </si>
  <si>
    <t>08:10
261° +7</t>
  </si>
  <si>
    <t>Emilien
  Moy :  08:49   Meilleur tour : 08'19</t>
  </si>
  <si>
    <t>0:26:29</t>
  </si>
  <si>
    <t>09:41
270°</t>
  </si>
  <si>
    <t>08:19
263° +7</t>
  </si>
  <si>
    <t>08:28
262° +1</t>
  </si>
  <si>
    <t>Thomas
  Moy :  08:49   Meilleur tour : 08'40</t>
  </si>
  <si>
    <t>53052410311</t>
  </si>
  <si>
    <t>09:04
227°</t>
  </si>
  <si>
    <t>08:40
250°</t>
  </si>
  <si>
    <t>08:44
263°</t>
  </si>
  <si>
    <t>Florian
  Moy :  08:50   Meilleur tour : 08'36</t>
  </si>
  <si>
    <t>41030230118</t>
  </si>
  <si>
    <t>09:12
553°</t>
  </si>
  <si>
    <t>08:36
546° +7</t>
  </si>
  <si>
    <t>08:42
517° +29</t>
  </si>
  <si>
    <t>Emeric
  Moy :  08:51   Meilleur tour : 08'34</t>
  </si>
  <si>
    <t>41380020034</t>
  </si>
  <si>
    <t>0:26:34</t>
  </si>
  <si>
    <t>09:19
246°</t>
  </si>
  <si>
    <t>08:41
264°</t>
  </si>
  <si>
    <t>08:34
264°</t>
  </si>
  <si>
    <t>DHERAT</t>
  </si>
  <si>
    <t>Enzo
  Moy :  08:52   Meilleur tour : 08'20</t>
  </si>
  <si>
    <t>41420150781</t>
  </si>
  <si>
    <t>0:26:36</t>
  </si>
  <si>
    <t>09:45
273°</t>
  </si>
  <si>
    <t>08:30
269° +4</t>
  </si>
  <si>
    <t>08:20
265° +4</t>
  </si>
  <si>
    <t>Gauthier
  Moy :  08:55   Meilleur tour : 08'28</t>
  </si>
  <si>
    <t>0:26:46</t>
  </si>
  <si>
    <t>09:21
247°</t>
  </si>
  <si>
    <t>08:28
256°</t>
  </si>
  <si>
    <t>08:56
266°</t>
  </si>
  <si>
    <t>GERY</t>
  </si>
  <si>
    <t>Lorris
  Moy :  08:55   Meilleur tour : 08'29</t>
  </si>
  <si>
    <t>41260280118</t>
  </si>
  <si>
    <t>09:30
259°</t>
  </si>
  <si>
    <t>08:29
262°</t>
  </si>
  <si>
    <t>08:46
267°</t>
  </si>
  <si>
    <t>Hugo
  Moy :  08:56   Meilleur tour : 08'17</t>
  </si>
  <si>
    <t>08'17 (2)</t>
  </si>
  <si>
    <t>0:26:49</t>
  </si>
  <si>
    <t>10:08
291°</t>
  </si>
  <si>
    <t>08:17
273° +18</t>
  </si>
  <si>
    <t>08:23
268° +5</t>
  </si>
  <si>
    <t>Gauthier
  Moy :  08:57   Meilleur tour : 08'43</t>
  </si>
  <si>
    <t>0:26:51</t>
  </si>
  <si>
    <t>09:15
554°</t>
  </si>
  <si>
    <t>08:43
547° +7</t>
  </si>
  <si>
    <t>08:52
518° +29</t>
  </si>
  <si>
    <t>BRZEZICKI</t>
  </si>
  <si>
    <t>Tristan
  Moy :  08:57   Meilleur tour : 08'21</t>
  </si>
  <si>
    <t>41420510059</t>
  </si>
  <si>
    <t>08'21 (3)</t>
  </si>
  <si>
    <t>09:17
243°</t>
  </si>
  <si>
    <t>09:13
279°</t>
  </si>
  <si>
    <t>08:21
269° +10</t>
  </si>
  <si>
    <t>TANDLER</t>
  </si>
  <si>
    <t>Nicolas
  Moy :  08:59   Meilleur tour : 08'52</t>
  </si>
  <si>
    <t>42211150024</t>
  </si>
  <si>
    <t>0:26:57</t>
  </si>
  <si>
    <t>09:04
551°</t>
  </si>
  <si>
    <t>09:00
548° +3</t>
  </si>
  <si>
    <t>08:52
519° +29</t>
  </si>
  <si>
    <t>Kevin
  Moy :  08:58   Meilleur tour : 07'58</t>
  </si>
  <si>
    <t>10:33
557°</t>
  </si>
  <si>
    <t>07:58
549° +8</t>
  </si>
  <si>
    <t>08:24
520° +29</t>
  </si>
  <si>
    <t>Alan
  Moy :  09:00   Meilleur tour : 08'26</t>
  </si>
  <si>
    <t>08'26 (3)</t>
  </si>
  <si>
    <t>0:27:00</t>
  </si>
  <si>
    <t>09:54
282°</t>
  </si>
  <si>
    <t>08:39
281° +1</t>
  </si>
  <si>
    <t>08:26
270° +11</t>
  </si>
  <si>
    <t>Antoine
  Moy :  09:03   Meilleur tour : 08'35</t>
  </si>
  <si>
    <t>0:27:09</t>
  </si>
  <si>
    <t>09:57
283°</t>
  </si>
  <si>
    <t>08:35
280° +3</t>
  </si>
  <si>
    <t>08:36
274° +6</t>
  </si>
  <si>
    <t>Matheo
  Moy :  09:04   Meilleur tour : 08'35</t>
  </si>
  <si>
    <t>0:27:14</t>
  </si>
  <si>
    <t>09:49
279°</t>
  </si>
  <si>
    <t>08:49
282°</t>
  </si>
  <si>
    <t>08:35
276° +6</t>
  </si>
  <si>
    <t>DUMONT</t>
  </si>
  <si>
    <t>Lucien
  Moy :  09:06   Meilleur tour : 08'39</t>
  </si>
  <si>
    <t>41010090334</t>
  </si>
  <si>
    <t>09:48
278°</t>
  </si>
  <si>
    <t>08:39
276° +2</t>
  </si>
  <si>
    <t>08:52
277°</t>
  </si>
  <si>
    <t>Benjamin
  Moy :  10:43   Meilleur tour : 10'09</t>
  </si>
  <si>
    <t>0:32:11</t>
  </si>
  <si>
    <t>11:07
141°</t>
  </si>
  <si>
    <t>10:09
140° +1</t>
  </si>
  <si>
    <t>10:54
140°</t>
  </si>
  <si>
    <t>DUPUIS</t>
  </si>
  <si>
    <t>Orlane
  Moy :  11:29   Meilleur tour : 11'25</t>
  </si>
  <si>
    <t>41380220125</t>
  </si>
  <si>
    <t>11'25 (2)</t>
  </si>
  <si>
    <t>0:34:28</t>
  </si>
  <si>
    <t>11:08
499°</t>
  </si>
  <si>
    <t>11:25
492° +7</t>
  </si>
  <si>
    <t>11:54
463° +29</t>
  </si>
  <si>
    <t>BREDARD</t>
  </si>
  <si>
    <t>Alice
  Moy :  11:32   Meilleur tour : 11'57</t>
  </si>
  <si>
    <t>48750240321</t>
  </si>
  <si>
    <t>11'57 (3)</t>
  </si>
  <si>
    <t>10:06
480°</t>
  </si>
  <si>
    <t>12:32
493°</t>
  </si>
  <si>
    <t>11:57
464° +29</t>
  </si>
  <si>
    <t>Gabin
  Moy :  11:47   Meilleur tour : 11'40</t>
  </si>
  <si>
    <t>11'40 (2)</t>
  </si>
  <si>
    <t>0:35:23</t>
  </si>
  <si>
    <t>11:55
143°</t>
  </si>
  <si>
    <t>11:40
142° +1</t>
  </si>
  <si>
    <t>11:47
141° +1</t>
  </si>
  <si>
    <t>Maëlle
  Moy :  11:48   Meilleur tour : 11'58</t>
  </si>
  <si>
    <t>41630010287</t>
  </si>
  <si>
    <t>11'58 (2)</t>
  </si>
  <si>
    <t>0:35:25</t>
  </si>
  <si>
    <t>11:18
500°</t>
  </si>
  <si>
    <t>11:58
494° +6</t>
  </si>
  <si>
    <t>12:08
465° +29</t>
  </si>
  <si>
    <t>PELARDY</t>
  </si>
  <si>
    <t>Lola
  Moy :  13:28   Meilleur tour : 11'32</t>
  </si>
  <si>
    <t>53840740259</t>
  </si>
  <si>
    <t>11'32 (3)</t>
  </si>
  <si>
    <t>0:40:24</t>
  </si>
  <si>
    <t>14:37
501°</t>
  </si>
  <si>
    <t>14:14
495° +6</t>
  </si>
  <si>
    <t>11:32
466° +29</t>
  </si>
  <si>
    <t>Louis
  Moy :  08:12   Meilleur tour : 07'47</t>
  </si>
  <si>
    <t>5,7</t>
  </si>
  <si>
    <t>07'47 (2)</t>
  </si>
  <si>
    <t>0:16:23</t>
  </si>
  <si>
    <t>08:36
386°</t>
  </si>
  <si>
    <t>07:47
380° +6</t>
  </si>
  <si>
    <t>GUIDET</t>
  </si>
  <si>
    <t>Theo
  Moy :  08:14   Meilleur tour : 07'55</t>
  </si>
  <si>
    <t>53840270046</t>
  </si>
  <si>
    <t>0:16:30</t>
  </si>
  <si>
    <t>08:34
385°</t>
  </si>
  <si>
    <t>07:55
384° +1</t>
  </si>
  <si>
    <t>Thibaut
  Moy :  08:32   Meilleur tour : 08'10</t>
  </si>
  <si>
    <t>41420050205</t>
  </si>
  <si>
    <t>0:17:04</t>
  </si>
  <si>
    <t>08:54
395°</t>
  </si>
  <si>
    <t>08:10
386° +9</t>
  </si>
  <si>
    <t>BRUYAT</t>
  </si>
  <si>
    <t>Mathis
  Moy :  08:32   Meilleur tour : 08'10</t>
  </si>
  <si>
    <t>41260280044</t>
  </si>
  <si>
    <t>08:55
396°</t>
  </si>
  <si>
    <t>08:10
387° +9</t>
  </si>
  <si>
    <t>LARGAUD</t>
  </si>
  <si>
    <t>Thomas
  Moy :  08:34   Meilleur tour : 08'16</t>
  </si>
  <si>
    <t>53840740076</t>
  </si>
  <si>
    <t>0:17:09</t>
  </si>
  <si>
    <t>08:53
393°</t>
  </si>
  <si>
    <t>08:16
388° +5</t>
  </si>
  <si>
    <t>Yann
  Moy :  08:36   Meilleur tour : 08'19</t>
  </si>
  <si>
    <t>0:17:12</t>
  </si>
  <si>
    <t>08:53
394°</t>
  </si>
  <si>
    <t>08:19
389° +5</t>
  </si>
  <si>
    <t>Antoine
  Moy :  09:00   Meilleur tour : 09'48</t>
  </si>
  <si>
    <t>09'48 (2)</t>
  </si>
  <si>
    <t>0:18:00</t>
  </si>
  <si>
    <t>08:12
373°</t>
  </si>
  <si>
    <t>09:48
390°</t>
  </si>
  <si>
    <t>BONHOMME</t>
  </si>
  <si>
    <t>Arthur
  Moy :  09:11   Meilleur tour : 08'22</t>
  </si>
  <si>
    <t>41420410032</t>
  </si>
  <si>
    <t>08'22 (2)</t>
  </si>
  <si>
    <t>0:18:22</t>
  </si>
  <si>
    <t>10:00
285°</t>
  </si>
  <si>
    <t>08:22
271° +14</t>
  </si>
  <si>
    <t>FONTAINE</t>
  </si>
  <si>
    <t>Paulin
  Moy :  09:13   Meilleur tour : 08'39</t>
  </si>
  <si>
    <t>41262230087</t>
  </si>
  <si>
    <t>0:18:26</t>
  </si>
  <si>
    <t>09:47
275°</t>
  </si>
  <si>
    <t>08:39
274° +1</t>
  </si>
  <si>
    <t>DATIN</t>
  </si>
  <si>
    <t>Alexis
  Moy :  09:14   Meilleur tour : 08'36</t>
  </si>
  <si>
    <t>41631500144</t>
  </si>
  <si>
    <t>09:51
281°</t>
  </si>
  <si>
    <t>08:36
275° +6</t>
  </si>
  <si>
    <t>ROUIRE</t>
  </si>
  <si>
    <t>Dimitri
  Moy :  09:15   Meilleur tour : 08'29</t>
  </si>
  <si>
    <t>41030590396</t>
  </si>
  <si>
    <t>0:18:31</t>
  </si>
  <si>
    <t>10:01
287°</t>
  </si>
  <si>
    <t>08:29
278° +9</t>
  </si>
  <si>
    <t>VINIEL</t>
  </si>
  <si>
    <t>Mathys
  Moy :  09:19   Meilleur tour : 09'03</t>
  </si>
  <si>
    <t>53840740140</t>
  </si>
  <si>
    <t>0:18:39</t>
  </si>
  <si>
    <t>09:35
265°</t>
  </si>
  <si>
    <t>09:03
283°</t>
  </si>
  <si>
    <t>Théo
  Moy :  09:20   Meilleur tour : 08'38</t>
  </si>
  <si>
    <t>10:02
288°</t>
  </si>
  <si>
    <t>08:38
284° +4</t>
  </si>
  <si>
    <t>BESSON</t>
  </si>
  <si>
    <t>Alexandre
  Moy :  09:23   Meilleur tour : 09'12</t>
  </si>
  <si>
    <t>41420170095</t>
  </si>
  <si>
    <t>0:18:46</t>
  </si>
  <si>
    <t>09:34
556°</t>
  </si>
  <si>
    <t>09:12
551° +5</t>
  </si>
  <si>
    <t>BOUCHELLOUGA</t>
  </si>
  <si>
    <t>Yanis
  Moy :  09:24   Meilleur tour : 08'40</t>
  </si>
  <si>
    <t>51300180613</t>
  </si>
  <si>
    <t>0:18:48</t>
  </si>
  <si>
    <t>10:07
290°</t>
  </si>
  <si>
    <t>08:40
285° +5</t>
  </si>
  <si>
    <t>CADAT</t>
  </si>
  <si>
    <t>Yolan
  Moy :  09:26   Meilleur tour : 08'41</t>
  </si>
  <si>
    <t>41382950313</t>
  </si>
  <si>
    <t>0:18:51</t>
  </si>
  <si>
    <t>10:10
293°</t>
  </si>
  <si>
    <t>08:41
286° +7</t>
  </si>
  <si>
    <t>LEMMET</t>
  </si>
  <si>
    <t>Tristan
  Moy :  09:26   Meilleur tour : 08'35</t>
  </si>
  <si>
    <t>41030590283</t>
  </si>
  <si>
    <t>10:16
297°</t>
  </si>
  <si>
    <t>08:35
287° +10</t>
  </si>
  <si>
    <t>SURREL</t>
  </si>
  <si>
    <t>Hugo
  Moy :  09:26   Meilleur tour : 08'55</t>
  </si>
  <si>
    <t>41420050044</t>
  </si>
  <si>
    <t>09:57
284°</t>
  </si>
  <si>
    <t>08:55
288°</t>
  </si>
  <si>
    <t>Romain
  Moy :  09:28   Meilleur tour : 08'25</t>
  </si>
  <si>
    <t>0:18:58</t>
  </si>
  <si>
    <t>10:32
303°</t>
  </si>
  <si>
    <t>08:25
289° +14</t>
  </si>
  <si>
    <t>SANCHEZ</t>
  </si>
  <si>
    <t>Alexis
  Moy :  09:29   Meilleur tour : 08'58</t>
  </si>
  <si>
    <t>42710390035</t>
  </si>
  <si>
    <t>10:00
286°</t>
  </si>
  <si>
    <t>08:58
290°</t>
  </si>
  <si>
    <t>Téo
  Moy :  09:30   Meilleur tour : 08'55</t>
  </si>
  <si>
    <t>42390960338</t>
  </si>
  <si>
    <t>0:19:00</t>
  </si>
  <si>
    <t>10:04
85°</t>
  </si>
  <si>
    <t>08:55
88°</t>
  </si>
  <si>
    <t>Ilian
  Moy :  09:30   Meilleur tour : 08'47</t>
  </si>
  <si>
    <t>10:13
294°</t>
  </si>
  <si>
    <t>08:47
291° +3</t>
  </si>
  <si>
    <t>Lucas
  Moy :  09:30   Meilleur tour : 08'46</t>
  </si>
  <si>
    <t>10:15
296°</t>
  </si>
  <si>
    <t>08:46
292° +4</t>
  </si>
  <si>
    <t>Massimo
  Moy :  09:34   Meilleur tour : 09'22</t>
  </si>
  <si>
    <t>0:19:08</t>
  </si>
  <si>
    <t>09:46
274°</t>
  </si>
  <si>
    <t>09:22
293°</t>
  </si>
  <si>
    <t>Marine
  Moy :  09:36   Meilleur tour : 09'36</t>
  </si>
  <si>
    <t>53841440073</t>
  </si>
  <si>
    <t>0:19:12</t>
  </si>
  <si>
    <t>09:36
440°</t>
  </si>
  <si>
    <t>09:36
435° +5</t>
  </si>
  <si>
    <t>VAN EYCKEN</t>
  </si>
  <si>
    <t>Clément
  Moy :  09:38   Meilleur tour : 08'56</t>
  </si>
  <si>
    <t>41630270325</t>
  </si>
  <si>
    <t>0:19:16</t>
  </si>
  <si>
    <t>10:19
298°</t>
  </si>
  <si>
    <t>08:56
294° +4</t>
  </si>
  <si>
    <t>Lucas
  Moy :  09:38   Meilleur tour : 09'02</t>
  </si>
  <si>
    <t>41030230072</t>
  </si>
  <si>
    <t>10:14
295°</t>
  </si>
  <si>
    <t>09:02
295°</t>
  </si>
  <si>
    <t>BIDEAU</t>
  </si>
  <si>
    <t>Enzo
  Moy :  09:38   Meilleur tour : 09'08</t>
  </si>
  <si>
    <t>42900250294</t>
  </si>
  <si>
    <t>10:09
292°</t>
  </si>
  <si>
    <t>09:08
296°</t>
  </si>
  <si>
    <t>Paul André
  Moy :  09:40   Meilleur tour : 09'18</t>
  </si>
  <si>
    <t>09'18 (2)</t>
  </si>
  <si>
    <t>0:19:22</t>
  </si>
  <si>
    <t>10:03
289°</t>
  </si>
  <si>
    <t>09:18
297°</t>
  </si>
  <si>
    <t>MAIER</t>
  </si>
  <si>
    <t>Quentin
  Moy :  09:43   Meilleur tour : 09'04</t>
  </si>
  <si>
    <t>48935070175</t>
  </si>
  <si>
    <t>0:19:27</t>
  </si>
  <si>
    <t>10:22
299°</t>
  </si>
  <si>
    <t>09:04
298° +1</t>
  </si>
  <si>
    <t>VERDOOLAEGHE</t>
  </si>
  <si>
    <t>Jehan
  Moy :  09:37</t>
  </si>
  <si>
    <t>47020970293</t>
  </si>
  <si>
    <t>0:09:37</t>
  </si>
  <si>
    <t>09:37
266°</t>
  </si>
  <si>
    <t>CHEBOUKI</t>
  </si>
  <si>
    <t>Evan
  Moy :  10:26</t>
  </si>
  <si>
    <t>41262230330</t>
  </si>
  <si>
    <t>0:10:26</t>
  </si>
  <si>
    <t>10:26
300°</t>
  </si>
  <si>
    <t>SAGNARD</t>
  </si>
  <si>
    <t>Valentin
  Moy :  10:31</t>
  </si>
  <si>
    <t>41381910126</t>
  </si>
  <si>
    <t>0:10:31</t>
  </si>
  <si>
    <t>10:31
301°</t>
  </si>
  <si>
    <t>BRUS</t>
  </si>
  <si>
    <t>Justin
  Moy :  10:32</t>
  </si>
  <si>
    <t>41690060220</t>
  </si>
  <si>
    <t>0:10:32</t>
  </si>
  <si>
    <t>10:32
302°</t>
  </si>
  <si>
    <t>Diégo
  Moy :  11:02</t>
  </si>
  <si>
    <t>41380720262</t>
  </si>
  <si>
    <t>0:11:02</t>
  </si>
  <si>
    <t>11:02
304°</t>
  </si>
  <si>
    <t>Hugo
  Moy :  08:39   Meilleur tour : 08'16</t>
  </si>
  <si>
    <t>09:16
242°</t>
  </si>
  <si>
    <t>08:16
243°</t>
  </si>
  <si>
    <t>08:25
249°</t>
  </si>
  <si>
    <t>Tom
  Moy :  07:56   Meilleur tour : 07'23</t>
  </si>
  <si>
    <t>06:55
309°</t>
  </si>
  <si>
    <t>09:31
381°</t>
  </si>
  <si>
    <t>07:23
358° +23</t>
  </si>
  <si>
    <t>ROUSSELLE</t>
  </si>
  <si>
    <t>Corentin
  Moy :  09:20   Meilleur tour : 09'14</t>
  </si>
  <si>
    <t>42700060030</t>
  </si>
  <si>
    <t>09:27
555°</t>
  </si>
  <si>
    <t>09:14
550° +5</t>
  </si>
  <si>
    <t xml:space="preserve">Marceline
</t>
  </si>
  <si>
    <t>Jules
  Moy :  09:06   Meilleur tour : 08'38</t>
  </si>
  <si>
    <t>41260900252</t>
  </si>
  <si>
    <t>08'38 (3)</t>
  </si>
  <si>
    <t>09:48
277°</t>
  </si>
  <si>
    <t>08:40
277°</t>
  </si>
  <si>
    <t>08:38
272° +5</t>
  </si>
  <si>
    <t>09:16
251° +21</t>
  </si>
  <si>
    <t>Clément
  Moy :  09:52</t>
  </si>
  <si>
    <t>09:52
72°</t>
  </si>
  <si>
    <t xml:space="preserve">ROY Lucas
  </t>
  </si>
  <si>
    <t xml:space="preserve">CORNILLON Nathan
  </t>
  </si>
  <si>
    <t xml:space="preserve">MATHIEU Paul
  </t>
  </si>
  <si>
    <t xml:space="preserve">GOURLAND Romain
  </t>
  </si>
  <si>
    <t xml:space="preserve">GRISEL Matys
  </t>
  </si>
  <si>
    <t xml:space="preserve">VOCANSON Romain
  </t>
  </si>
  <si>
    <t xml:space="preserve">MERCIER Edwin
  </t>
  </si>
  <si>
    <t xml:space="preserve">ARIOLI Tristan
  </t>
  </si>
  <si>
    <t xml:space="preserve">BISIAUX Léo
  </t>
  </si>
  <si>
    <t xml:space="preserve">DEBORD Romain
  </t>
  </si>
  <si>
    <t xml:space="preserve">HOUIS Esteban
  </t>
  </si>
  <si>
    <t xml:space="preserve">DOS REIS GRACA Nathan
  </t>
  </si>
  <si>
    <t xml:space="preserve">BUTEZ Alexis
  </t>
  </si>
  <si>
    <t xml:space="preserve">LEMAIRE Mathias
  </t>
  </si>
  <si>
    <t xml:space="preserve">DUCRUET Louka
  </t>
  </si>
  <si>
    <t xml:space="preserve">CLOEZ Matheis
  </t>
  </si>
  <si>
    <t xml:space="preserve">MARIN Baptiste
  </t>
  </si>
  <si>
    <t xml:space="preserve">RAISIN Thibaud
  </t>
  </si>
  <si>
    <t xml:space="preserve">GOLFIERI Enzo
  </t>
  </si>
  <si>
    <t xml:space="preserve">MAZZOLENI Charles
  </t>
  </si>
  <si>
    <t xml:space="preserve">AUGE Ronan
  </t>
  </si>
  <si>
    <t xml:space="preserve">DURET Thibaud
  </t>
  </si>
  <si>
    <t xml:space="preserve">CRETIN Jules
  </t>
  </si>
  <si>
    <t xml:space="preserve">SCHNEIDER Enzo
  </t>
  </si>
  <si>
    <t xml:space="preserve">DUCOUX Emilien
  </t>
  </si>
  <si>
    <t xml:space="preserve">BONNAY Lucas
  </t>
  </si>
  <si>
    <t xml:space="preserve">FABREGUE Lilou
  </t>
  </si>
  <si>
    <t xml:space="preserve">BEGO Julie
  </t>
  </si>
  <si>
    <t xml:space="preserve">GUGLIELMINI Léa
  </t>
  </si>
  <si>
    <t xml:space="preserve">WEITMANN Margaux
  </t>
  </si>
  <si>
    <t xml:space="preserve">DAVID Eva
  </t>
  </si>
  <si>
    <t xml:space="preserve">LEVITE Myriam
  </t>
  </si>
  <si>
    <t xml:space="preserve">KOT Louane
  </t>
  </si>
  <si>
    <t xml:space="preserve">REBOUT Elodie
  </t>
  </si>
  <si>
    <t xml:space="preserve">DUPUIS Orlane
  </t>
  </si>
  <si>
    <t xml:space="preserve">BREDARD Alice
  </t>
  </si>
  <si>
    <t xml:space="preserve">MARTIN Maëlle
  </t>
  </si>
  <si>
    <t xml:space="preserve">PELARDY Lola
  </t>
  </si>
  <si>
    <t xml:space="preserve">SZEWE Loïc
  </t>
  </si>
  <si>
    <t xml:space="preserve">NICOLAY Ludovic
  </t>
  </si>
  <si>
    <t xml:space="preserve">COUSIN Julien
  </t>
  </si>
  <si>
    <t xml:space="preserve">GROSLAMBERT Rémi
  </t>
  </si>
  <si>
    <t xml:space="preserve">CORRIETTE Dimitri
  </t>
  </si>
  <si>
    <t xml:space="preserve">HERMAN Paul
  </t>
  </si>
  <si>
    <t xml:space="preserve">MARCON Laurent
  </t>
  </si>
  <si>
    <t xml:space="preserve">SOUCHON Sébastien
  </t>
  </si>
  <si>
    <t xml:space="preserve">DUQUET Clément
  </t>
  </si>
  <si>
    <t xml:space="preserve">CHAPUY Valentin
  </t>
  </si>
  <si>
    <t xml:space="preserve">PAYANY Denis
  </t>
  </si>
  <si>
    <t xml:space="preserve">MARTIN Florian
  </t>
  </si>
  <si>
    <t xml:space="preserve">TANDLER Nicolas
  </t>
  </si>
  <si>
    <t xml:space="preserve">BESSON Alexandre
  </t>
  </si>
  <si>
    <t xml:space="preserve">ROUSSELLE Corentin
  </t>
  </si>
  <si>
    <t xml:space="preserve">LIARDET Arthur
  </t>
  </si>
  <si>
    <t xml:space="preserve">MORICHON Thomas
  </t>
  </si>
  <si>
    <t xml:space="preserve">RIVET Benjamin
  </t>
  </si>
  <si>
    <t xml:space="preserve">PONTREAU Samuel
  </t>
  </si>
  <si>
    <t xml:space="preserve">CHIAPELLO Bastien
  </t>
  </si>
  <si>
    <t xml:space="preserve">DELRIEU Alexis
  </t>
  </si>
  <si>
    <t xml:space="preserve">LACAILLE Alban
  </t>
  </si>
  <si>
    <t xml:space="preserve">SOISSONS Alexis
  </t>
  </si>
  <si>
    <t xml:space="preserve">REYNAUD Jérémy
  </t>
  </si>
  <si>
    <t xml:space="preserve">BREDIN Pierre
  </t>
  </si>
  <si>
    <t xml:space="preserve">GAUTHIOT Julian
  </t>
  </si>
  <si>
    <t xml:space="preserve">HELARY Steven
  </t>
  </si>
  <si>
    <t xml:space="preserve">SIMONIN Antoine
  </t>
  </si>
  <si>
    <t xml:space="preserve">BRIAND Romain
  </t>
  </si>
  <si>
    <t xml:space="preserve">CHAPUY Emilien
  </t>
  </si>
  <si>
    <t xml:space="preserve">VIGNARD Lucas
  </t>
  </si>
  <si>
    <t xml:space="preserve">BARON Maël
  </t>
  </si>
  <si>
    <t xml:space="preserve">ODDOUX Jarod
  </t>
  </si>
  <si>
    <t xml:space="preserve">CURSOUX Aurélien
  </t>
  </si>
  <si>
    <t xml:space="preserve">BRECHAULT Louis
  </t>
  </si>
  <si>
    <t xml:space="preserve">GUIDET Theo
  </t>
  </si>
  <si>
    <t xml:space="preserve">GAGNAIRE Thibaut
  </t>
  </si>
  <si>
    <t xml:space="preserve">BRUYAT Mathis
  </t>
  </si>
  <si>
    <t xml:space="preserve">LARGAUD Thomas
  </t>
  </si>
  <si>
    <t xml:space="preserve">MOREL PETITGIRARD Marlène
  </t>
  </si>
  <si>
    <t xml:space="preserve">ROGNANT Viviane
  </t>
  </si>
  <si>
    <t xml:space="preserve">DUBOIS Alicia
  </t>
  </si>
  <si>
    <t xml:space="preserve">COTTIER Lucie
  </t>
  </si>
  <si>
    <t xml:space="preserve">GIRAULT Lyse
  </t>
  </si>
  <si>
    <t xml:space="preserve">GARBELLOTTO Maurane
  </t>
  </si>
  <si>
    <t xml:space="preserve">DAUMAS Noemie
  </t>
  </si>
  <si>
    <t xml:space="preserve">ROBERT Margot
  </t>
  </si>
  <si>
    <t xml:space="preserve">CURSOUX Salomé
  </t>
  </si>
  <si>
    <t xml:space="preserve">BARON Fanny
  </t>
  </si>
  <si>
    <t xml:space="preserve">PHILIPPE Marine
  </t>
  </si>
  <si>
    <t xml:space="preserve">DEVAUX Marceline
</t>
  </si>
  <si>
    <t xml:space="preserve">TACHOT Thomas
  </t>
  </si>
  <si>
    <t xml:space="preserve">GAUTHIOT Costin
  </t>
  </si>
  <si>
    <t xml:space="preserve">COUSIN Clément
  </t>
  </si>
  <si>
    <t xml:space="preserve">CHARBONNEL Alexandre
  </t>
  </si>
  <si>
    <t xml:space="preserve">FELGUEIRAS Jordan
  </t>
  </si>
  <si>
    <t xml:space="preserve">AULAS Nicolas
  </t>
  </si>
  <si>
    <t xml:space="preserve">PELAT Albin
  </t>
  </si>
  <si>
    <t xml:space="preserve">BRIDRON Thibaud
  </t>
  </si>
  <si>
    <t xml:space="preserve">OUDELET Benjamin
  </t>
  </si>
  <si>
    <t xml:space="preserve">DARD Guillaume
  </t>
  </si>
  <si>
    <t xml:space="preserve">MEYNIEL Mathis
  </t>
  </si>
  <si>
    <t xml:space="preserve">ROUILLER Valentin
  </t>
  </si>
  <si>
    <t xml:space="preserve">NISSAS Joris
  </t>
  </si>
  <si>
    <t xml:space="preserve">CORNAC Aurélien
  </t>
  </si>
  <si>
    <t xml:space="preserve">VASSOILLE Arnaud
  </t>
  </si>
  <si>
    <t xml:space="preserve">MEYNIEL Théo
  </t>
  </si>
  <si>
    <t xml:space="preserve">LOUISON Adrien
  </t>
  </si>
  <si>
    <t xml:space="preserve">SCHLEWITZ Guillaume
  </t>
  </si>
  <si>
    <t xml:space="preserve">MAZZOLENI Matthieu
  </t>
  </si>
  <si>
    <t xml:space="preserve">PAYANY Thomas
  </t>
  </si>
  <si>
    <t xml:space="preserve">GUILLET Emeric
  </t>
  </si>
  <si>
    <t xml:space="preserve">DHERAT Enzo
  </t>
  </si>
  <si>
    <t xml:space="preserve">GERY Lorris
  </t>
  </si>
  <si>
    <t xml:space="preserve">BRZEZICKI Tristan
  </t>
  </si>
  <si>
    <t xml:space="preserve">DUMONT Lucien
  </t>
  </si>
  <si>
    <t xml:space="preserve">BONHOMME Arthur
  </t>
  </si>
  <si>
    <t xml:space="preserve">FONTAINE Paulin
  </t>
  </si>
  <si>
    <t xml:space="preserve">DATIN Alexis
  </t>
  </si>
  <si>
    <t xml:space="preserve">ROUIRE Dimitri
  </t>
  </si>
  <si>
    <t xml:space="preserve">VINIEL Mathys
  </t>
  </si>
  <si>
    <t xml:space="preserve">BOUCHELLOUGA Yanis
  </t>
  </si>
  <si>
    <t xml:space="preserve">CADAT Yolan
  </t>
  </si>
  <si>
    <t xml:space="preserve">LEMMET Tristan
  </t>
  </si>
  <si>
    <t xml:space="preserve">SURREL Hugo
  </t>
  </si>
  <si>
    <t xml:space="preserve">SANCHEZ Alexis
  </t>
  </si>
  <si>
    <t xml:space="preserve">VAN EYCKEN Clément
  </t>
  </si>
  <si>
    <t xml:space="preserve">GUILLET Lucas
  </t>
  </si>
  <si>
    <t xml:space="preserve">BIDEAU Enzo
  </t>
  </si>
  <si>
    <t xml:space="preserve">MAIER Quentin
  </t>
  </si>
  <si>
    <t xml:space="preserve">VERDOOLAEGHE Jehan
  </t>
  </si>
  <si>
    <t xml:space="preserve">CHEBOUKI Evan
  </t>
  </si>
  <si>
    <t xml:space="preserve">SAGNARD Valentin
  </t>
  </si>
  <si>
    <t xml:space="preserve">BRUS Justin
  </t>
  </si>
  <si>
    <t xml:space="preserve">SANCHEZ Diégo
  </t>
  </si>
  <si>
    <t xml:space="preserve">CHATELON Jules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</si>
</sst>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.00"/>
    <numFmt numFmtId="166" formatCode="[$-F400]h:mm:ss\ AM/PM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166" fontId="0" fillId="0" borderId="0" xfId="0" applyNumberFormat="1"/>
    <xf numFmtId="0" fontId="1" fillId="3" borderId="0" xfId="0" applyFont="1" applyFill="1" applyAlignment="1">
      <alignment horizontal="center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83"/>
  <sheetViews>
    <sheetView zoomScale="85" zoomScaleNormal="85" workbookViewId="0">
      <selection activeCell="AA5" sqref="AA5:AR563"/>
    </sheetView>
  </sheetViews>
  <sheetFormatPr baseColWidth="10" defaultColWidth="9.140625" defaultRowHeight="15" x14ac:dyDescent="0.25"/>
  <cols>
    <col min="1" max="2" width="4.85546875" style="12" bestFit="1" customWidth="1" collapsed="1"/>
    <col min="3" max="3" width="20.85546875" bestFit="1" customWidth="1" collapsed="1"/>
    <col min="4" max="4" width="31" bestFit="1" customWidth="1" collapsed="1"/>
    <col min="5" max="5" width="10" bestFit="1" customWidth="1" collapsed="1"/>
    <col min="6" max="6" width="8.42578125" bestFit="1" customWidth="1" collapsed="1"/>
    <col min="7" max="7" width="7.28515625" bestFit="1" customWidth="1" collapsed="1"/>
    <col min="8" max="8" width="13" style="12" bestFit="1" customWidth="1" collapsed="1"/>
    <col min="9" max="9" width="8.7109375" bestFit="1" customWidth="1" collapsed="1"/>
    <col min="10" max="10" width="12.5703125" style="12" bestFit="1" customWidth="1" collapsed="1"/>
    <col min="11" max="12" width="6.28515625" style="12" bestFit="1" customWidth="1" collapsed="1"/>
    <col min="13" max="13" width="10.28515625" style="12" bestFit="1" customWidth="1" collapsed="1"/>
    <col min="14" max="14" width="7.42578125" style="12" bestFit="1" customWidth="1" collapsed="1"/>
    <col min="15" max="17" width="9" style="12" bestFit="1" customWidth="1" collapsed="1"/>
    <col min="18" max="18" width="10" style="12" bestFit="1" customWidth="1" collapsed="1"/>
    <col min="19" max="19" width="9.42578125" style="12" bestFit="1" customWidth="1" collapsed="1"/>
    <col min="20" max="20" width="9" style="12" bestFit="1" customWidth="1" collapsed="1"/>
    <col min="21" max="21" width="8.42578125" style="12" bestFit="1" customWidth="1" collapsed="1"/>
    <col min="22" max="22" width="7.42578125" style="12" bestFit="1" customWidth="1" collapsed="1"/>
    <col min="23" max="26" width="8.42578125" style="4" customWidth="1"/>
    <col min="27" max="27" width="8.42578125" style="7" customWidth="1"/>
    <col min="28" max="28" width="8.42578125" style="3" customWidth="1"/>
    <col min="29" max="29" width="10.7109375" bestFit="1" customWidth="1"/>
    <col min="30" max="30" width="13.28515625" bestFit="1" customWidth="1"/>
    <col min="31" max="31" width="21" bestFit="1" customWidth="1"/>
    <col min="32" max="32" width="21" customWidth="1"/>
    <col min="33" max="33" width="11.5703125" bestFit="1" customWidth="1"/>
    <col min="34" max="34" width="9.28515625" bestFit="1" customWidth="1"/>
    <col min="35" max="35" width="9.85546875" customWidth="1"/>
    <col min="36" max="36" width="9.5703125" bestFit="1" customWidth="1"/>
    <col min="45" max="54" width="0" hidden="1" customWidth="1"/>
  </cols>
  <sheetData>
    <row r="1" spans="1:54" x14ac:dyDescent="0.25">
      <c r="A1" s="9" t="s">
        <v>1623</v>
      </c>
      <c r="B1" s="10"/>
      <c r="C1" s="11"/>
      <c r="D1" s="11"/>
      <c r="E1" s="11"/>
      <c r="F1" s="11"/>
      <c r="G1" s="11"/>
      <c r="H1" s="10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AC1" s="2"/>
    </row>
    <row r="2" spans="1:54" x14ac:dyDescent="0.25">
      <c r="A2" s="9" t="s">
        <v>0</v>
      </c>
      <c r="B2" s="10"/>
      <c r="C2" s="11"/>
      <c r="D2" s="11"/>
      <c r="E2" s="11"/>
      <c r="F2" s="11"/>
      <c r="G2" s="11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AC2" s="2"/>
    </row>
    <row r="3" spans="1:54" x14ac:dyDescent="0.25">
      <c r="A3" s="9"/>
      <c r="B3" s="10"/>
      <c r="C3" s="11"/>
      <c r="D3" s="11"/>
      <c r="E3" s="11"/>
      <c r="F3" s="11"/>
      <c r="G3" s="11"/>
      <c r="H3" s="10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AC3" s="2"/>
    </row>
    <row r="5" spans="1:54" x14ac:dyDescent="0.25">
      <c r="A5" s="12" t="s">
        <v>1</v>
      </c>
      <c r="B5" s="12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1624</v>
      </c>
      <c r="H5" s="12" t="s">
        <v>7</v>
      </c>
      <c r="I5" s="13" t="s">
        <v>8</v>
      </c>
      <c r="J5" s="12" t="s">
        <v>9</v>
      </c>
      <c r="K5" s="12" t="s">
        <v>10</v>
      </c>
      <c r="L5" s="12" t="s">
        <v>11</v>
      </c>
      <c r="M5" s="12" t="s">
        <v>1097</v>
      </c>
      <c r="N5" s="12" t="s">
        <v>1625</v>
      </c>
      <c r="O5" s="12" t="s">
        <v>1626</v>
      </c>
      <c r="P5" s="12" t="s">
        <v>1627</v>
      </c>
      <c r="Q5" s="12" t="s">
        <v>1628</v>
      </c>
      <c r="R5" s="12" t="s">
        <v>1629</v>
      </c>
      <c r="S5" s="12" t="s">
        <v>1630</v>
      </c>
      <c r="T5" s="12" t="s">
        <v>1631</v>
      </c>
      <c r="U5" s="12" t="s">
        <v>1632</v>
      </c>
      <c r="V5" s="12" t="s">
        <v>1633</v>
      </c>
      <c r="AC5" s="3" t="s">
        <v>1086</v>
      </c>
      <c r="AD5" s="3" t="s">
        <v>1085</v>
      </c>
      <c r="AE5" s="3" t="s">
        <v>1096</v>
      </c>
      <c r="AF5" s="3" t="s">
        <v>1624</v>
      </c>
      <c r="AG5" s="3" t="s">
        <v>1097</v>
      </c>
      <c r="AH5" t="s">
        <v>8</v>
      </c>
      <c r="AI5" s="3" t="s">
        <v>1168</v>
      </c>
      <c r="AJ5" s="3" t="s">
        <v>1087</v>
      </c>
      <c r="AK5" s="3" t="s">
        <v>1088</v>
      </c>
      <c r="AL5" s="3" t="s">
        <v>1089</v>
      </c>
      <c r="AM5" s="3" t="s">
        <v>1090</v>
      </c>
      <c r="AN5" s="3" t="s">
        <v>1091</v>
      </c>
      <c r="AO5" s="3" t="s">
        <v>1092</v>
      </c>
      <c r="AP5" s="3" t="s">
        <v>1093</v>
      </c>
      <c r="AQ5" s="3" t="s">
        <v>1094</v>
      </c>
      <c r="AR5" s="3" t="s">
        <v>1095</v>
      </c>
      <c r="AS5" s="3" t="s">
        <v>1169</v>
      </c>
      <c r="AT5" s="3" t="s">
        <v>1171</v>
      </c>
      <c r="AU5" s="3" t="s">
        <v>1172</v>
      </c>
      <c r="AV5" s="3" t="s">
        <v>1170</v>
      </c>
      <c r="AW5" s="3" t="s">
        <v>1174</v>
      </c>
      <c r="AX5" s="3" t="s">
        <v>1173</v>
      </c>
      <c r="AY5" s="3" t="s">
        <v>1175</v>
      </c>
      <c r="AZ5" s="3" t="s">
        <v>1176</v>
      </c>
      <c r="BA5" s="3" t="s">
        <v>1177</v>
      </c>
      <c r="BB5" s="3" t="s">
        <v>1178</v>
      </c>
    </row>
    <row r="6" spans="1:54" x14ac:dyDescent="0.25">
      <c r="A6" s="1">
        <v>278</v>
      </c>
      <c r="B6" s="1">
        <v>2</v>
      </c>
      <c r="C6" t="s">
        <v>674</v>
      </c>
      <c r="D6" t="s">
        <v>4145</v>
      </c>
      <c r="E6" t="s">
        <v>672</v>
      </c>
      <c r="F6" t="s">
        <v>17</v>
      </c>
      <c r="G6" t="s">
        <v>1705</v>
      </c>
      <c r="H6" t="s">
        <v>675</v>
      </c>
      <c r="I6" t="s">
        <v>4078</v>
      </c>
      <c r="J6" t="s">
        <v>888</v>
      </c>
      <c r="K6" s="14">
        <v>21.27</v>
      </c>
      <c r="L6" s="1">
        <v>4</v>
      </c>
      <c r="M6" t="s">
        <v>4146</v>
      </c>
      <c r="N6" t="s">
        <v>4147</v>
      </c>
      <c r="O6" t="s">
        <v>4148</v>
      </c>
      <c r="P6" t="s">
        <v>4149</v>
      </c>
      <c r="Q6" t="s">
        <v>4150</v>
      </c>
      <c r="R6"/>
      <c r="S6"/>
      <c r="T6"/>
      <c r="U6"/>
      <c r="V6"/>
      <c r="W6" s="5"/>
      <c r="X6" s="5"/>
      <c r="Y6" s="5"/>
      <c r="Z6" s="5"/>
      <c r="AA6" s="8" t="str">
        <f>E6</f>
        <v>CADETS</v>
      </c>
      <c r="AB6">
        <f>COUNTIF(E$6:E6,E6)</f>
        <v>1</v>
      </c>
      <c r="AC6" s="1">
        <f>B6</f>
        <v>2</v>
      </c>
      <c r="AD6" t="str">
        <f>H6</f>
        <v>41420410124</v>
      </c>
      <c r="AE6" t="str">
        <f>CONCATENATE(C6," ",IFERROR(LEFT(D6,SEARCH("Moy",D6)-1),D6))</f>
        <v xml:space="preserve">LEQUET Corentin
  </v>
      </c>
      <c r="AF6" t="str">
        <f>G6</f>
        <v>AURA</v>
      </c>
      <c r="AG6" t="str">
        <f>M6</f>
        <v>0:31:19</v>
      </c>
      <c r="AH6" t="str">
        <f>I6</f>
        <v>11,1</v>
      </c>
      <c r="AI6" s="6">
        <f>IFERROR(M6-SUM(AJ6:AR6),"")</f>
        <v>2.314814814815061E-5</v>
      </c>
      <c r="AJ6" s="6">
        <f t="shared" ref="AJ6:AR6" si="0">IFERROR(TIME(0,MID(N6,1,2),MID(N6,4,2)),"")</f>
        <v>5.6944444444444438E-3</v>
      </c>
      <c r="AK6" s="6">
        <f t="shared" si="0"/>
        <v>5.4629629629629637E-3</v>
      </c>
      <c r="AL6" s="6">
        <f t="shared" si="0"/>
        <v>5.3587962962962964E-3</v>
      </c>
      <c r="AM6" s="6">
        <f t="shared" si="0"/>
        <v>5.208333333333333E-3</v>
      </c>
      <c r="AN6" s="6" t="str">
        <f t="shared" si="0"/>
        <v/>
      </c>
      <c r="AO6" s="6" t="str">
        <f t="shared" si="0"/>
        <v/>
      </c>
      <c r="AP6" s="6" t="str">
        <f t="shared" si="0"/>
        <v/>
      </c>
      <c r="AQ6" s="6" t="str">
        <f t="shared" si="0"/>
        <v/>
      </c>
      <c r="AR6" s="6" t="str">
        <f t="shared" si="0"/>
        <v/>
      </c>
      <c r="AS6" s="6" t="str">
        <f t="shared" ref="AS6:AS68" si="1">IF(MID(N6,7,1)="°",MID(N6,6,2),IF(MID(N6,8,1)="°",MID(N6,6,3),IF(MID(N6,9,1)="°",MID(N6,6,4),IF(MID(N6,10,1)="°",MID(N6,7,4),""))))</f>
        <v xml:space="preserve">
3°</v>
      </c>
    </row>
    <row r="7" spans="1:54" x14ac:dyDescent="0.25">
      <c r="A7" s="1">
        <v>279</v>
      </c>
      <c r="B7" s="1">
        <v>8</v>
      </c>
      <c r="C7" t="s">
        <v>686</v>
      </c>
      <c r="D7" t="s">
        <v>4151</v>
      </c>
      <c r="E7" t="s">
        <v>672</v>
      </c>
      <c r="F7" t="s">
        <v>37</v>
      </c>
      <c r="G7" t="s">
        <v>1705</v>
      </c>
      <c r="H7" t="s">
        <v>687</v>
      </c>
      <c r="I7" t="s">
        <v>4078</v>
      </c>
      <c r="J7" t="s">
        <v>894</v>
      </c>
      <c r="K7" s="14">
        <v>21.27</v>
      </c>
      <c r="L7" s="1">
        <v>4</v>
      </c>
      <c r="M7" t="s">
        <v>4146</v>
      </c>
      <c r="N7" t="s">
        <v>4152</v>
      </c>
      <c r="O7" t="s">
        <v>4153</v>
      </c>
      <c r="P7" t="s">
        <v>4154</v>
      </c>
      <c r="Q7" t="s">
        <v>4155</v>
      </c>
      <c r="R7"/>
      <c r="S7"/>
      <c r="T7"/>
      <c r="U7"/>
      <c r="V7"/>
      <c r="W7" s="5"/>
      <c r="X7" s="5"/>
      <c r="Y7" s="5"/>
      <c r="Z7" s="5"/>
      <c r="AA7" s="8" t="str">
        <f>E7</f>
        <v>CADETS</v>
      </c>
      <c r="AB7">
        <f>COUNTIF(E$6:E7,E7)</f>
        <v>2</v>
      </c>
      <c r="AC7" s="1">
        <f>B7</f>
        <v>8</v>
      </c>
      <c r="AD7" t="str">
        <f t="shared" ref="AD7:AD70" si="2">H7</f>
        <v>41380720524</v>
      </c>
      <c r="AE7" t="str">
        <f t="shared" ref="AE7:AE70" si="3">CONCATENATE(C7," ",IFERROR(LEFT(D7,SEARCH("Moy",D7)-1),D7))</f>
        <v xml:space="preserve">FAISSOLE DURAND Lucas
  </v>
      </c>
      <c r="AF7" t="str">
        <f t="shared" ref="AF7:AF70" si="4">G7</f>
        <v>AURA</v>
      </c>
      <c r="AG7" t="str">
        <f t="shared" ref="AG7:AG70" si="5">M7</f>
        <v>0:31:19</v>
      </c>
      <c r="AH7" t="str">
        <f t="shared" ref="AH7:AH70" si="6">I7</f>
        <v>11,1</v>
      </c>
      <c r="AI7" s="6">
        <f t="shared" ref="AI7:AI70" si="7">IFERROR(M7-SUM(AJ7:AR7),"")</f>
        <v>0</v>
      </c>
      <c r="AJ7" s="6">
        <f t="shared" ref="AJ7:AJ70" si="8">IFERROR(TIME(0,MID(N7,1,2),MID(N7,4,2)),"")</f>
        <v>5.6828703703703702E-3</v>
      </c>
      <c r="AK7" s="6">
        <f t="shared" ref="AK7:AK70" si="9">IFERROR(TIME(0,MID(O7,1,2),MID(O7,4,2)),"")</f>
        <v>5.37037037037037E-3</v>
      </c>
      <c r="AL7" s="6">
        <f t="shared" ref="AL7:AL70" si="10">IFERROR(TIME(0,MID(P7,1,2),MID(P7,4,2)),"")</f>
        <v>5.37037037037037E-3</v>
      </c>
      <c r="AM7" s="6">
        <f t="shared" ref="AM7:AM70" si="11">IFERROR(TIME(0,MID(Q7,1,2),MID(Q7,4,2)),"")</f>
        <v>5.3240740740740748E-3</v>
      </c>
      <c r="AN7" s="6" t="str">
        <f t="shared" ref="AN7:AN70" si="12">IFERROR(TIME(0,MID(R7,1,2),MID(R7,4,2)),"")</f>
        <v/>
      </c>
      <c r="AO7" s="6" t="str">
        <f t="shared" ref="AO7:AO70" si="13">IFERROR(TIME(0,MID(S7,1,2),MID(S7,4,2)),"")</f>
        <v/>
      </c>
      <c r="AP7" s="6" t="str">
        <f t="shared" ref="AP7:AP70" si="14">IFERROR(TIME(0,MID(T7,1,2),MID(T7,4,2)),"")</f>
        <v/>
      </c>
      <c r="AQ7" s="6" t="str">
        <f t="shared" ref="AQ7:AQ70" si="15">IFERROR(TIME(0,MID(U7,1,2),MID(U7,4,2)),"")</f>
        <v/>
      </c>
      <c r="AR7" s="6" t="str">
        <f t="shared" ref="AR7:AR70" si="16">IFERROR(TIME(0,MID(V7,1,2),MID(V7,4,2)),"")</f>
        <v/>
      </c>
      <c r="AS7" s="6" t="str">
        <f t="shared" si="1"/>
        <v xml:space="preserve">
2°</v>
      </c>
    </row>
    <row r="8" spans="1:54" x14ac:dyDescent="0.25">
      <c r="A8" s="1">
        <v>280</v>
      </c>
      <c r="B8" s="1">
        <v>3</v>
      </c>
      <c r="C8" t="s">
        <v>676</v>
      </c>
      <c r="D8" t="s">
        <v>4156</v>
      </c>
      <c r="E8" t="s">
        <v>672</v>
      </c>
      <c r="F8" t="s">
        <v>20</v>
      </c>
      <c r="G8" t="s">
        <v>1832</v>
      </c>
      <c r="H8" t="s">
        <v>677</v>
      </c>
      <c r="I8" t="s">
        <v>4078</v>
      </c>
      <c r="J8" t="s">
        <v>900</v>
      </c>
      <c r="K8" s="14">
        <v>20.83</v>
      </c>
      <c r="L8" s="1">
        <v>4</v>
      </c>
      <c r="M8" t="s">
        <v>1128</v>
      </c>
      <c r="N8" t="s">
        <v>4157</v>
      </c>
      <c r="O8" t="s">
        <v>4158</v>
      </c>
      <c r="P8" t="s">
        <v>4159</v>
      </c>
      <c r="Q8" t="s">
        <v>4160</v>
      </c>
      <c r="R8"/>
      <c r="S8"/>
      <c r="T8"/>
      <c r="U8"/>
      <c r="V8"/>
      <c r="W8" s="5"/>
      <c r="X8" s="5"/>
      <c r="Y8" s="5"/>
      <c r="Z8" s="5"/>
      <c r="AA8" s="8" t="str">
        <f>E8</f>
        <v>CADETS</v>
      </c>
      <c r="AB8">
        <f>COUNTIF(E$6:E8,E8)</f>
        <v>3</v>
      </c>
      <c r="AC8" s="1">
        <f>B8</f>
        <v>3</v>
      </c>
      <c r="AD8" t="str">
        <f t="shared" si="2"/>
        <v>49760610105</v>
      </c>
      <c r="AE8" t="str">
        <f t="shared" si="3"/>
        <v xml:space="preserve">LESUEUR Louka
  </v>
      </c>
      <c r="AF8" t="str">
        <f t="shared" si="4"/>
        <v>NORM</v>
      </c>
      <c r="AG8" t="str">
        <f t="shared" si="5"/>
        <v>0:31:58</v>
      </c>
      <c r="AH8" t="str">
        <f t="shared" si="6"/>
        <v>11,1</v>
      </c>
      <c r="AI8" s="6">
        <f t="shared" si="7"/>
        <v>2.314814814815061E-5</v>
      </c>
      <c r="AJ8" s="6">
        <f t="shared" si="8"/>
        <v>5.8796296296296296E-3</v>
      </c>
      <c r="AK8" s="6">
        <f t="shared" si="9"/>
        <v>5.4282407407407404E-3</v>
      </c>
      <c r="AL8" s="6">
        <f t="shared" si="10"/>
        <v>5.37037037037037E-3</v>
      </c>
      <c r="AM8" s="6">
        <f t="shared" si="11"/>
        <v>5.4976851851851853E-3</v>
      </c>
      <c r="AN8" s="6" t="str">
        <f t="shared" si="12"/>
        <v/>
      </c>
      <c r="AO8" s="6" t="str">
        <f t="shared" si="13"/>
        <v/>
      </c>
      <c r="AP8" s="6" t="str">
        <f t="shared" si="14"/>
        <v/>
      </c>
      <c r="AQ8" s="6" t="str">
        <f t="shared" si="15"/>
        <v/>
      </c>
      <c r="AR8" s="6" t="str">
        <f t="shared" si="16"/>
        <v/>
      </c>
      <c r="AS8" s="6" t="str">
        <f t="shared" si="1"/>
        <v xml:space="preserve">
6°</v>
      </c>
    </row>
    <row r="9" spans="1:54" x14ac:dyDescent="0.25">
      <c r="A9" s="1">
        <v>281</v>
      </c>
      <c r="B9" s="1">
        <v>6</v>
      </c>
      <c r="C9" t="s">
        <v>682</v>
      </c>
      <c r="D9" t="s">
        <v>4161</v>
      </c>
      <c r="E9" t="s">
        <v>672</v>
      </c>
      <c r="F9" t="s">
        <v>29</v>
      </c>
      <c r="G9" t="s">
        <v>2047</v>
      </c>
      <c r="H9" t="s">
        <v>683</v>
      </c>
      <c r="I9" t="s">
        <v>4078</v>
      </c>
      <c r="J9" t="s">
        <v>4162</v>
      </c>
      <c r="K9" s="14">
        <v>20.74</v>
      </c>
      <c r="L9" s="1">
        <v>4</v>
      </c>
      <c r="M9" t="s">
        <v>4163</v>
      </c>
      <c r="N9" t="s">
        <v>4164</v>
      </c>
      <c r="O9" t="s">
        <v>4165</v>
      </c>
      <c r="P9" t="s">
        <v>4166</v>
      </c>
      <c r="Q9" t="s">
        <v>4167</v>
      </c>
      <c r="R9"/>
      <c r="S9"/>
      <c r="T9"/>
      <c r="U9"/>
      <c r="V9"/>
      <c r="W9" s="5"/>
      <c r="X9" s="5"/>
      <c r="Y9" s="5"/>
      <c r="Z9" s="5"/>
      <c r="AA9" s="8" t="str">
        <f>E9</f>
        <v>CADETS</v>
      </c>
      <c r="AB9">
        <f>COUNTIF(E$6:E9,E9)</f>
        <v>4</v>
      </c>
      <c r="AC9" s="1">
        <f>B9</f>
        <v>6</v>
      </c>
      <c r="AD9" t="str">
        <f t="shared" si="2"/>
        <v>53131640094</v>
      </c>
      <c r="AE9" t="str">
        <f t="shared" si="3"/>
        <v xml:space="preserve">REIGNIER Tom
  </v>
      </c>
      <c r="AF9" t="str">
        <f t="shared" si="4"/>
        <v>PACA</v>
      </c>
      <c r="AG9" t="str">
        <f t="shared" si="5"/>
        <v>0:32:07</v>
      </c>
      <c r="AH9" t="str">
        <f t="shared" si="6"/>
        <v>11,1</v>
      </c>
      <c r="AI9" s="6">
        <f t="shared" si="7"/>
        <v>1.1574074074070101E-5</v>
      </c>
      <c r="AJ9" s="6">
        <f t="shared" si="8"/>
        <v>5.6828703703703702E-3</v>
      </c>
      <c r="AK9" s="6">
        <f t="shared" si="9"/>
        <v>5.4745370370370373E-3</v>
      </c>
      <c r="AL9" s="6">
        <f t="shared" si="10"/>
        <v>5.4629629629629637E-3</v>
      </c>
      <c r="AM9" s="6">
        <f t="shared" si="11"/>
        <v>5.6712962962962958E-3</v>
      </c>
      <c r="AN9" s="6" t="str">
        <f t="shared" si="12"/>
        <v/>
      </c>
      <c r="AO9" s="6" t="str">
        <f t="shared" si="13"/>
        <v/>
      </c>
      <c r="AP9" s="6" t="str">
        <f t="shared" si="14"/>
        <v/>
      </c>
      <c r="AQ9" s="6" t="str">
        <f t="shared" si="15"/>
        <v/>
      </c>
      <c r="AR9" s="6" t="str">
        <f t="shared" si="16"/>
        <v/>
      </c>
      <c r="AS9" s="6" t="str">
        <f t="shared" si="1"/>
        <v xml:space="preserve">
1°</v>
      </c>
    </row>
    <row r="10" spans="1:54" x14ac:dyDescent="0.25">
      <c r="A10" s="1">
        <v>282</v>
      </c>
      <c r="B10" s="1">
        <v>16</v>
      </c>
      <c r="C10" t="s">
        <v>701</v>
      </c>
      <c r="D10" t="s">
        <v>4168</v>
      </c>
      <c r="E10" t="s">
        <v>672</v>
      </c>
      <c r="F10" t="s">
        <v>62</v>
      </c>
      <c r="G10" t="s">
        <v>2146</v>
      </c>
      <c r="H10" t="s">
        <v>702</v>
      </c>
      <c r="I10" t="s">
        <v>4078</v>
      </c>
      <c r="J10" t="s">
        <v>4169</v>
      </c>
      <c r="K10" s="14">
        <v>20.68</v>
      </c>
      <c r="L10" s="1">
        <v>4</v>
      </c>
      <c r="M10" t="s">
        <v>4170</v>
      </c>
      <c r="N10" t="s">
        <v>4171</v>
      </c>
      <c r="O10" t="s">
        <v>4172</v>
      </c>
      <c r="P10" t="s">
        <v>4173</v>
      </c>
      <c r="Q10" t="s">
        <v>4174</v>
      </c>
      <c r="R10"/>
      <c r="S10"/>
      <c r="T10"/>
      <c r="U10"/>
      <c r="V10"/>
      <c r="W10" s="5"/>
      <c r="X10" s="5"/>
      <c r="Y10" s="5"/>
      <c r="Z10" s="5"/>
      <c r="AA10" s="8" t="str">
        <f>E10</f>
        <v>CADETS</v>
      </c>
      <c r="AB10">
        <f>COUNTIF(E$6:E10,E10)</f>
        <v>5</v>
      </c>
      <c r="AC10" s="1">
        <f>B10</f>
        <v>16</v>
      </c>
      <c r="AD10" t="str">
        <f t="shared" si="2"/>
        <v>44372980179</v>
      </c>
      <c r="AE10" t="str">
        <f t="shared" si="3"/>
        <v xml:space="preserve">TRAN VAN Antoine
  </v>
      </c>
      <c r="AF10" t="str">
        <f t="shared" si="4"/>
        <v>CEVL</v>
      </c>
      <c r="AG10" t="str">
        <f t="shared" si="5"/>
        <v>0:32:12</v>
      </c>
      <c r="AH10" t="str">
        <f t="shared" si="6"/>
        <v>11,1</v>
      </c>
      <c r="AI10" s="6">
        <f t="shared" si="7"/>
        <v>1.157407407407704E-5</v>
      </c>
      <c r="AJ10" s="6">
        <f t="shared" si="8"/>
        <v>5.7986111111111112E-3</v>
      </c>
      <c r="AK10" s="6">
        <f t="shared" si="9"/>
        <v>5.5208333333333333E-3</v>
      </c>
      <c r="AL10" s="6">
        <f t="shared" si="10"/>
        <v>5.4050925925925924E-3</v>
      </c>
      <c r="AM10" s="6">
        <f t="shared" si="11"/>
        <v>5.6249999999999989E-3</v>
      </c>
      <c r="AN10" s="6" t="str">
        <f t="shared" si="12"/>
        <v/>
      </c>
      <c r="AO10" s="6" t="str">
        <f t="shared" si="13"/>
        <v/>
      </c>
      <c r="AP10" s="6" t="str">
        <f t="shared" si="14"/>
        <v/>
      </c>
      <c r="AQ10" s="6" t="str">
        <f t="shared" si="15"/>
        <v/>
      </c>
      <c r="AR10" s="6" t="str">
        <f t="shared" si="16"/>
        <v/>
      </c>
      <c r="AS10" s="6" t="str">
        <f t="shared" si="1"/>
        <v xml:space="preserve">
4°</v>
      </c>
    </row>
    <row r="11" spans="1:54" x14ac:dyDescent="0.25">
      <c r="A11" s="1">
        <v>283</v>
      </c>
      <c r="B11" s="1">
        <v>1</v>
      </c>
      <c r="C11" t="s">
        <v>671</v>
      </c>
      <c r="D11" t="s">
        <v>4175</v>
      </c>
      <c r="E11" t="s">
        <v>672</v>
      </c>
      <c r="F11" t="s">
        <v>12</v>
      </c>
      <c r="G11" t="s">
        <v>1705</v>
      </c>
      <c r="H11" t="s">
        <v>673</v>
      </c>
      <c r="I11" t="s">
        <v>4078</v>
      </c>
      <c r="J11" t="s">
        <v>3079</v>
      </c>
      <c r="K11" s="14">
        <v>20.61</v>
      </c>
      <c r="L11" s="1">
        <v>4</v>
      </c>
      <c r="M11" t="s">
        <v>4176</v>
      </c>
      <c r="N11" t="s">
        <v>4177</v>
      </c>
      <c r="O11" t="s">
        <v>4178</v>
      </c>
      <c r="P11" t="s">
        <v>4179</v>
      </c>
      <c r="Q11" t="s">
        <v>4180</v>
      </c>
      <c r="R11"/>
      <c r="S11"/>
      <c r="T11"/>
      <c r="U11"/>
      <c r="V11"/>
      <c r="W11" s="5"/>
      <c r="X11" s="5"/>
      <c r="Y11" s="5"/>
      <c r="Z11" s="5"/>
      <c r="AA11" s="8" t="str">
        <f>E11</f>
        <v>CADETS</v>
      </c>
      <c r="AB11">
        <f>COUNTIF(E$6:E11,E11)</f>
        <v>6</v>
      </c>
      <c r="AC11" s="1">
        <f>B11</f>
        <v>1</v>
      </c>
      <c r="AD11" t="str">
        <f t="shared" si="2"/>
        <v>41380220039</v>
      </c>
      <c r="AE11" t="str">
        <f t="shared" si="3"/>
        <v xml:space="preserve">BAGOU Guillaume
  </v>
      </c>
      <c r="AF11" t="str">
        <f t="shared" si="4"/>
        <v>AURA</v>
      </c>
      <c r="AG11" t="str">
        <f t="shared" si="5"/>
        <v>0:32:19</v>
      </c>
      <c r="AH11" t="str">
        <f t="shared" si="6"/>
        <v>11,1</v>
      </c>
      <c r="AI11" s="6">
        <f t="shared" si="7"/>
        <v>1.157407407407357E-5</v>
      </c>
      <c r="AJ11" s="6">
        <f t="shared" si="8"/>
        <v>6.053240740740741E-3</v>
      </c>
      <c r="AK11" s="6">
        <f t="shared" si="9"/>
        <v>5.5787037037037038E-3</v>
      </c>
      <c r="AL11" s="6">
        <f t="shared" si="10"/>
        <v>5.4629629629629637E-3</v>
      </c>
      <c r="AM11" s="6">
        <f t="shared" si="11"/>
        <v>5.3356481481481484E-3</v>
      </c>
      <c r="AN11" s="6" t="str">
        <f t="shared" si="12"/>
        <v/>
      </c>
      <c r="AO11" s="6" t="str">
        <f t="shared" si="13"/>
        <v/>
      </c>
      <c r="AP11" s="6" t="str">
        <f t="shared" si="14"/>
        <v/>
      </c>
      <c r="AQ11" s="6" t="str">
        <f t="shared" si="15"/>
        <v/>
      </c>
      <c r="AR11" s="6" t="str">
        <f t="shared" si="16"/>
        <v/>
      </c>
      <c r="AS11" s="6" t="str">
        <f t="shared" si="1"/>
        <v xml:space="preserve">
14°</v>
      </c>
    </row>
    <row r="12" spans="1:54" x14ac:dyDescent="0.25">
      <c r="A12" s="1">
        <v>284</v>
      </c>
      <c r="B12" s="1">
        <v>4</v>
      </c>
      <c r="C12" t="s">
        <v>678</v>
      </c>
      <c r="D12" t="s">
        <v>4181</v>
      </c>
      <c r="E12" t="s">
        <v>672</v>
      </c>
      <c r="F12" t="s">
        <v>22</v>
      </c>
      <c r="G12" t="s">
        <v>1832</v>
      </c>
      <c r="H12" t="s">
        <v>679</v>
      </c>
      <c r="I12" t="s">
        <v>4078</v>
      </c>
      <c r="J12" t="s">
        <v>3797</v>
      </c>
      <c r="K12" s="14">
        <v>20.48</v>
      </c>
      <c r="L12" s="1">
        <v>4</v>
      </c>
      <c r="M12" t="s">
        <v>4182</v>
      </c>
      <c r="N12" t="s">
        <v>4183</v>
      </c>
      <c r="O12" t="s">
        <v>4184</v>
      </c>
      <c r="P12" t="s">
        <v>4185</v>
      </c>
      <c r="Q12" t="s">
        <v>4186</v>
      </c>
      <c r="R12"/>
      <c r="S12"/>
      <c r="T12"/>
      <c r="U12"/>
      <c r="V12"/>
      <c r="W12" s="5"/>
      <c r="X12" s="5"/>
      <c r="Y12" s="5"/>
      <c r="Z12" s="5"/>
      <c r="AA12" s="8" t="str">
        <f>E12</f>
        <v>CADETS</v>
      </c>
      <c r="AB12">
        <f>COUNTIF(E$6:E12,E12)</f>
        <v>7</v>
      </c>
      <c r="AC12" s="1">
        <f>B12</f>
        <v>4</v>
      </c>
      <c r="AD12" t="str">
        <f t="shared" si="2"/>
        <v>49502170347</v>
      </c>
      <c r="AE12" t="str">
        <f t="shared" si="3"/>
        <v xml:space="preserve">LOZOUET Léandre
  </v>
      </c>
      <c r="AF12" t="str">
        <f t="shared" si="4"/>
        <v>NORM</v>
      </c>
      <c r="AG12" t="str">
        <f t="shared" si="5"/>
        <v>0:32:31</v>
      </c>
      <c r="AH12" t="str">
        <f t="shared" si="6"/>
        <v>11,1</v>
      </c>
      <c r="AI12" s="6">
        <f t="shared" si="7"/>
        <v>2.3148148148147141E-5</v>
      </c>
      <c r="AJ12" s="6">
        <f t="shared" si="8"/>
        <v>5.8796296296296296E-3</v>
      </c>
      <c r="AK12" s="6">
        <f t="shared" si="9"/>
        <v>5.5555555555555558E-3</v>
      </c>
      <c r="AL12" s="6">
        <f t="shared" si="10"/>
        <v>5.6134259259259271E-3</v>
      </c>
      <c r="AM12" s="6">
        <f t="shared" si="11"/>
        <v>5.5092592592592589E-3</v>
      </c>
      <c r="AN12" s="6" t="str">
        <f t="shared" si="12"/>
        <v/>
      </c>
      <c r="AO12" s="6" t="str">
        <f t="shared" si="13"/>
        <v/>
      </c>
      <c r="AP12" s="6" t="str">
        <f t="shared" si="14"/>
        <v/>
      </c>
      <c r="AQ12" s="6" t="str">
        <f t="shared" si="15"/>
        <v/>
      </c>
      <c r="AR12" s="6" t="str">
        <f t="shared" si="16"/>
        <v/>
      </c>
      <c r="AS12" s="6" t="str">
        <f t="shared" si="1"/>
        <v xml:space="preserve">
5°</v>
      </c>
    </row>
    <row r="13" spans="1:54" x14ac:dyDescent="0.25">
      <c r="A13" s="1">
        <v>285</v>
      </c>
      <c r="B13" s="1">
        <v>19</v>
      </c>
      <c r="C13" t="s">
        <v>707</v>
      </c>
      <c r="D13" t="s">
        <v>4187</v>
      </c>
      <c r="E13" t="s">
        <v>672</v>
      </c>
      <c r="F13" t="s">
        <v>70</v>
      </c>
      <c r="G13" t="s">
        <v>1693</v>
      </c>
      <c r="H13" t="s">
        <v>708</v>
      </c>
      <c r="I13" t="s">
        <v>4078</v>
      </c>
      <c r="J13" t="s">
        <v>4188</v>
      </c>
      <c r="K13" s="14">
        <v>20.45</v>
      </c>
      <c r="L13" s="1">
        <v>4</v>
      </c>
      <c r="M13" t="s">
        <v>1157</v>
      </c>
      <c r="N13" t="s">
        <v>4189</v>
      </c>
      <c r="O13" t="s">
        <v>4190</v>
      </c>
      <c r="P13" t="s">
        <v>4191</v>
      </c>
      <c r="Q13" t="s">
        <v>4192</v>
      </c>
      <c r="R13"/>
      <c r="S13"/>
      <c r="T13"/>
      <c r="U13"/>
      <c r="V13"/>
      <c r="W13" s="5"/>
      <c r="X13" s="5"/>
      <c r="Y13" s="5"/>
      <c r="Z13" s="5"/>
      <c r="AA13" s="8" t="str">
        <f>E13</f>
        <v>CADETS</v>
      </c>
      <c r="AB13">
        <f>COUNTIF(E$6:E13,E13)</f>
        <v>8</v>
      </c>
      <c r="AC13" s="1">
        <f>B13</f>
        <v>19</v>
      </c>
      <c r="AD13" t="str">
        <f t="shared" si="2"/>
        <v>46682210001</v>
      </c>
      <c r="AE13" t="str">
        <f t="shared" si="3"/>
        <v xml:space="preserve">CLEF Antoine
  </v>
      </c>
      <c r="AF13" t="str">
        <f t="shared" si="4"/>
        <v>GEST</v>
      </c>
      <c r="AG13" t="str">
        <f t="shared" si="5"/>
        <v>0:32:34</v>
      </c>
      <c r="AH13" t="str">
        <f t="shared" si="6"/>
        <v>11,1</v>
      </c>
      <c r="AI13" s="6">
        <f t="shared" si="7"/>
        <v>2.3148148148147141E-5</v>
      </c>
      <c r="AJ13" s="6">
        <f t="shared" si="8"/>
        <v>5.9143518518518521E-3</v>
      </c>
      <c r="AK13" s="6">
        <f t="shared" si="9"/>
        <v>5.5208333333333333E-3</v>
      </c>
      <c r="AL13" s="6">
        <f t="shared" si="10"/>
        <v>5.6018518518518518E-3</v>
      </c>
      <c r="AM13" s="6">
        <f t="shared" si="11"/>
        <v>5.5555555555555558E-3</v>
      </c>
      <c r="AN13" s="6" t="str">
        <f t="shared" si="12"/>
        <v/>
      </c>
      <c r="AO13" s="6" t="str">
        <f t="shared" si="13"/>
        <v/>
      </c>
      <c r="AP13" s="6" t="str">
        <f t="shared" si="14"/>
        <v/>
      </c>
      <c r="AQ13" s="6" t="str">
        <f t="shared" si="15"/>
        <v/>
      </c>
      <c r="AR13" s="6" t="str">
        <f t="shared" si="16"/>
        <v/>
      </c>
      <c r="AS13" s="6" t="str">
        <f t="shared" si="1"/>
        <v xml:space="preserve">
7°</v>
      </c>
    </row>
    <row r="14" spans="1:54" x14ac:dyDescent="0.25">
      <c r="A14" s="1">
        <v>286</v>
      </c>
      <c r="B14" s="1">
        <v>108</v>
      </c>
      <c r="C14" t="s">
        <v>740</v>
      </c>
      <c r="D14" t="s">
        <v>4193</v>
      </c>
      <c r="E14" t="s">
        <v>672</v>
      </c>
      <c r="F14" t="s">
        <v>316</v>
      </c>
      <c r="G14" t="s">
        <v>1670</v>
      </c>
      <c r="H14" t="s">
        <v>741</v>
      </c>
      <c r="I14" t="s">
        <v>4078</v>
      </c>
      <c r="J14" t="s">
        <v>4194</v>
      </c>
      <c r="K14" s="14">
        <v>20.399999999999999</v>
      </c>
      <c r="L14" s="1">
        <v>4</v>
      </c>
      <c r="M14" t="s">
        <v>4195</v>
      </c>
      <c r="N14" t="s">
        <v>4196</v>
      </c>
      <c r="O14" t="s">
        <v>4197</v>
      </c>
      <c r="P14" t="s">
        <v>4198</v>
      </c>
      <c r="Q14" t="s">
        <v>4199</v>
      </c>
      <c r="R14"/>
      <c r="S14"/>
      <c r="T14"/>
      <c r="U14"/>
      <c r="V14"/>
      <c r="W14" s="5"/>
      <c r="X14" s="5"/>
      <c r="Y14" s="5"/>
      <c r="Z14" s="5"/>
      <c r="AA14" s="8" t="str">
        <f>E14</f>
        <v>CADETS</v>
      </c>
      <c r="AB14">
        <f>COUNTIF(E$6:E14,E14)</f>
        <v>9</v>
      </c>
      <c r="AC14" s="1">
        <f>B14</f>
        <v>108</v>
      </c>
      <c r="AD14" t="str">
        <f t="shared" si="2"/>
        <v>48750240293</v>
      </c>
      <c r="AE14" t="str">
        <f t="shared" si="3"/>
        <v xml:space="preserve">SOULIER Lohann
  </v>
      </c>
      <c r="AF14" t="str">
        <f t="shared" si="4"/>
        <v>IDFR</v>
      </c>
      <c r="AG14" t="str">
        <f t="shared" si="5"/>
        <v>0:32:39</v>
      </c>
      <c r="AH14" t="str">
        <f t="shared" si="6"/>
        <v>11,1</v>
      </c>
      <c r="AI14" s="6">
        <f t="shared" si="7"/>
        <v>2.3148148148147141E-5</v>
      </c>
      <c r="AJ14" s="6">
        <f t="shared" si="8"/>
        <v>6.0648148148148145E-3</v>
      </c>
      <c r="AK14" s="6">
        <f t="shared" si="9"/>
        <v>5.4629629629629637E-3</v>
      </c>
      <c r="AL14" s="6">
        <f t="shared" si="10"/>
        <v>5.5671296296296302E-3</v>
      </c>
      <c r="AM14" s="6">
        <f t="shared" si="11"/>
        <v>5.5555555555555558E-3</v>
      </c>
      <c r="AN14" s="6" t="str">
        <f t="shared" si="12"/>
        <v/>
      </c>
      <c r="AO14" s="6" t="str">
        <f t="shared" si="13"/>
        <v/>
      </c>
      <c r="AP14" s="6" t="str">
        <f t="shared" si="14"/>
        <v/>
      </c>
      <c r="AQ14" s="6" t="str">
        <f t="shared" si="15"/>
        <v/>
      </c>
      <c r="AR14" s="6" t="str">
        <f t="shared" si="16"/>
        <v/>
      </c>
      <c r="AS14" s="6" t="str">
        <f t="shared" si="1"/>
        <v xml:space="preserve">
16°</v>
      </c>
    </row>
    <row r="15" spans="1:54" x14ac:dyDescent="0.25">
      <c r="A15" s="1">
        <v>288</v>
      </c>
      <c r="B15" s="1">
        <v>5</v>
      </c>
      <c r="C15" t="s">
        <v>680</v>
      </c>
      <c r="D15" t="s">
        <v>4208</v>
      </c>
      <c r="E15" t="s">
        <v>672</v>
      </c>
      <c r="F15" t="s">
        <v>25</v>
      </c>
      <c r="G15" t="s">
        <v>1635</v>
      </c>
      <c r="H15" t="s">
        <v>681</v>
      </c>
      <c r="I15" t="s">
        <v>4078</v>
      </c>
      <c r="J15" t="s">
        <v>3905</v>
      </c>
      <c r="K15" s="14">
        <v>20.190000000000001</v>
      </c>
      <c r="L15" s="1">
        <v>4</v>
      </c>
      <c r="M15" t="s">
        <v>1129</v>
      </c>
      <c r="N15" t="s">
        <v>4209</v>
      </c>
      <c r="O15" t="s">
        <v>4210</v>
      </c>
      <c r="P15" t="s">
        <v>4211</v>
      </c>
      <c r="Q15" t="s">
        <v>4212</v>
      </c>
      <c r="R15"/>
      <c r="S15"/>
      <c r="T15"/>
      <c r="U15"/>
      <c r="V15"/>
      <c r="W15" s="5"/>
      <c r="X15" s="5"/>
      <c r="Y15" s="5"/>
      <c r="Z15" s="5"/>
      <c r="AA15" s="8" t="str">
        <f>E15</f>
        <v>CADETS</v>
      </c>
      <c r="AB15">
        <f>COUNTIF(E$6:E15,E15)</f>
        <v>10</v>
      </c>
      <c r="AC15" s="1">
        <f>B15</f>
        <v>5</v>
      </c>
      <c r="AD15" t="str">
        <f t="shared" si="2"/>
        <v>43223140470</v>
      </c>
      <c r="AE15" t="str">
        <f t="shared" si="3"/>
        <v xml:space="preserve">BASSET Pierre Henry
  </v>
      </c>
      <c r="AF15" t="str">
        <f t="shared" si="4"/>
        <v>BRET</v>
      </c>
      <c r="AG15" t="str">
        <f t="shared" si="5"/>
        <v>0:32:59</v>
      </c>
      <c r="AH15" t="str">
        <f t="shared" si="6"/>
        <v>11,1</v>
      </c>
      <c r="AI15" s="6">
        <f t="shared" si="7"/>
        <v>1.157407407407357E-5</v>
      </c>
      <c r="AJ15" s="6">
        <f t="shared" si="8"/>
        <v>5.9375000000000009E-3</v>
      </c>
      <c r="AK15" s="6">
        <f t="shared" si="9"/>
        <v>5.4976851851851853E-3</v>
      </c>
      <c r="AL15" s="6">
        <f t="shared" si="10"/>
        <v>5.5902777777777782E-3</v>
      </c>
      <c r="AM15" s="6">
        <f t="shared" si="11"/>
        <v>5.8680555555555543E-3</v>
      </c>
      <c r="AN15" s="6" t="str">
        <f t="shared" si="12"/>
        <v/>
      </c>
      <c r="AO15" s="6" t="str">
        <f t="shared" si="13"/>
        <v/>
      </c>
      <c r="AP15" s="6" t="str">
        <f t="shared" si="14"/>
        <v/>
      </c>
      <c r="AQ15" s="6" t="str">
        <f t="shared" si="15"/>
        <v/>
      </c>
      <c r="AR15" s="6" t="str">
        <f t="shared" si="16"/>
        <v/>
      </c>
      <c r="AS15" s="6" t="str">
        <f t="shared" si="1"/>
        <v xml:space="preserve">
8°</v>
      </c>
    </row>
    <row r="16" spans="1:54" x14ac:dyDescent="0.25">
      <c r="A16" s="1">
        <v>293</v>
      </c>
      <c r="B16" s="1">
        <v>9</v>
      </c>
      <c r="C16" t="s">
        <v>495</v>
      </c>
      <c r="D16" t="s">
        <v>4241</v>
      </c>
      <c r="E16" t="s">
        <v>672</v>
      </c>
      <c r="F16" t="s">
        <v>16</v>
      </c>
      <c r="G16" t="s">
        <v>1635</v>
      </c>
      <c r="H16" t="s">
        <v>688</v>
      </c>
      <c r="I16" t="s">
        <v>4078</v>
      </c>
      <c r="J16" t="s">
        <v>3447</v>
      </c>
      <c r="K16" s="14">
        <v>19.96</v>
      </c>
      <c r="L16" s="1">
        <v>4</v>
      </c>
      <c r="M16" t="s">
        <v>1132</v>
      </c>
      <c r="N16" t="s">
        <v>4242</v>
      </c>
      <c r="O16" t="s">
        <v>4243</v>
      </c>
      <c r="P16" t="s">
        <v>4244</v>
      </c>
      <c r="Q16" t="s">
        <v>4245</v>
      </c>
      <c r="R16"/>
      <c r="S16"/>
      <c r="T16"/>
      <c r="U16"/>
      <c r="V16"/>
      <c r="W16" s="5"/>
      <c r="X16" s="5"/>
      <c r="Y16" s="5"/>
      <c r="Z16" s="5"/>
      <c r="AA16" s="8" t="str">
        <f>E16</f>
        <v>CADETS</v>
      </c>
      <c r="AB16">
        <f>COUNTIF(E$6:E16,E16)</f>
        <v>11</v>
      </c>
      <c r="AC16" s="1">
        <f>B16</f>
        <v>9</v>
      </c>
      <c r="AD16" t="str">
        <f t="shared" si="2"/>
        <v>43223140678</v>
      </c>
      <c r="AE16" t="str">
        <f t="shared" si="3"/>
        <v xml:space="preserve">GARNIER Matteo
  </v>
      </c>
      <c r="AF16" t="str">
        <f t="shared" si="4"/>
        <v>BRET</v>
      </c>
      <c r="AG16" t="str">
        <f t="shared" si="5"/>
        <v>0:33:22</v>
      </c>
      <c r="AH16" t="str">
        <f t="shared" si="6"/>
        <v>11,1</v>
      </c>
      <c r="AI16" s="6">
        <f t="shared" si="7"/>
        <v>1.157407407407357E-5</v>
      </c>
      <c r="AJ16" s="6">
        <f t="shared" si="8"/>
        <v>6.053240740740741E-3</v>
      </c>
      <c r="AK16" s="6">
        <f t="shared" si="9"/>
        <v>5.6712962962962958E-3</v>
      </c>
      <c r="AL16" s="6">
        <f t="shared" si="10"/>
        <v>5.7291666666666671E-3</v>
      </c>
      <c r="AM16" s="6">
        <f t="shared" si="11"/>
        <v>5.7060185185185191E-3</v>
      </c>
      <c r="AN16" s="6" t="str">
        <f t="shared" si="12"/>
        <v/>
      </c>
      <c r="AO16" s="6" t="str">
        <f t="shared" si="13"/>
        <v/>
      </c>
      <c r="AP16" s="6" t="str">
        <f t="shared" si="14"/>
        <v/>
      </c>
      <c r="AQ16" s="6" t="str">
        <f t="shared" si="15"/>
        <v/>
      </c>
      <c r="AR16" s="6" t="str">
        <f t="shared" si="16"/>
        <v/>
      </c>
      <c r="AS16" s="6" t="str">
        <f t="shared" si="1"/>
        <v xml:space="preserve">
13°</v>
      </c>
    </row>
    <row r="17" spans="1:45" x14ac:dyDescent="0.25">
      <c r="A17" s="1">
        <v>294</v>
      </c>
      <c r="B17" s="1">
        <v>117</v>
      </c>
      <c r="C17" t="s">
        <v>721</v>
      </c>
      <c r="D17" t="s">
        <v>4246</v>
      </c>
      <c r="E17" t="s">
        <v>672</v>
      </c>
      <c r="F17" t="s">
        <v>343</v>
      </c>
      <c r="G17" t="s">
        <v>1866</v>
      </c>
      <c r="H17" t="s">
        <v>722</v>
      </c>
      <c r="I17" t="s">
        <v>4078</v>
      </c>
      <c r="J17" t="s">
        <v>4247</v>
      </c>
      <c r="K17" s="14">
        <v>19.96</v>
      </c>
      <c r="L17" s="1">
        <v>4</v>
      </c>
      <c r="M17" t="s">
        <v>1132</v>
      </c>
      <c r="N17" t="s">
        <v>4248</v>
      </c>
      <c r="O17" t="s">
        <v>4249</v>
      </c>
      <c r="P17" t="s">
        <v>4250</v>
      </c>
      <c r="Q17" t="s">
        <v>4251</v>
      </c>
      <c r="R17"/>
      <c r="S17"/>
      <c r="T17"/>
      <c r="U17"/>
      <c r="V17"/>
      <c r="W17" s="5"/>
      <c r="X17" s="5"/>
      <c r="Y17" s="5"/>
      <c r="Z17" s="5"/>
      <c r="AA17" s="8" t="str">
        <f>E17</f>
        <v>CADETS</v>
      </c>
      <c r="AB17">
        <f>COUNTIF(E$6:E17,E17)</f>
        <v>12</v>
      </c>
      <c r="AC17" s="1">
        <f>B17</f>
        <v>117</v>
      </c>
      <c r="AD17" t="str">
        <f t="shared" si="2"/>
        <v>50190220212</v>
      </c>
      <c r="AE17" t="str">
        <f t="shared" si="3"/>
        <v xml:space="preserve">BREANT Romain
  </v>
      </c>
      <c r="AF17" t="str">
        <f t="shared" si="4"/>
        <v>NOAQ</v>
      </c>
      <c r="AG17" t="str">
        <f t="shared" si="5"/>
        <v>0:33:22</v>
      </c>
      <c r="AH17" t="str">
        <f t="shared" si="6"/>
        <v>11,1</v>
      </c>
      <c r="AI17" s="6">
        <f t="shared" si="7"/>
        <v>2.314814814815061E-5</v>
      </c>
      <c r="AJ17" s="6">
        <f t="shared" si="8"/>
        <v>5.9490740740740745E-3</v>
      </c>
      <c r="AK17" s="6">
        <f t="shared" si="9"/>
        <v>5.7175925925925927E-3</v>
      </c>
      <c r="AL17" s="6">
        <f t="shared" si="10"/>
        <v>5.7870370370370376E-3</v>
      </c>
      <c r="AM17" s="6">
        <f t="shared" si="11"/>
        <v>5.6944444444444438E-3</v>
      </c>
      <c r="AN17" s="6" t="str">
        <f t="shared" si="12"/>
        <v/>
      </c>
      <c r="AO17" s="6" t="str">
        <f t="shared" si="13"/>
        <v/>
      </c>
      <c r="AP17" s="6" t="str">
        <f t="shared" si="14"/>
        <v/>
      </c>
      <c r="AQ17" s="6" t="str">
        <f t="shared" si="15"/>
        <v/>
      </c>
      <c r="AR17" s="6" t="str">
        <f t="shared" si="16"/>
        <v/>
      </c>
      <c r="AS17" s="6" t="str">
        <f t="shared" si="1"/>
        <v xml:space="preserve">
10°</v>
      </c>
    </row>
    <row r="18" spans="1:45" x14ac:dyDescent="0.25">
      <c r="A18" s="1">
        <v>296</v>
      </c>
      <c r="B18" s="1">
        <v>139</v>
      </c>
      <c r="C18" t="s">
        <v>738</v>
      </c>
      <c r="D18" t="s">
        <v>4258</v>
      </c>
      <c r="E18" t="s">
        <v>672</v>
      </c>
      <c r="F18" t="s">
        <v>411</v>
      </c>
      <c r="G18" t="s">
        <v>1800</v>
      </c>
      <c r="H18" t="s">
        <v>739</v>
      </c>
      <c r="I18" t="s">
        <v>4078</v>
      </c>
      <c r="J18" t="s">
        <v>4259</v>
      </c>
      <c r="K18" s="14">
        <v>19.899999999999999</v>
      </c>
      <c r="L18" s="1">
        <v>4</v>
      </c>
      <c r="M18" t="s">
        <v>4260</v>
      </c>
      <c r="N18" t="s">
        <v>4261</v>
      </c>
      <c r="O18" t="s">
        <v>4262</v>
      </c>
      <c r="P18" t="s">
        <v>4263</v>
      </c>
      <c r="Q18" t="s">
        <v>4264</v>
      </c>
      <c r="R18"/>
      <c r="S18"/>
      <c r="T18"/>
      <c r="U18"/>
      <c r="V18"/>
      <c r="W18" s="5"/>
      <c r="X18" s="5"/>
      <c r="Y18" s="5"/>
      <c r="Z18" s="5"/>
      <c r="AA18" s="8" t="str">
        <f>E18</f>
        <v>CADETS</v>
      </c>
      <c r="AB18">
        <f>COUNTIF(E$6:E18,E18)</f>
        <v>13</v>
      </c>
      <c r="AC18" s="1">
        <f>B18</f>
        <v>139</v>
      </c>
      <c r="AD18" t="str">
        <f t="shared" si="2"/>
        <v>52492890052</v>
      </c>
      <c r="AE18" t="str">
        <f t="shared" si="3"/>
        <v xml:space="preserve">RULLIER Hans
  </v>
      </c>
      <c r="AF18" t="str">
        <f t="shared" si="4"/>
        <v>PDLL</v>
      </c>
      <c r="AG18" t="str">
        <f t="shared" si="5"/>
        <v>0:33:28</v>
      </c>
      <c r="AH18" t="str">
        <f t="shared" si="6"/>
        <v>11,1</v>
      </c>
      <c r="AI18" s="6">
        <f t="shared" si="7"/>
        <v>3.4722222222224181E-5</v>
      </c>
      <c r="AJ18" s="6">
        <f t="shared" si="8"/>
        <v>6.1342592592592594E-3</v>
      </c>
      <c r="AK18" s="6">
        <f t="shared" si="9"/>
        <v>5.6597222222222222E-3</v>
      </c>
      <c r="AL18" s="6">
        <f t="shared" si="10"/>
        <v>5.7175925925925927E-3</v>
      </c>
      <c r="AM18" s="6">
        <f t="shared" si="11"/>
        <v>5.6944444444444438E-3</v>
      </c>
      <c r="AN18" s="6" t="str">
        <f t="shared" si="12"/>
        <v/>
      </c>
      <c r="AO18" s="6" t="str">
        <f t="shared" si="13"/>
        <v/>
      </c>
      <c r="AP18" s="6" t="str">
        <f t="shared" si="14"/>
        <v/>
      </c>
      <c r="AQ18" s="6" t="str">
        <f t="shared" si="15"/>
        <v/>
      </c>
      <c r="AR18" s="6" t="str">
        <f t="shared" si="16"/>
        <v/>
      </c>
      <c r="AS18" s="6" t="str">
        <f t="shared" si="1"/>
        <v xml:space="preserve">
20°</v>
      </c>
    </row>
    <row r="19" spans="1:45" x14ac:dyDescent="0.25">
      <c r="A19" s="1">
        <v>297</v>
      </c>
      <c r="B19" s="1">
        <v>99</v>
      </c>
      <c r="C19" t="s">
        <v>749</v>
      </c>
      <c r="D19" t="s">
        <v>4265</v>
      </c>
      <c r="E19" t="s">
        <v>672</v>
      </c>
      <c r="F19" t="s">
        <v>288</v>
      </c>
      <c r="G19" t="s">
        <v>1941</v>
      </c>
      <c r="H19" t="s">
        <v>750</v>
      </c>
      <c r="I19" t="s">
        <v>4078</v>
      </c>
      <c r="J19" t="s">
        <v>4266</v>
      </c>
      <c r="K19" s="14">
        <v>19.88</v>
      </c>
      <c r="L19" s="1">
        <v>4</v>
      </c>
      <c r="M19" t="s">
        <v>1134</v>
      </c>
      <c r="N19" t="s">
        <v>4267</v>
      </c>
      <c r="O19" t="s">
        <v>4268</v>
      </c>
      <c r="P19" t="s">
        <v>4269</v>
      </c>
      <c r="Q19" t="s">
        <v>4270</v>
      </c>
      <c r="R19"/>
      <c r="S19"/>
      <c r="T19"/>
      <c r="U19"/>
      <c r="V19"/>
      <c r="W19" s="5"/>
      <c r="X19" s="5"/>
      <c r="Y19" s="5"/>
      <c r="Z19" s="5"/>
      <c r="AA19" s="8" t="str">
        <f>E19</f>
        <v>CADETS</v>
      </c>
      <c r="AB19">
        <f>COUNTIF(E$6:E19,E19)</f>
        <v>14</v>
      </c>
      <c r="AC19" s="1">
        <f>B19</f>
        <v>99</v>
      </c>
      <c r="AD19" t="str">
        <f t="shared" si="2"/>
        <v>47620090163</v>
      </c>
      <c r="AE19" t="str">
        <f t="shared" si="3"/>
        <v xml:space="preserve">LOETE Hippolyte
  </v>
      </c>
      <c r="AF19" t="str">
        <f t="shared" si="4"/>
        <v>HAFR</v>
      </c>
      <c r="AG19" t="str">
        <f t="shared" si="5"/>
        <v>0:33:30</v>
      </c>
      <c r="AH19" t="str">
        <f t="shared" si="6"/>
        <v>11,1</v>
      </c>
      <c r="AI19" s="6">
        <f t="shared" si="7"/>
        <v>1.157407407407704E-5</v>
      </c>
      <c r="AJ19" s="6">
        <f t="shared" si="8"/>
        <v>6.1921296296296299E-3</v>
      </c>
      <c r="AK19" s="6">
        <f t="shared" si="9"/>
        <v>5.6944444444444438E-3</v>
      </c>
      <c r="AL19" s="6">
        <f t="shared" si="10"/>
        <v>5.6828703703703702E-3</v>
      </c>
      <c r="AM19" s="6">
        <f t="shared" si="11"/>
        <v>5.6828703703703702E-3</v>
      </c>
      <c r="AN19" s="6" t="str">
        <f t="shared" si="12"/>
        <v/>
      </c>
      <c r="AO19" s="6" t="str">
        <f t="shared" si="13"/>
        <v/>
      </c>
      <c r="AP19" s="6" t="str">
        <f t="shared" si="14"/>
        <v/>
      </c>
      <c r="AQ19" s="6" t="str">
        <f t="shared" si="15"/>
        <v/>
      </c>
      <c r="AR19" s="6" t="str">
        <f t="shared" si="16"/>
        <v/>
      </c>
      <c r="AS19" s="6" t="str">
        <f t="shared" si="1"/>
        <v xml:space="preserve">
21°</v>
      </c>
    </row>
    <row r="20" spans="1:45" x14ac:dyDescent="0.25">
      <c r="A20" s="1">
        <v>298</v>
      </c>
      <c r="B20" s="1">
        <v>7</v>
      </c>
      <c r="C20" t="s">
        <v>684</v>
      </c>
      <c r="D20" t="s">
        <v>4271</v>
      </c>
      <c r="E20" t="s">
        <v>672</v>
      </c>
      <c r="F20" t="s">
        <v>34</v>
      </c>
      <c r="G20" t="s">
        <v>1635</v>
      </c>
      <c r="H20" t="s">
        <v>685</v>
      </c>
      <c r="I20" t="s">
        <v>4078</v>
      </c>
      <c r="J20" t="s">
        <v>4272</v>
      </c>
      <c r="K20" s="14">
        <v>19.82</v>
      </c>
      <c r="L20" s="1">
        <v>4</v>
      </c>
      <c r="M20" t="s">
        <v>4273</v>
      </c>
      <c r="N20" t="s">
        <v>4274</v>
      </c>
      <c r="O20" t="s">
        <v>4275</v>
      </c>
      <c r="P20" t="s">
        <v>4276</v>
      </c>
      <c r="Q20" t="s">
        <v>4277</v>
      </c>
      <c r="R20"/>
      <c r="S20"/>
      <c r="T20"/>
      <c r="U20"/>
      <c r="V20"/>
      <c r="W20" s="5"/>
      <c r="X20" s="5"/>
      <c r="Y20" s="5"/>
      <c r="Z20" s="5"/>
      <c r="AA20" s="8" t="str">
        <f>E20</f>
        <v>CADETS</v>
      </c>
      <c r="AB20">
        <f>COUNTIF(E$6:E20,E20)</f>
        <v>15</v>
      </c>
      <c r="AC20" s="1">
        <f>B20</f>
        <v>7</v>
      </c>
      <c r="AD20" t="str">
        <f t="shared" si="2"/>
        <v>43350590021</v>
      </c>
      <c r="AE20" t="str">
        <f t="shared" si="3"/>
        <v xml:space="preserve">ORRIERE Martin
  </v>
      </c>
      <c r="AF20" t="str">
        <f t="shared" si="4"/>
        <v>BRET</v>
      </c>
      <c r="AG20" t="str">
        <f t="shared" si="5"/>
        <v>0:33:36</v>
      </c>
      <c r="AH20" t="str">
        <f t="shared" si="6"/>
        <v>11,1</v>
      </c>
      <c r="AI20" s="6">
        <f t="shared" si="7"/>
        <v>1.157407407407357E-5</v>
      </c>
      <c r="AJ20" s="6">
        <f t="shared" si="8"/>
        <v>5.9375000000000009E-3</v>
      </c>
      <c r="AK20" s="6">
        <f t="shared" si="9"/>
        <v>6.053240740740741E-3</v>
      </c>
      <c r="AL20" s="6">
        <f t="shared" si="10"/>
        <v>1.8865740740740742E-3</v>
      </c>
      <c r="AM20" s="6">
        <f t="shared" si="11"/>
        <v>9.4444444444444445E-3</v>
      </c>
      <c r="AN20" s="6" t="str">
        <f t="shared" si="12"/>
        <v/>
      </c>
      <c r="AO20" s="6" t="str">
        <f t="shared" si="13"/>
        <v/>
      </c>
      <c r="AP20" s="6" t="str">
        <f t="shared" si="14"/>
        <v/>
      </c>
      <c r="AQ20" s="6" t="str">
        <f t="shared" si="15"/>
        <v/>
      </c>
      <c r="AR20" s="6" t="str">
        <f t="shared" si="16"/>
        <v/>
      </c>
      <c r="AS20" s="6" t="str">
        <f t="shared" si="1"/>
        <v xml:space="preserve">
9°</v>
      </c>
    </row>
    <row r="21" spans="1:45" x14ac:dyDescent="0.25">
      <c r="A21" s="1">
        <v>299</v>
      </c>
      <c r="B21" s="1">
        <v>15</v>
      </c>
      <c r="C21" t="s">
        <v>699</v>
      </c>
      <c r="D21" t="s">
        <v>4278</v>
      </c>
      <c r="E21" t="s">
        <v>672</v>
      </c>
      <c r="F21" t="s">
        <v>60</v>
      </c>
      <c r="G21" t="s">
        <v>1693</v>
      </c>
      <c r="H21" t="s">
        <v>700</v>
      </c>
      <c r="I21" t="s">
        <v>4078</v>
      </c>
      <c r="J21" t="s">
        <v>4279</v>
      </c>
      <c r="K21" s="14">
        <v>19.82</v>
      </c>
      <c r="L21" s="1">
        <v>4</v>
      </c>
      <c r="M21" t="s">
        <v>4273</v>
      </c>
      <c r="N21" t="s">
        <v>4280</v>
      </c>
      <c r="O21" t="s">
        <v>4281</v>
      </c>
      <c r="P21" t="s">
        <v>4282</v>
      </c>
      <c r="Q21" t="s">
        <v>4283</v>
      </c>
      <c r="R21"/>
      <c r="S21"/>
      <c r="T21"/>
      <c r="U21"/>
      <c r="V21"/>
      <c r="W21" s="5"/>
      <c r="X21" s="5"/>
      <c r="Y21" s="5"/>
      <c r="Z21" s="5"/>
      <c r="AA21" s="8" t="str">
        <f>E21</f>
        <v>CADETS</v>
      </c>
      <c r="AB21">
        <f>COUNTIF(E$6:E21,E21)</f>
        <v>16</v>
      </c>
      <c r="AC21" s="1">
        <f>B21</f>
        <v>15</v>
      </c>
      <c r="AD21" t="str">
        <f t="shared" si="2"/>
        <v>46682210118</v>
      </c>
      <c r="AE21" t="str">
        <f t="shared" si="3"/>
        <v xml:space="preserve">SCHIRMER Gaël
  </v>
      </c>
      <c r="AF21" t="str">
        <f t="shared" si="4"/>
        <v>GEST</v>
      </c>
      <c r="AG21" t="str">
        <f t="shared" si="5"/>
        <v>0:33:36</v>
      </c>
      <c r="AH21" t="str">
        <f t="shared" si="6"/>
        <v>11,1</v>
      </c>
      <c r="AI21" s="6">
        <f t="shared" si="7"/>
        <v>2.314814814815061E-5</v>
      </c>
      <c r="AJ21" s="6">
        <f t="shared" si="8"/>
        <v>5.9953703703703697E-3</v>
      </c>
      <c r="AK21" s="6">
        <f t="shared" si="9"/>
        <v>5.6828703703703702E-3</v>
      </c>
      <c r="AL21" s="6">
        <f t="shared" si="10"/>
        <v>5.7523148148148143E-3</v>
      </c>
      <c r="AM21" s="6">
        <f t="shared" si="11"/>
        <v>5.8796296296296296E-3</v>
      </c>
      <c r="AN21" s="6" t="str">
        <f t="shared" si="12"/>
        <v/>
      </c>
      <c r="AO21" s="6" t="str">
        <f t="shared" si="13"/>
        <v/>
      </c>
      <c r="AP21" s="6" t="str">
        <f t="shared" si="14"/>
        <v/>
      </c>
      <c r="AQ21" s="6" t="str">
        <f t="shared" si="15"/>
        <v/>
      </c>
      <c r="AR21" s="6" t="str">
        <f t="shared" si="16"/>
        <v/>
      </c>
      <c r="AS21" s="6" t="str">
        <f t="shared" si="1"/>
        <v xml:space="preserve">
12°</v>
      </c>
    </row>
    <row r="22" spans="1:45" x14ac:dyDescent="0.25">
      <c r="A22" s="1">
        <v>300</v>
      </c>
      <c r="B22" s="1">
        <v>11</v>
      </c>
      <c r="C22" t="s">
        <v>691</v>
      </c>
      <c r="D22" t="s">
        <v>4284</v>
      </c>
      <c r="E22" t="s">
        <v>672</v>
      </c>
      <c r="F22" t="s">
        <v>47</v>
      </c>
      <c r="G22" t="s">
        <v>1670</v>
      </c>
      <c r="H22" t="s">
        <v>692</v>
      </c>
      <c r="I22" t="s">
        <v>4078</v>
      </c>
      <c r="J22" t="s">
        <v>4259</v>
      </c>
      <c r="K22" s="14">
        <v>19.809999999999999</v>
      </c>
      <c r="L22" s="1">
        <v>4</v>
      </c>
      <c r="M22" t="s">
        <v>4285</v>
      </c>
      <c r="N22" t="s">
        <v>4286</v>
      </c>
      <c r="O22" t="s">
        <v>4287</v>
      </c>
      <c r="P22" t="s">
        <v>4288</v>
      </c>
      <c r="Q22" t="s">
        <v>4289</v>
      </c>
      <c r="R22"/>
      <c r="S22"/>
      <c r="T22"/>
      <c r="U22"/>
      <c r="V22"/>
      <c r="W22" s="5"/>
      <c r="X22" s="5"/>
      <c r="Y22" s="5"/>
      <c r="Z22" s="5"/>
      <c r="AA22" s="8" t="str">
        <f>E22</f>
        <v>CADETS</v>
      </c>
      <c r="AB22">
        <f>COUNTIF(E$6:E22,E22)</f>
        <v>17</v>
      </c>
      <c r="AC22" s="1">
        <f>B22</f>
        <v>11</v>
      </c>
      <c r="AD22" t="str">
        <f t="shared" si="2"/>
        <v>48957080228</v>
      </c>
      <c r="AE22" t="str">
        <f t="shared" si="3"/>
        <v xml:space="preserve">ONESIME Louis
  </v>
      </c>
      <c r="AF22" t="str">
        <f t="shared" si="4"/>
        <v>IDFR</v>
      </c>
      <c r="AG22" t="str">
        <f t="shared" si="5"/>
        <v>0:33:37</v>
      </c>
      <c r="AH22" t="str">
        <f t="shared" si="6"/>
        <v>11,1</v>
      </c>
      <c r="AI22" s="6">
        <f t="shared" si="7"/>
        <v>2.314814814815061E-5</v>
      </c>
      <c r="AJ22" s="6">
        <f t="shared" si="8"/>
        <v>5.9490740740740745E-3</v>
      </c>
      <c r="AK22" s="6">
        <f t="shared" si="9"/>
        <v>5.6597222222222222E-3</v>
      </c>
      <c r="AL22" s="6">
        <f t="shared" si="10"/>
        <v>5.8449074074074072E-3</v>
      </c>
      <c r="AM22" s="6">
        <f t="shared" si="11"/>
        <v>5.8680555555555543E-3</v>
      </c>
      <c r="AN22" s="6" t="str">
        <f t="shared" si="12"/>
        <v/>
      </c>
      <c r="AO22" s="6" t="str">
        <f t="shared" si="13"/>
        <v/>
      </c>
      <c r="AP22" s="6" t="str">
        <f t="shared" si="14"/>
        <v/>
      </c>
      <c r="AQ22" s="6" t="str">
        <f t="shared" si="15"/>
        <v/>
      </c>
      <c r="AR22" s="6" t="str">
        <f t="shared" si="16"/>
        <v/>
      </c>
      <c r="AS22" s="6" t="str">
        <f t="shared" si="1"/>
        <v xml:space="preserve">
11°</v>
      </c>
    </row>
    <row r="23" spans="1:45" x14ac:dyDescent="0.25">
      <c r="A23" s="1">
        <v>302</v>
      </c>
      <c r="B23" s="1">
        <v>29</v>
      </c>
      <c r="C23" t="s">
        <v>723</v>
      </c>
      <c r="D23" t="s">
        <v>4299</v>
      </c>
      <c r="E23" t="s">
        <v>672</v>
      </c>
      <c r="F23" t="s">
        <v>104</v>
      </c>
      <c r="G23" t="s">
        <v>1705</v>
      </c>
      <c r="H23" t="s">
        <v>724</v>
      </c>
      <c r="I23" t="s">
        <v>4078</v>
      </c>
      <c r="J23" t="s">
        <v>4215</v>
      </c>
      <c r="K23" s="14">
        <v>19.78</v>
      </c>
      <c r="L23" s="1">
        <v>4</v>
      </c>
      <c r="M23" t="s">
        <v>4300</v>
      </c>
      <c r="N23" t="s">
        <v>4301</v>
      </c>
      <c r="O23" t="s">
        <v>4302</v>
      </c>
      <c r="P23" t="s">
        <v>4303</v>
      </c>
      <c r="Q23" t="s">
        <v>4304</v>
      </c>
      <c r="R23"/>
      <c r="S23"/>
      <c r="T23"/>
      <c r="U23"/>
      <c r="V23"/>
      <c r="W23" s="5"/>
      <c r="X23" s="5"/>
      <c r="Y23" s="5"/>
      <c r="Z23" s="5"/>
      <c r="AA23" s="8" t="str">
        <f>E23</f>
        <v>CADETS</v>
      </c>
      <c r="AB23">
        <f>COUNTIF(E$6:E23,E23)</f>
        <v>18</v>
      </c>
      <c r="AC23" s="1">
        <f>B23</f>
        <v>29</v>
      </c>
      <c r="AD23" t="str">
        <f t="shared" si="2"/>
        <v>41630010283</v>
      </c>
      <c r="AE23" t="str">
        <f t="shared" si="3"/>
        <v xml:space="preserve">COMMUNAL Kylian
  </v>
      </c>
      <c r="AF23" t="str">
        <f t="shared" si="4"/>
        <v>AURA</v>
      </c>
      <c r="AG23" t="str">
        <f t="shared" si="5"/>
        <v>0:33:40</v>
      </c>
      <c r="AH23" t="str">
        <f t="shared" si="6"/>
        <v>11,1</v>
      </c>
      <c r="AI23" s="6">
        <f t="shared" si="7"/>
        <v>1.157407407407357E-5</v>
      </c>
      <c r="AJ23" s="6">
        <f t="shared" si="8"/>
        <v>6.2731481481481484E-3</v>
      </c>
      <c r="AK23" s="6">
        <f t="shared" si="9"/>
        <v>5.7175925925925927E-3</v>
      </c>
      <c r="AL23" s="6">
        <f t="shared" si="10"/>
        <v>5.5787037037037038E-3</v>
      </c>
      <c r="AM23" s="6">
        <f t="shared" si="11"/>
        <v>5.7986111111111112E-3</v>
      </c>
      <c r="AN23" s="6" t="str">
        <f t="shared" si="12"/>
        <v/>
      </c>
      <c r="AO23" s="6" t="str">
        <f t="shared" si="13"/>
        <v/>
      </c>
      <c r="AP23" s="6" t="str">
        <f t="shared" si="14"/>
        <v/>
      </c>
      <c r="AQ23" s="6" t="str">
        <f t="shared" si="15"/>
        <v/>
      </c>
      <c r="AR23" s="6" t="str">
        <f t="shared" si="16"/>
        <v/>
      </c>
      <c r="AS23" s="6" t="str">
        <f t="shared" si="1"/>
        <v xml:space="preserve">
24°</v>
      </c>
    </row>
    <row r="24" spans="1:45" x14ac:dyDescent="0.25">
      <c r="A24" s="1">
        <v>305</v>
      </c>
      <c r="B24" s="1">
        <v>131</v>
      </c>
      <c r="C24" t="s">
        <v>731</v>
      </c>
      <c r="D24" t="s">
        <v>4320</v>
      </c>
      <c r="E24" t="s">
        <v>672</v>
      </c>
      <c r="F24" t="s">
        <v>388</v>
      </c>
      <c r="G24" t="s">
        <v>2027</v>
      </c>
      <c r="H24" t="s">
        <v>732</v>
      </c>
      <c r="I24" t="s">
        <v>4078</v>
      </c>
      <c r="J24" t="s">
        <v>4321</v>
      </c>
      <c r="K24" s="14">
        <v>19.66</v>
      </c>
      <c r="L24" s="1">
        <v>4</v>
      </c>
      <c r="M24" t="s">
        <v>1136</v>
      </c>
      <c r="N24" t="s">
        <v>4322</v>
      </c>
      <c r="O24" t="s">
        <v>4323</v>
      </c>
      <c r="P24" t="s">
        <v>4324</v>
      </c>
      <c r="Q24" t="s">
        <v>4325</v>
      </c>
      <c r="R24"/>
      <c r="S24"/>
      <c r="T24"/>
      <c r="U24"/>
      <c r="V24"/>
      <c r="W24" s="5"/>
      <c r="X24" s="5"/>
      <c r="Y24" s="5"/>
      <c r="Z24" s="5"/>
      <c r="AA24" s="8" t="str">
        <f>E24</f>
        <v>CADETS</v>
      </c>
      <c r="AB24">
        <f>COUNTIF(E$6:E24,E24)</f>
        <v>19</v>
      </c>
      <c r="AC24" s="1">
        <f>B24</f>
        <v>131</v>
      </c>
      <c r="AD24" t="str">
        <f t="shared" si="2"/>
        <v>51810310154</v>
      </c>
      <c r="AE24" t="str">
        <f t="shared" si="3"/>
        <v xml:space="preserve">TREMOULET Antoine
  </v>
      </c>
      <c r="AF24" t="str">
        <f t="shared" si="4"/>
        <v>OCCI</v>
      </c>
      <c r="AG24" t="str">
        <f t="shared" si="5"/>
        <v>0:33:53</v>
      </c>
      <c r="AH24" t="str">
        <f t="shared" si="6"/>
        <v>11,1</v>
      </c>
      <c r="AI24" s="6">
        <f t="shared" si="7"/>
        <v>1.157407407407704E-5</v>
      </c>
      <c r="AJ24" s="6">
        <f t="shared" si="8"/>
        <v>6.3888888888888884E-3</v>
      </c>
      <c r="AK24" s="6">
        <f t="shared" si="9"/>
        <v>5.6944444444444438E-3</v>
      </c>
      <c r="AL24" s="6">
        <f t="shared" si="10"/>
        <v>5.6712962962962958E-3</v>
      </c>
      <c r="AM24" s="6">
        <f t="shared" si="11"/>
        <v>5.7638888888888887E-3</v>
      </c>
      <c r="AN24" s="6" t="str">
        <f t="shared" si="12"/>
        <v/>
      </c>
      <c r="AO24" s="6" t="str">
        <f t="shared" si="13"/>
        <v/>
      </c>
      <c r="AP24" s="6" t="str">
        <f t="shared" si="14"/>
        <v/>
      </c>
      <c r="AQ24" s="6" t="str">
        <f t="shared" si="15"/>
        <v/>
      </c>
      <c r="AR24" s="6" t="str">
        <f t="shared" si="16"/>
        <v/>
      </c>
      <c r="AS24" s="6" t="str">
        <f t="shared" si="1"/>
        <v xml:space="preserve">
35°</v>
      </c>
    </row>
    <row r="25" spans="1:45" x14ac:dyDescent="0.25">
      <c r="A25" s="1">
        <v>306</v>
      </c>
      <c r="B25" s="1">
        <v>112</v>
      </c>
      <c r="C25" t="s">
        <v>747</v>
      </c>
      <c r="D25" t="s">
        <v>4326</v>
      </c>
      <c r="E25" t="s">
        <v>672</v>
      </c>
      <c r="F25" t="s">
        <v>328</v>
      </c>
      <c r="G25" t="s">
        <v>1832</v>
      </c>
      <c r="H25" t="s">
        <v>748</v>
      </c>
      <c r="I25" t="s">
        <v>4078</v>
      </c>
      <c r="J25" t="s">
        <v>3455</v>
      </c>
      <c r="K25" s="14">
        <v>19.62</v>
      </c>
      <c r="L25" s="1">
        <v>4</v>
      </c>
      <c r="M25" t="s">
        <v>1137</v>
      </c>
      <c r="N25" t="s">
        <v>4327</v>
      </c>
      <c r="O25" t="s">
        <v>4328</v>
      </c>
      <c r="P25" t="s">
        <v>4329</v>
      </c>
      <c r="Q25" t="s">
        <v>4330</v>
      </c>
      <c r="R25"/>
      <c r="S25"/>
      <c r="T25"/>
      <c r="U25"/>
      <c r="V25"/>
      <c r="W25" s="5"/>
      <c r="X25" s="5"/>
      <c r="Y25" s="5"/>
      <c r="Z25" s="5"/>
      <c r="AA25" s="8" t="str">
        <f>E25</f>
        <v>CADETS</v>
      </c>
      <c r="AB25">
        <f>COUNTIF(E$6:E25,E25)</f>
        <v>20</v>
      </c>
      <c r="AC25" s="1">
        <f>B25</f>
        <v>112</v>
      </c>
      <c r="AD25" t="str">
        <f t="shared" si="2"/>
        <v>49503490477</v>
      </c>
      <c r="AE25" t="str">
        <f t="shared" si="3"/>
        <v xml:space="preserve">BROTIN Erwan
  </v>
      </c>
      <c r="AF25" t="str">
        <f t="shared" si="4"/>
        <v>NORM</v>
      </c>
      <c r="AG25" t="str">
        <f t="shared" si="5"/>
        <v>0:33:57</v>
      </c>
      <c r="AH25" t="str">
        <f t="shared" si="6"/>
        <v>11,1</v>
      </c>
      <c r="AI25" s="6">
        <f t="shared" si="7"/>
        <v>2.314814814815061E-5</v>
      </c>
      <c r="AJ25" s="6">
        <f t="shared" si="8"/>
        <v>6.2847222222222228E-3</v>
      </c>
      <c r="AK25" s="6">
        <f t="shared" si="9"/>
        <v>5.7175925925925927E-3</v>
      </c>
      <c r="AL25" s="6">
        <f t="shared" si="10"/>
        <v>5.8101851851851856E-3</v>
      </c>
      <c r="AM25" s="6">
        <f t="shared" si="11"/>
        <v>5.7407407407407416E-3</v>
      </c>
      <c r="AN25" s="6" t="str">
        <f t="shared" si="12"/>
        <v/>
      </c>
      <c r="AO25" s="6" t="str">
        <f t="shared" si="13"/>
        <v/>
      </c>
      <c r="AP25" s="6" t="str">
        <f t="shared" si="14"/>
        <v/>
      </c>
      <c r="AQ25" s="6" t="str">
        <f t="shared" si="15"/>
        <v/>
      </c>
      <c r="AR25" s="6" t="str">
        <f t="shared" si="16"/>
        <v/>
      </c>
      <c r="AS25" s="6" t="str">
        <f t="shared" si="1"/>
        <v xml:space="preserve">
27°</v>
      </c>
    </row>
    <row r="26" spans="1:45" x14ac:dyDescent="0.25">
      <c r="A26" s="1">
        <v>307</v>
      </c>
      <c r="B26" s="1">
        <v>66</v>
      </c>
      <c r="C26" t="s">
        <v>137</v>
      </c>
      <c r="D26" t="s">
        <v>4331</v>
      </c>
      <c r="E26" t="s">
        <v>672</v>
      </c>
      <c r="F26" t="s">
        <v>196</v>
      </c>
      <c r="G26" t="s">
        <v>1635</v>
      </c>
      <c r="H26" t="s">
        <v>725</v>
      </c>
      <c r="I26" t="s">
        <v>4078</v>
      </c>
      <c r="J26" t="s">
        <v>611</v>
      </c>
      <c r="K26" s="14">
        <v>19.600000000000001</v>
      </c>
      <c r="L26" s="1">
        <v>4</v>
      </c>
      <c r="M26" t="s">
        <v>4332</v>
      </c>
      <c r="N26" t="s">
        <v>4333</v>
      </c>
      <c r="O26" t="s">
        <v>4334</v>
      </c>
      <c r="P26" t="s">
        <v>4335</v>
      </c>
      <c r="Q26" t="s">
        <v>4336</v>
      </c>
      <c r="R26"/>
      <c r="S26"/>
      <c r="T26"/>
      <c r="U26"/>
      <c r="V26"/>
      <c r="W26" s="5"/>
      <c r="X26" s="5"/>
      <c r="Y26" s="5"/>
      <c r="Z26" s="5"/>
      <c r="AA26" s="8" t="str">
        <f>E26</f>
        <v>CADETS</v>
      </c>
      <c r="AB26">
        <f>COUNTIF(E$6:E26,E26)</f>
        <v>21</v>
      </c>
      <c r="AC26" s="1">
        <f>B26</f>
        <v>66</v>
      </c>
      <c r="AD26" t="str">
        <f t="shared" si="2"/>
        <v>43220740080</v>
      </c>
      <c r="AE26" t="str">
        <f t="shared" si="3"/>
        <v xml:space="preserve">HUBY Thomas
  </v>
      </c>
      <c r="AF26" t="str">
        <f t="shared" si="4"/>
        <v>BRET</v>
      </c>
      <c r="AG26" t="str">
        <f t="shared" si="5"/>
        <v>0:33:59</v>
      </c>
      <c r="AH26" t="str">
        <f t="shared" si="6"/>
        <v>11,1</v>
      </c>
      <c r="AI26" s="6">
        <f t="shared" si="7"/>
        <v>1.157407407407357E-5</v>
      </c>
      <c r="AJ26" s="6">
        <f t="shared" si="8"/>
        <v>6.0648148148148145E-3</v>
      </c>
      <c r="AK26" s="6">
        <f t="shared" si="9"/>
        <v>5.6134259259259271E-3</v>
      </c>
      <c r="AL26" s="6">
        <f t="shared" si="10"/>
        <v>5.8564814814814825E-3</v>
      </c>
      <c r="AM26" s="6">
        <f t="shared" si="11"/>
        <v>6.053240740740741E-3</v>
      </c>
      <c r="AN26" s="6" t="str">
        <f t="shared" si="12"/>
        <v/>
      </c>
      <c r="AO26" s="6" t="str">
        <f t="shared" si="13"/>
        <v/>
      </c>
      <c r="AP26" s="6" t="str">
        <f t="shared" si="14"/>
        <v/>
      </c>
      <c r="AQ26" s="6" t="str">
        <f t="shared" si="15"/>
        <v/>
      </c>
      <c r="AR26" s="6" t="str">
        <f t="shared" si="16"/>
        <v/>
      </c>
      <c r="AS26" s="6" t="str">
        <f t="shared" si="1"/>
        <v xml:space="preserve">
15°</v>
      </c>
    </row>
    <row r="27" spans="1:45" x14ac:dyDescent="0.25">
      <c r="A27" s="1">
        <v>308</v>
      </c>
      <c r="B27" s="1">
        <v>138</v>
      </c>
      <c r="C27" t="s">
        <v>711</v>
      </c>
      <c r="D27" t="s">
        <v>4337</v>
      </c>
      <c r="E27" t="s">
        <v>672</v>
      </c>
      <c r="F27" t="s">
        <v>408</v>
      </c>
      <c r="G27" t="s">
        <v>1800</v>
      </c>
      <c r="H27" t="s">
        <v>712</v>
      </c>
      <c r="I27" t="s">
        <v>4078</v>
      </c>
      <c r="J27" t="s">
        <v>4338</v>
      </c>
      <c r="K27" s="14">
        <v>19.57</v>
      </c>
      <c r="L27" s="1">
        <v>4</v>
      </c>
      <c r="M27" t="s">
        <v>4339</v>
      </c>
      <c r="N27" t="s">
        <v>4340</v>
      </c>
      <c r="O27" t="s">
        <v>4341</v>
      </c>
      <c r="P27" t="s">
        <v>4342</v>
      </c>
      <c r="Q27" t="s">
        <v>4343</v>
      </c>
      <c r="R27"/>
      <c r="S27"/>
      <c r="T27"/>
      <c r="U27"/>
      <c r="V27"/>
      <c r="W27" s="5"/>
      <c r="X27" s="5"/>
      <c r="Y27" s="5"/>
      <c r="Z27" s="5"/>
      <c r="AA27" s="8" t="str">
        <f>E27</f>
        <v>CADETS</v>
      </c>
      <c r="AB27">
        <f>COUNTIF(E$6:E27,E27)</f>
        <v>22</v>
      </c>
      <c r="AC27" s="1">
        <f>B27</f>
        <v>138</v>
      </c>
      <c r="AD27" t="str">
        <f t="shared" si="2"/>
        <v>52531240172</v>
      </c>
      <c r="AE27" t="str">
        <f t="shared" si="3"/>
        <v xml:space="preserve">MORIN Hugo
  </v>
      </c>
      <c r="AF27" t="str">
        <f t="shared" si="4"/>
        <v>PDLL</v>
      </c>
      <c r="AG27" t="str">
        <f t="shared" si="5"/>
        <v>0:34:02</v>
      </c>
      <c r="AH27" t="str">
        <f t="shared" si="6"/>
        <v>11,1</v>
      </c>
      <c r="AI27" s="6">
        <f t="shared" si="7"/>
        <v>2.3148148148147141E-5</v>
      </c>
      <c r="AJ27" s="6">
        <f t="shared" si="8"/>
        <v>6.1342592592592594E-3</v>
      </c>
      <c r="AK27" s="6">
        <f t="shared" si="9"/>
        <v>5.7638888888888887E-3</v>
      </c>
      <c r="AL27" s="6">
        <f t="shared" si="10"/>
        <v>5.8217592592592592E-3</v>
      </c>
      <c r="AM27" s="6">
        <f t="shared" si="11"/>
        <v>5.8912037037037032E-3</v>
      </c>
      <c r="AN27" s="6" t="str">
        <f t="shared" si="12"/>
        <v/>
      </c>
      <c r="AO27" s="6" t="str">
        <f t="shared" si="13"/>
        <v/>
      </c>
      <c r="AP27" s="6" t="str">
        <f t="shared" si="14"/>
        <v/>
      </c>
      <c r="AQ27" s="6" t="str">
        <f t="shared" si="15"/>
        <v/>
      </c>
      <c r="AR27" s="6" t="str">
        <f t="shared" si="16"/>
        <v/>
      </c>
      <c r="AS27" s="6" t="str">
        <f t="shared" si="1"/>
        <v xml:space="preserve">
18°</v>
      </c>
    </row>
    <row r="28" spans="1:45" x14ac:dyDescent="0.25">
      <c r="A28" s="1">
        <v>309</v>
      </c>
      <c r="B28" s="1">
        <v>51</v>
      </c>
      <c r="C28" t="s">
        <v>758</v>
      </c>
      <c r="D28" t="s">
        <v>4344</v>
      </c>
      <c r="E28" t="s">
        <v>672</v>
      </c>
      <c r="F28" t="s">
        <v>68</v>
      </c>
      <c r="G28" t="s">
        <v>1659</v>
      </c>
      <c r="H28" t="s">
        <v>759</v>
      </c>
      <c r="I28" t="s">
        <v>4078</v>
      </c>
      <c r="J28" t="s">
        <v>4345</v>
      </c>
      <c r="K28" s="14">
        <v>19.53</v>
      </c>
      <c r="L28" s="1">
        <v>4</v>
      </c>
      <c r="M28" t="s">
        <v>4346</v>
      </c>
      <c r="N28" t="s">
        <v>4347</v>
      </c>
      <c r="O28" t="s">
        <v>4348</v>
      </c>
      <c r="P28" t="s">
        <v>4349</v>
      </c>
      <c r="Q28" t="s">
        <v>4350</v>
      </c>
      <c r="R28"/>
      <c r="S28"/>
      <c r="T28"/>
      <c r="U28"/>
      <c r="V28"/>
      <c r="W28" s="5"/>
      <c r="X28" s="5"/>
      <c r="Y28" s="5"/>
      <c r="Z28" s="5"/>
      <c r="AA28" s="8" t="str">
        <f>E28</f>
        <v>CADETS</v>
      </c>
      <c r="AB28">
        <f>COUNTIF(E$6:E28,E28)</f>
        <v>23</v>
      </c>
      <c r="AC28" s="1">
        <f>B28</f>
        <v>51</v>
      </c>
      <c r="AD28" t="str">
        <f t="shared" si="2"/>
        <v>42210411006</v>
      </c>
      <c r="AE28" t="str">
        <f t="shared" si="3"/>
        <v xml:space="preserve">DOUGNY Lucas
  </v>
      </c>
      <c r="AF28" t="str">
        <f t="shared" si="4"/>
        <v>BFRC</v>
      </c>
      <c r="AG28" t="str">
        <f t="shared" si="5"/>
        <v>0:34:06</v>
      </c>
      <c r="AH28" t="str">
        <f t="shared" si="6"/>
        <v>11,1</v>
      </c>
      <c r="AI28" s="6">
        <f t="shared" si="7"/>
        <v>2.3148148148147141E-5</v>
      </c>
      <c r="AJ28" s="6">
        <f t="shared" si="8"/>
        <v>6.5046296296296302E-3</v>
      </c>
      <c r="AK28" s="6">
        <f t="shared" si="9"/>
        <v>5.7523148148148143E-3</v>
      </c>
      <c r="AL28" s="6">
        <f t="shared" si="10"/>
        <v>5.7407407407407416E-3</v>
      </c>
      <c r="AM28" s="6">
        <f t="shared" si="11"/>
        <v>5.6597222222222222E-3</v>
      </c>
      <c r="AN28" s="6" t="str">
        <f t="shared" si="12"/>
        <v/>
      </c>
      <c r="AO28" s="6" t="str">
        <f t="shared" si="13"/>
        <v/>
      </c>
      <c r="AP28" s="6" t="str">
        <f t="shared" si="14"/>
        <v/>
      </c>
      <c r="AQ28" s="6" t="str">
        <f t="shared" si="15"/>
        <v/>
      </c>
      <c r="AR28" s="6" t="str">
        <f t="shared" si="16"/>
        <v/>
      </c>
      <c r="AS28" s="6" t="str">
        <f t="shared" si="1"/>
        <v xml:space="preserve">
43°</v>
      </c>
    </row>
    <row r="29" spans="1:45" x14ac:dyDescent="0.25">
      <c r="A29" s="1">
        <v>311</v>
      </c>
      <c r="B29" s="1">
        <v>135</v>
      </c>
      <c r="C29" t="s">
        <v>729</v>
      </c>
      <c r="D29" t="s">
        <v>4356</v>
      </c>
      <c r="E29" t="s">
        <v>672</v>
      </c>
      <c r="F29" t="s">
        <v>290</v>
      </c>
      <c r="G29" t="s">
        <v>1800</v>
      </c>
      <c r="H29" t="s">
        <v>730</v>
      </c>
      <c r="I29" t="s">
        <v>4078</v>
      </c>
      <c r="J29" t="s">
        <v>4357</v>
      </c>
      <c r="K29" s="14">
        <v>19.45</v>
      </c>
      <c r="L29" s="1">
        <v>4</v>
      </c>
      <c r="M29" t="s">
        <v>4358</v>
      </c>
      <c r="N29" t="s">
        <v>4359</v>
      </c>
      <c r="O29" t="s">
        <v>4360</v>
      </c>
      <c r="P29" t="s">
        <v>4361</v>
      </c>
      <c r="Q29" t="s">
        <v>4362</v>
      </c>
      <c r="R29"/>
      <c r="S29"/>
      <c r="T29"/>
      <c r="U29"/>
      <c r="V29"/>
      <c r="W29" s="5"/>
      <c r="X29" s="5"/>
      <c r="Y29" s="5"/>
      <c r="Z29" s="5"/>
      <c r="AA29" s="8" t="str">
        <f>E29</f>
        <v>CADETS</v>
      </c>
      <c r="AB29">
        <f>COUNTIF(E$6:E29,E29)</f>
        <v>24</v>
      </c>
      <c r="AC29" s="1">
        <f>B29</f>
        <v>135</v>
      </c>
      <c r="AD29" t="str">
        <f t="shared" si="2"/>
        <v>52440030370</v>
      </c>
      <c r="AE29" t="str">
        <f t="shared" si="3"/>
        <v xml:space="preserve">LE CLAIRE Noa
  </v>
      </c>
      <c r="AF29" t="str">
        <f t="shared" si="4"/>
        <v>PDLL</v>
      </c>
      <c r="AG29" t="str">
        <f t="shared" si="5"/>
        <v>0:34:15</v>
      </c>
      <c r="AH29" t="str">
        <f t="shared" si="6"/>
        <v>11,1</v>
      </c>
      <c r="AI29" s="6">
        <f t="shared" si="7"/>
        <v>2.3148148148147141E-5</v>
      </c>
      <c r="AJ29" s="6">
        <f t="shared" si="8"/>
        <v>6.122685185185185E-3</v>
      </c>
      <c r="AK29" s="6">
        <f t="shared" si="9"/>
        <v>5.8796296296296296E-3</v>
      </c>
      <c r="AL29" s="6">
        <f t="shared" si="10"/>
        <v>5.9375000000000009E-3</v>
      </c>
      <c r="AM29" s="6">
        <f t="shared" si="11"/>
        <v>5.8217592592592592E-3</v>
      </c>
      <c r="AN29" s="6" t="str">
        <f t="shared" si="12"/>
        <v/>
      </c>
      <c r="AO29" s="6" t="str">
        <f t="shared" si="13"/>
        <v/>
      </c>
      <c r="AP29" s="6" t="str">
        <f t="shared" si="14"/>
        <v/>
      </c>
      <c r="AQ29" s="6" t="str">
        <f t="shared" si="15"/>
        <v/>
      </c>
      <c r="AR29" s="6" t="str">
        <f t="shared" si="16"/>
        <v/>
      </c>
      <c r="AS29" s="6" t="str">
        <f t="shared" si="1"/>
        <v xml:space="preserve">
17°</v>
      </c>
    </row>
    <row r="30" spans="1:45" x14ac:dyDescent="0.25">
      <c r="A30" s="1">
        <v>312</v>
      </c>
      <c r="B30" s="1">
        <v>18</v>
      </c>
      <c r="C30" t="s">
        <v>704</v>
      </c>
      <c r="D30" t="s">
        <v>4363</v>
      </c>
      <c r="E30" t="s">
        <v>672</v>
      </c>
      <c r="F30" t="s">
        <v>66</v>
      </c>
      <c r="G30" t="s">
        <v>1705</v>
      </c>
      <c r="H30" t="s">
        <v>705</v>
      </c>
      <c r="I30" t="s">
        <v>4078</v>
      </c>
      <c r="J30" t="s">
        <v>1061</v>
      </c>
      <c r="K30" s="14">
        <v>19.43</v>
      </c>
      <c r="L30" s="1">
        <v>4</v>
      </c>
      <c r="M30" t="s">
        <v>4364</v>
      </c>
      <c r="N30" t="s">
        <v>4365</v>
      </c>
      <c r="O30" t="s">
        <v>4366</v>
      </c>
      <c r="P30" t="s">
        <v>4367</v>
      </c>
      <c r="Q30" t="s">
        <v>4368</v>
      </c>
      <c r="R30"/>
      <c r="S30"/>
      <c r="T30"/>
      <c r="U30"/>
      <c r="V30"/>
      <c r="W30" s="5"/>
      <c r="X30" s="5"/>
      <c r="Y30" s="5"/>
      <c r="Z30" s="5"/>
      <c r="AA30" s="8" t="str">
        <f>E30</f>
        <v>CADETS</v>
      </c>
      <c r="AB30">
        <f>COUNTIF(E$6:E30,E30)</f>
        <v>25</v>
      </c>
      <c r="AC30" s="1">
        <f>B30</f>
        <v>18</v>
      </c>
      <c r="AD30" t="str">
        <f t="shared" si="2"/>
        <v>41690340447</v>
      </c>
      <c r="AE30" t="str">
        <f t="shared" si="3"/>
        <v xml:space="preserve">AFONSO Yanis
  </v>
      </c>
      <c r="AF30" t="str">
        <f t="shared" si="4"/>
        <v>AURA</v>
      </c>
      <c r="AG30" t="str">
        <f t="shared" si="5"/>
        <v>0:34:17</v>
      </c>
      <c r="AH30" t="str">
        <f t="shared" si="6"/>
        <v>11,1</v>
      </c>
      <c r="AI30" s="6">
        <f t="shared" si="7"/>
        <v>2.3148148148147141E-5</v>
      </c>
      <c r="AJ30" s="6">
        <f t="shared" si="8"/>
        <v>6.1342592592592594E-3</v>
      </c>
      <c r="AK30" s="6">
        <f t="shared" si="9"/>
        <v>5.8564814814814825E-3</v>
      </c>
      <c r="AL30" s="6">
        <f t="shared" si="10"/>
        <v>5.8680555555555543E-3</v>
      </c>
      <c r="AM30" s="6">
        <f t="shared" si="11"/>
        <v>5.9259259259259256E-3</v>
      </c>
      <c r="AN30" s="6" t="str">
        <f t="shared" si="12"/>
        <v/>
      </c>
      <c r="AO30" s="6" t="str">
        <f t="shared" si="13"/>
        <v/>
      </c>
      <c r="AP30" s="6" t="str">
        <f t="shared" si="14"/>
        <v/>
      </c>
      <c r="AQ30" s="6" t="str">
        <f t="shared" si="15"/>
        <v/>
      </c>
      <c r="AR30" s="6" t="str">
        <f t="shared" si="16"/>
        <v/>
      </c>
      <c r="AS30" s="6" t="str">
        <f t="shared" si="1"/>
        <v xml:space="preserve">
19°</v>
      </c>
    </row>
    <row r="31" spans="1:45" x14ac:dyDescent="0.25">
      <c r="A31" s="1">
        <v>313</v>
      </c>
      <c r="B31" s="1">
        <v>127</v>
      </c>
      <c r="C31" t="s">
        <v>735</v>
      </c>
      <c r="D31" t="s">
        <v>4369</v>
      </c>
      <c r="E31" t="s">
        <v>672</v>
      </c>
      <c r="F31" t="s">
        <v>372</v>
      </c>
      <c r="G31" t="s">
        <v>2027</v>
      </c>
      <c r="H31" t="s">
        <v>736</v>
      </c>
      <c r="I31" t="s">
        <v>4078</v>
      </c>
      <c r="J31" t="s">
        <v>4370</v>
      </c>
      <c r="K31" s="14">
        <v>19.43</v>
      </c>
      <c r="L31" s="1">
        <v>4</v>
      </c>
      <c r="M31" t="s">
        <v>4364</v>
      </c>
      <c r="N31" t="s">
        <v>4371</v>
      </c>
      <c r="O31" t="s">
        <v>4372</v>
      </c>
      <c r="P31" t="s">
        <v>4373</v>
      </c>
      <c r="Q31" t="s">
        <v>4374</v>
      </c>
      <c r="R31"/>
      <c r="S31"/>
      <c r="T31"/>
      <c r="U31"/>
      <c r="V31"/>
      <c r="W31" s="5"/>
      <c r="X31" s="5"/>
      <c r="Y31" s="5"/>
      <c r="Z31" s="5"/>
      <c r="AA31" s="8" t="str">
        <f>E31</f>
        <v>CADETS</v>
      </c>
      <c r="AB31">
        <f>COUNTIF(E$6:E31,E31)</f>
        <v>26</v>
      </c>
      <c r="AC31" s="1">
        <f>B31</f>
        <v>127</v>
      </c>
      <c r="AD31" t="str">
        <f t="shared" si="2"/>
        <v>51092580094</v>
      </c>
      <c r="AE31" t="str">
        <f t="shared" si="3"/>
        <v xml:space="preserve">NOWAK Ugo
  </v>
      </c>
      <c r="AF31" t="str">
        <f t="shared" si="4"/>
        <v>OCCI</v>
      </c>
      <c r="AG31" t="str">
        <f t="shared" si="5"/>
        <v>0:34:17</v>
      </c>
      <c r="AH31" t="str">
        <f t="shared" si="6"/>
        <v>11,1</v>
      </c>
      <c r="AI31" s="6">
        <f t="shared" si="7"/>
        <v>1.1574074074070101E-5</v>
      </c>
      <c r="AJ31" s="6">
        <f t="shared" si="8"/>
        <v>6.3078703703703708E-3</v>
      </c>
      <c r="AK31" s="6">
        <f t="shared" si="9"/>
        <v>5.8796296296296296E-3</v>
      </c>
      <c r="AL31" s="6">
        <f t="shared" si="10"/>
        <v>5.8796296296296296E-3</v>
      </c>
      <c r="AM31" s="6">
        <f t="shared" si="11"/>
        <v>5.7291666666666671E-3</v>
      </c>
      <c r="AN31" s="6" t="str">
        <f t="shared" si="12"/>
        <v/>
      </c>
      <c r="AO31" s="6" t="str">
        <f t="shared" si="13"/>
        <v/>
      </c>
      <c r="AP31" s="6" t="str">
        <f t="shared" si="14"/>
        <v/>
      </c>
      <c r="AQ31" s="6" t="str">
        <f t="shared" si="15"/>
        <v/>
      </c>
      <c r="AR31" s="6" t="str">
        <f t="shared" si="16"/>
        <v/>
      </c>
      <c r="AS31" s="6" t="str">
        <f t="shared" si="1"/>
        <v xml:space="preserve">
28°</v>
      </c>
    </row>
    <row r="32" spans="1:45" x14ac:dyDescent="0.25">
      <c r="A32" s="1">
        <v>315</v>
      </c>
      <c r="B32" s="1">
        <v>92</v>
      </c>
      <c r="C32" t="s">
        <v>761</v>
      </c>
      <c r="D32" t="s">
        <v>4381</v>
      </c>
      <c r="E32" t="s">
        <v>672</v>
      </c>
      <c r="F32" t="s">
        <v>268</v>
      </c>
      <c r="G32" t="s">
        <v>1941</v>
      </c>
      <c r="H32" t="s">
        <v>762</v>
      </c>
      <c r="I32" t="s">
        <v>4078</v>
      </c>
      <c r="J32" t="s">
        <v>4382</v>
      </c>
      <c r="K32" s="14">
        <v>19.3</v>
      </c>
      <c r="L32" s="1">
        <v>4</v>
      </c>
      <c r="M32" t="s">
        <v>4383</v>
      </c>
      <c r="N32" t="s">
        <v>4384</v>
      </c>
      <c r="O32" t="s">
        <v>4385</v>
      </c>
      <c r="P32" t="s">
        <v>4386</v>
      </c>
      <c r="Q32" t="s">
        <v>4387</v>
      </c>
      <c r="R32"/>
      <c r="S32"/>
      <c r="T32"/>
      <c r="U32"/>
      <c r="V32"/>
      <c r="W32" s="5"/>
      <c r="X32" s="5"/>
      <c r="Y32" s="5"/>
      <c r="Z32" s="5"/>
      <c r="AA32" s="8" t="str">
        <f>E32</f>
        <v>CADETS</v>
      </c>
      <c r="AB32">
        <f>COUNTIF(E$6:E32,E32)</f>
        <v>27</v>
      </c>
      <c r="AC32" s="1">
        <f>B32</f>
        <v>92</v>
      </c>
      <c r="AD32" t="str">
        <f t="shared" si="2"/>
        <v>47600030027</v>
      </c>
      <c r="AE32" t="str">
        <f t="shared" si="3"/>
        <v xml:space="preserve">DUFOUR Gwendael
  </v>
      </c>
      <c r="AF32" t="str">
        <f t="shared" si="4"/>
        <v>HAFR</v>
      </c>
      <c r="AG32" t="str">
        <f t="shared" si="5"/>
        <v>0:34:31</v>
      </c>
      <c r="AH32" t="str">
        <f t="shared" si="6"/>
        <v>11,1</v>
      </c>
      <c r="AI32" s="6">
        <f t="shared" si="7"/>
        <v>2.314814814815061E-5</v>
      </c>
      <c r="AJ32" s="6">
        <f t="shared" si="8"/>
        <v>6.2731481481481484E-3</v>
      </c>
      <c r="AK32" s="6">
        <f t="shared" si="9"/>
        <v>5.9143518518518521E-3</v>
      </c>
      <c r="AL32" s="6">
        <f t="shared" si="10"/>
        <v>6.0185185185185177E-3</v>
      </c>
      <c r="AM32" s="6">
        <f t="shared" si="11"/>
        <v>5.7407407407407416E-3</v>
      </c>
      <c r="AN32" s="6" t="str">
        <f t="shared" si="12"/>
        <v/>
      </c>
      <c r="AO32" s="6" t="str">
        <f t="shared" si="13"/>
        <v/>
      </c>
      <c r="AP32" s="6" t="str">
        <f t="shared" si="14"/>
        <v/>
      </c>
      <c r="AQ32" s="6" t="str">
        <f t="shared" si="15"/>
        <v/>
      </c>
      <c r="AR32" s="6" t="str">
        <f t="shared" si="16"/>
        <v/>
      </c>
      <c r="AS32" s="6" t="str">
        <f t="shared" si="1"/>
        <v xml:space="preserve">
26°</v>
      </c>
    </row>
    <row r="33" spans="1:45" x14ac:dyDescent="0.25">
      <c r="A33" s="1">
        <v>316</v>
      </c>
      <c r="B33" s="1">
        <v>74</v>
      </c>
      <c r="C33" t="s">
        <v>717</v>
      </c>
      <c r="D33" t="s">
        <v>4388</v>
      </c>
      <c r="E33" t="s">
        <v>672</v>
      </c>
      <c r="F33" t="s">
        <v>216</v>
      </c>
      <c r="G33" t="s">
        <v>2146</v>
      </c>
      <c r="H33" t="s">
        <v>718</v>
      </c>
      <c r="I33" t="s">
        <v>4078</v>
      </c>
      <c r="J33" t="s">
        <v>4389</v>
      </c>
      <c r="K33" s="14">
        <v>19.3</v>
      </c>
      <c r="L33" s="1">
        <v>4</v>
      </c>
      <c r="M33" t="s">
        <v>4383</v>
      </c>
      <c r="N33" t="s">
        <v>4390</v>
      </c>
      <c r="O33" t="s">
        <v>4391</v>
      </c>
      <c r="P33" t="s">
        <v>4392</v>
      </c>
      <c r="Q33" t="s">
        <v>4372</v>
      </c>
      <c r="R33"/>
      <c r="S33"/>
      <c r="T33"/>
      <c r="U33"/>
      <c r="V33"/>
      <c r="W33" s="5"/>
      <c r="X33" s="5"/>
      <c r="Y33" s="5"/>
      <c r="Z33" s="5"/>
      <c r="AA33" s="8" t="str">
        <f>E33</f>
        <v>CADETS</v>
      </c>
      <c r="AB33">
        <f>COUNTIF(E$6:E33,E33)</f>
        <v>28</v>
      </c>
      <c r="AC33" s="1">
        <f>B33</f>
        <v>74</v>
      </c>
      <c r="AD33" t="str">
        <f t="shared" si="2"/>
        <v>44370440258</v>
      </c>
      <c r="AE33" t="str">
        <f t="shared" si="3"/>
        <v xml:space="preserve">GRUEL Thibaud
  </v>
      </c>
      <c r="AF33" t="str">
        <f t="shared" si="4"/>
        <v>CEVL</v>
      </c>
      <c r="AG33" t="str">
        <f t="shared" si="5"/>
        <v>0:34:31</v>
      </c>
      <c r="AH33" t="str">
        <f t="shared" si="6"/>
        <v>11,1</v>
      </c>
      <c r="AI33" s="6">
        <f t="shared" si="7"/>
        <v>0</v>
      </c>
      <c r="AJ33" s="6">
        <f t="shared" si="8"/>
        <v>6.3657407407407404E-3</v>
      </c>
      <c r="AK33" s="6">
        <f t="shared" si="9"/>
        <v>5.9375000000000009E-3</v>
      </c>
      <c r="AL33" s="6">
        <f t="shared" si="10"/>
        <v>5.7870370370370376E-3</v>
      </c>
      <c r="AM33" s="6">
        <f t="shared" si="11"/>
        <v>5.8796296296296296E-3</v>
      </c>
      <c r="AN33" s="6" t="str">
        <f t="shared" si="12"/>
        <v/>
      </c>
      <c r="AO33" s="6" t="str">
        <f t="shared" si="13"/>
        <v/>
      </c>
      <c r="AP33" s="6" t="str">
        <f t="shared" si="14"/>
        <v/>
      </c>
      <c r="AQ33" s="6" t="str">
        <f t="shared" si="15"/>
        <v/>
      </c>
      <c r="AR33" s="6" t="str">
        <f t="shared" si="16"/>
        <v/>
      </c>
      <c r="AS33" s="6" t="str">
        <f t="shared" si="1"/>
        <v xml:space="preserve">
30°</v>
      </c>
    </row>
    <row r="34" spans="1:45" x14ac:dyDescent="0.25">
      <c r="A34" s="1">
        <v>317</v>
      </c>
      <c r="B34" s="1">
        <v>71</v>
      </c>
      <c r="C34" t="s">
        <v>797</v>
      </c>
      <c r="D34" t="s">
        <v>4393</v>
      </c>
      <c r="E34" t="s">
        <v>672</v>
      </c>
      <c r="F34" t="s">
        <v>208</v>
      </c>
      <c r="G34" t="s">
        <v>1635</v>
      </c>
      <c r="H34" t="s">
        <v>798</v>
      </c>
      <c r="I34" t="s">
        <v>4078</v>
      </c>
      <c r="J34" t="s">
        <v>4394</v>
      </c>
      <c r="K34" s="14">
        <v>19.25</v>
      </c>
      <c r="L34" s="1">
        <v>4</v>
      </c>
      <c r="M34" t="s">
        <v>4395</v>
      </c>
      <c r="N34" t="s">
        <v>4396</v>
      </c>
      <c r="O34" t="s">
        <v>4397</v>
      </c>
      <c r="P34" t="s">
        <v>4398</v>
      </c>
      <c r="Q34" t="s">
        <v>4399</v>
      </c>
      <c r="R34"/>
      <c r="S34"/>
      <c r="T34"/>
      <c r="U34"/>
      <c r="V34"/>
      <c r="W34" s="5"/>
      <c r="X34" s="5"/>
      <c r="Y34" s="5"/>
      <c r="Z34" s="5"/>
      <c r="AA34" s="8" t="str">
        <f>E34</f>
        <v>CADETS</v>
      </c>
      <c r="AB34">
        <f>COUNTIF(E$6:E34,E34)</f>
        <v>29</v>
      </c>
      <c r="AC34" s="1">
        <f>B34</f>
        <v>71</v>
      </c>
      <c r="AD34" t="str">
        <f t="shared" si="2"/>
        <v>43291160206</v>
      </c>
      <c r="AE34" t="str">
        <f t="shared" si="3"/>
        <v xml:space="preserve">PREMEL Ewen
  </v>
      </c>
      <c r="AF34" t="str">
        <f t="shared" si="4"/>
        <v>BRET</v>
      </c>
      <c r="AG34" t="str">
        <f t="shared" si="5"/>
        <v>0:34:36</v>
      </c>
      <c r="AH34" t="str">
        <f t="shared" si="6"/>
        <v>11,1</v>
      </c>
      <c r="AI34" s="6">
        <f t="shared" si="7"/>
        <v>1.157407407407357E-5</v>
      </c>
      <c r="AJ34" s="6">
        <f t="shared" si="8"/>
        <v>6.4351851851851861E-3</v>
      </c>
      <c r="AK34" s="6">
        <f t="shared" si="9"/>
        <v>5.9953703703703697E-3</v>
      </c>
      <c r="AL34" s="6">
        <f t="shared" si="10"/>
        <v>5.9606481481481489E-3</v>
      </c>
      <c r="AM34" s="6">
        <f t="shared" si="11"/>
        <v>5.6249999999999989E-3</v>
      </c>
      <c r="AN34" s="6" t="str">
        <f t="shared" si="12"/>
        <v/>
      </c>
      <c r="AO34" s="6" t="str">
        <f t="shared" si="13"/>
        <v/>
      </c>
      <c r="AP34" s="6" t="str">
        <f t="shared" si="14"/>
        <v/>
      </c>
      <c r="AQ34" s="6" t="str">
        <f t="shared" si="15"/>
        <v/>
      </c>
      <c r="AR34" s="6" t="str">
        <f t="shared" si="16"/>
        <v/>
      </c>
      <c r="AS34" s="6" t="str">
        <f t="shared" si="1"/>
        <v xml:space="preserve">
39°</v>
      </c>
    </row>
    <row r="35" spans="1:45" x14ac:dyDescent="0.25">
      <c r="A35" s="1">
        <v>318</v>
      </c>
      <c r="B35" s="1">
        <v>14</v>
      </c>
      <c r="C35" t="s">
        <v>697</v>
      </c>
      <c r="D35" t="s">
        <v>4400</v>
      </c>
      <c r="E35" t="s">
        <v>672</v>
      </c>
      <c r="F35" t="s">
        <v>58</v>
      </c>
      <c r="G35" t="s">
        <v>2047</v>
      </c>
      <c r="H35" t="s">
        <v>698</v>
      </c>
      <c r="I35" t="s">
        <v>4078</v>
      </c>
      <c r="J35" t="s">
        <v>4247</v>
      </c>
      <c r="K35" s="14">
        <v>19.22</v>
      </c>
      <c r="L35" s="1">
        <v>4</v>
      </c>
      <c r="M35" t="s">
        <v>4401</v>
      </c>
      <c r="N35" t="s">
        <v>4402</v>
      </c>
      <c r="O35" t="s">
        <v>4403</v>
      </c>
      <c r="P35" t="s">
        <v>4404</v>
      </c>
      <c r="Q35" t="s">
        <v>4405</v>
      </c>
      <c r="R35"/>
      <c r="S35"/>
      <c r="T35"/>
      <c r="U35"/>
      <c r="V35"/>
      <c r="W35" s="5"/>
      <c r="X35" s="5"/>
      <c r="Y35" s="5"/>
      <c r="Z35" s="5"/>
      <c r="AA35" s="8" t="str">
        <f>E35</f>
        <v>CADETS</v>
      </c>
      <c r="AB35">
        <f>COUNTIF(E$6:E35,E35)</f>
        <v>30</v>
      </c>
      <c r="AC35" s="1">
        <f>B35</f>
        <v>14</v>
      </c>
      <c r="AD35" t="str">
        <f t="shared" si="2"/>
        <v>53840470310</v>
      </c>
      <c r="AE35" t="str">
        <f t="shared" si="3"/>
        <v xml:space="preserve">VENDELLI Lucas
  </v>
      </c>
      <c r="AF35" t="str">
        <f t="shared" si="4"/>
        <v>PACA</v>
      </c>
      <c r="AG35" t="str">
        <f t="shared" si="5"/>
        <v>0:34:39</v>
      </c>
      <c r="AH35" t="str">
        <f t="shared" si="6"/>
        <v>11,1</v>
      </c>
      <c r="AI35" s="6">
        <f t="shared" si="7"/>
        <v>1.157407407407704E-5</v>
      </c>
      <c r="AJ35" s="6">
        <f t="shared" si="8"/>
        <v>6.3888888888888884E-3</v>
      </c>
      <c r="AK35" s="6">
        <f t="shared" si="9"/>
        <v>5.9837962962962961E-3</v>
      </c>
      <c r="AL35" s="6">
        <f t="shared" si="10"/>
        <v>5.9837962962962961E-3</v>
      </c>
      <c r="AM35" s="6">
        <f t="shared" si="11"/>
        <v>5.6944444444444438E-3</v>
      </c>
      <c r="AN35" s="6" t="str">
        <f t="shared" si="12"/>
        <v/>
      </c>
      <c r="AO35" s="6" t="str">
        <f t="shared" si="13"/>
        <v/>
      </c>
      <c r="AP35" s="6" t="str">
        <f t="shared" si="14"/>
        <v/>
      </c>
      <c r="AQ35" s="6" t="str">
        <f t="shared" si="15"/>
        <v/>
      </c>
      <c r="AR35" s="6" t="str">
        <f t="shared" si="16"/>
        <v/>
      </c>
      <c r="AS35" s="6" t="str">
        <f t="shared" si="1"/>
        <v xml:space="preserve">
34°</v>
      </c>
    </row>
    <row r="36" spans="1:45" x14ac:dyDescent="0.25">
      <c r="A36" s="1">
        <v>319</v>
      </c>
      <c r="B36" s="1">
        <v>26</v>
      </c>
      <c r="C36" t="s">
        <v>582</v>
      </c>
      <c r="D36" t="s">
        <v>4406</v>
      </c>
      <c r="E36" t="s">
        <v>672</v>
      </c>
      <c r="F36" t="s">
        <v>93</v>
      </c>
      <c r="G36" t="s">
        <v>1705</v>
      </c>
      <c r="H36" t="s">
        <v>742</v>
      </c>
      <c r="I36" t="s">
        <v>4078</v>
      </c>
      <c r="J36" t="s">
        <v>4407</v>
      </c>
      <c r="K36" s="14">
        <v>19.22</v>
      </c>
      <c r="L36" s="1">
        <v>4</v>
      </c>
      <c r="M36" t="s">
        <v>4401</v>
      </c>
      <c r="N36" t="s">
        <v>4408</v>
      </c>
      <c r="O36" t="s">
        <v>4409</v>
      </c>
      <c r="P36" t="s">
        <v>4410</v>
      </c>
      <c r="Q36" t="s">
        <v>4411</v>
      </c>
      <c r="R36"/>
      <c r="S36"/>
      <c r="T36"/>
      <c r="U36"/>
      <c r="V36"/>
      <c r="W36" s="5"/>
      <c r="X36" s="5"/>
      <c r="Y36" s="5"/>
      <c r="Z36" s="5"/>
      <c r="AA36" s="8" t="str">
        <f>E36</f>
        <v>CADETS</v>
      </c>
      <c r="AB36">
        <f>COUNTIF(E$6:E36,E36)</f>
        <v>31</v>
      </c>
      <c r="AC36" s="1">
        <f>B36</f>
        <v>26</v>
      </c>
      <c r="AD36" t="str">
        <f t="shared" si="2"/>
        <v>41730060450</v>
      </c>
      <c r="AE36" t="str">
        <f t="shared" si="3"/>
        <v xml:space="preserve">MASSET Kerrian
  </v>
      </c>
      <c r="AF36" t="str">
        <f t="shared" si="4"/>
        <v>AURA</v>
      </c>
      <c r="AG36" t="str">
        <f t="shared" si="5"/>
        <v>0:34:39</v>
      </c>
      <c r="AH36" t="str">
        <f t="shared" si="6"/>
        <v>11,1</v>
      </c>
      <c r="AI36" s="6">
        <f t="shared" si="7"/>
        <v>0</v>
      </c>
      <c r="AJ36" s="6">
        <f t="shared" si="8"/>
        <v>6.2037037037037043E-3</v>
      </c>
      <c r="AK36" s="6">
        <f t="shared" si="9"/>
        <v>5.9143518518518521E-3</v>
      </c>
      <c r="AL36" s="6">
        <f t="shared" si="10"/>
        <v>6.0416666666666665E-3</v>
      </c>
      <c r="AM36" s="6">
        <f t="shared" si="11"/>
        <v>5.9027777777777776E-3</v>
      </c>
      <c r="AN36" s="6" t="str">
        <f t="shared" si="12"/>
        <v/>
      </c>
      <c r="AO36" s="6" t="str">
        <f t="shared" si="13"/>
        <v/>
      </c>
      <c r="AP36" s="6" t="str">
        <f t="shared" si="14"/>
        <v/>
      </c>
      <c r="AQ36" s="6" t="str">
        <f t="shared" si="15"/>
        <v/>
      </c>
      <c r="AR36" s="6" t="str">
        <f t="shared" si="16"/>
        <v/>
      </c>
      <c r="AS36" s="6" t="str">
        <f t="shared" si="1"/>
        <v xml:space="preserve">
22°</v>
      </c>
    </row>
    <row r="37" spans="1:45" x14ac:dyDescent="0.25">
      <c r="A37" s="1">
        <v>320</v>
      </c>
      <c r="B37" s="1">
        <v>23</v>
      </c>
      <c r="C37" t="s">
        <v>4412</v>
      </c>
      <c r="D37" t="s">
        <v>4413</v>
      </c>
      <c r="E37" t="s">
        <v>672</v>
      </c>
      <c r="F37" t="s">
        <v>83</v>
      </c>
      <c r="G37" t="s">
        <v>1705</v>
      </c>
      <c r="H37" t="s">
        <v>4414</v>
      </c>
      <c r="I37" t="s">
        <v>4078</v>
      </c>
      <c r="J37" t="s">
        <v>4415</v>
      </c>
      <c r="K37" s="14">
        <v>19.22</v>
      </c>
      <c r="L37" s="1">
        <v>4</v>
      </c>
      <c r="M37" t="s">
        <v>4401</v>
      </c>
      <c r="N37" t="s">
        <v>4416</v>
      </c>
      <c r="O37" t="s">
        <v>4417</v>
      </c>
      <c r="P37" t="s">
        <v>4418</v>
      </c>
      <c r="Q37" t="s">
        <v>4419</v>
      </c>
      <c r="R37"/>
      <c r="S37"/>
      <c r="T37"/>
      <c r="U37"/>
      <c r="V37"/>
      <c r="W37" s="5"/>
      <c r="X37" s="5"/>
      <c r="Y37" s="5"/>
      <c r="Z37" s="5"/>
      <c r="AA37" s="8" t="str">
        <f>E37</f>
        <v>CADETS</v>
      </c>
      <c r="AB37">
        <f>COUNTIF(E$6:E37,E37)</f>
        <v>32</v>
      </c>
      <c r="AC37" s="1">
        <f>B37</f>
        <v>23</v>
      </c>
      <c r="AD37" t="str">
        <f t="shared" si="2"/>
        <v>41732660375</v>
      </c>
      <c r="AE37" t="str">
        <f t="shared" si="3"/>
        <v xml:space="preserve">ROY Lucas
  </v>
      </c>
      <c r="AF37" t="str">
        <f t="shared" si="4"/>
        <v>AURA</v>
      </c>
      <c r="AG37" t="str">
        <f t="shared" si="5"/>
        <v>0:34:39</v>
      </c>
      <c r="AH37" t="str">
        <f t="shared" si="6"/>
        <v>11,1</v>
      </c>
      <c r="AI37" s="6">
        <f t="shared" si="7"/>
        <v>0</v>
      </c>
      <c r="AJ37" s="6">
        <f t="shared" si="8"/>
        <v>6.3657407407407404E-3</v>
      </c>
      <c r="AK37" s="6">
        <f t="shared" si="9"/>
        <v>5.9375000000000009E-3</v>
      </c>
      <c r="AL37" s="6">
        <f t="shared" si="10"/>
        <v>5.9143518518518521E-3</v>
      </c>
      <c r="AM37" s="6">
        <f t="shared" si="11"/>
        <v>5.8449074074074072E-3</v>
      </c>
      <c r="AN37" s="6" t="str">
        <f t="shared" si="12"/>
        <v/>
      </c>
      <c r="AO37" s="6" t="str">
        <f t="shared" si="13"/>
        <v/>
      </c>
      <c r="AP37" s="6" t="str">
        <f t="shared" si="14"/>
        <v/>
      </c>
      <c r="AQ37" s="6" t="str">
        <f t="shared" si="15"/>
        <v/>
      </c>
      <c r="AR37" s="6" t="str">
        <f t="shared" si="16"/>
        <v/>
      </c>
      <c r="AS37" s="6" t="str">
        <f t="shared" si="1"/>
        <v xml:space="preserve">
33°</v>
      </c>
    </row>
    <row r="38" spans="1:45" x14ac:dyDescent="0.25">
      <c r="A38" s="1">
        <v>321</v>
      </c>
      <c r="B38" s="1">
        <v>114</v>
      </c>
      <c r="C38" t="s">
        <v>1062</v>
      </c>
      <c r="D38" t="s">
        <v>4420</v>
      </c>
      <c r="E38" t="s">
        <v>672</v>
      </c>
      <c r="F38" t="s">
        <v>334</v>
      </c>
      <c r="G38" t="s">
        <v>1832</v>
      </c>
      <c r="H38" t="s">
        <v>1063</v>
      </c>
      <c r="I38" t="s">
        <v>4078</v>
      </c>
      <c r="J38" t="s">
        <v>4421</v>
      </c>
      <c r="K38" s="14">
        <v>19.22</v>
      </c>
      <c r="L38" s="1">
        <v>4</v>
      </c>
      <c r="M38" t="s">
        <v>4401</v>
      </c>
      <c r="N38" t="s">
        <v>4422</v>
      </c>
      <c r="O38" t="s">
        <v>4423</v>
      </c>
      <c r="P38" t="s">
        <v>4424</v>
      </c>
      <c r="Q38" t="s">
        <v>4425</v>
      </c>
      <c r="R38"/>
      <c r="S38"/>
      <c r="T38"/>
      <c r="U38"/>
      <c r="V38"/>
      <c r="W38" s="5"/>
      <c r="X38" s="5"/>
      <c r="Y38" s="5"/>
      <c r="Z38" s="5"/>
      <c r="AA38" s="8" t="str">
        <f>E38</f>
        <v>CADETS</v>
      </c>
      <c r="AB38">
        <f>COUNTIF(E$6:E38,E38)</f>
        <v>33</v>
      </c>
      <c r="AC38" s="1">
        <f>B38</f>
        <v>114</v>
      </c>
      <c r="AD38" t="str">
        <f t="shared" si="2"/>
        <v>49143580064</v>
      </c>
      <c r="AE38" t="str">
        <f t="shared" si="3"/>
        <v xml:space="preserve">FOUCHER Esteban
  </v>
      </c>
      <c r="AF38" t="str">
        <f t="shared" si="4"/>
        <v>NORM</v>
      </c>
      <c r="AG38" t="str">
        <f t="shared" si="5"/>
        <v>0:34:39</v>
      </c>
      <c r="AH38" t="str">
        <f t="shared" si="6"/>
        <v>11,1</v>
      </c>
      <c r="AI38" s="6">
        <f t="shared" si="7"/>
        <v>0</v>
      </c>
      <c r="AJ38" s="6">
        <f t="shared" si="8"/>
        <v>6.5972222222222222E-3</v>
      </c>
      <c r="AK38" s="6">
        <f t="shared" si="9"/>
        <v>5.9027777777777776E-3</v>
      </c>
      <c r="AL38" s="6">
        <f t="shared" si="10"/>
        <v>5.7523148148148143E-3</v>
      </c>
      <c r="AM38" s="6">
        <f t="shared" si="11"/>
        <v>5.8101851851851856E-3</v>
      </c>
      <c r="AN38" s="6" t="str">
        <f t="shared" si="12"/>
        <v/>
      </c>
      <c r="AO38" s="6" t="str">
        <f t="shared" si="13"/>
        <v/>
      </c>
      <c r="AP38" s="6" t="str">
        <f t="shared" si="14"/>
        <v/>
      </c>
      <c r="AQ38" s="6" t="str">
        <f t="shared" si="15"/>
        <v/>
      </c>
      <c r="AR38" s="6" t="str">
        <f t="shared" si="16"/>
        <v/>
      </c>
      <c r="AS38" s="6" t="str">
        <f t="shared" si="1"/>
        <v xml:space="preserve">
50°</v>
      </c>
    </row>
    <row r="39" spans="1:45" x14ac:dyDescent="0.25">
      <c r="A39" s="1">
        <v>322</v>
      </c>
      <c r="B39" s="1">
        <v>32</v>
      </c>
      <c r="C39" t="s">
        <v>4426</v>
      </c>
      <c r="D39" t="s">
        <v>4427</v>
      </c>
      <c r="E39" t="s">
        <v>672</v>
      </c>
      <c r="F39" t="s">
        <v>95</v>
      </c>
      <c r="G39" t="s">
        <v>1705</v>
      </c>
      <c r="H39" t="s">
        <v>4428</v>
      </c>
      <c r="I39" t="s">
        <v>4078</v>
      </c>
      <c r="J39" t="s">
        <v>4247</v>
      </c>
      <c r="K39" s="14">
        <v>19.190000000000001</v>
      </c>
      <c r="L39" s="1">
        <v>4</v>
      </c>
      <c r="M39" t="s">
        <v>4429</v>
      </c>
      <c r="N39" t="s">
        <v>4430</v>
      </c>
      <c r="O39" t="s">
        <v>4431</v>
      </c>
      <c r="P39" t="s">
        <v>4432</v>
      </c>
      <c r="Q39" t="s">
        <v>4433</v>
      </c>
      <c r="R39"/>
      <c r="S39"/>
      <c r="T39"/>
      <c r="U39"/>
      <c r="V39"/>
      <c r="W39" s="5"/>
      <c r="X39" s="5"/>
      <c r="Y39" s="5"/>
      <c r="Z39" s="5"/>
      <c r="AA39" s="8" t="str">
        <f>E39</f>
        <v>CADETS</v>
      </c>
      <c r="AB39">
        <f>COUNTIF(E$6:E39,E39)</f>
        <v>34</v>
      </c>
      <c r="AC39" s="1">
        <f>B39</f>
        <v>32</v>
      </c>
      <c r="AD39" t="str">
        <f t="shared" si="2"/>
        <v>41420190099</v>
      </c>
      <c r="AE39" t="str">
        <f t="shared" si="3"/>
        <v xml:space="preserve">CORNILLON Nathan
  </v>
      </c>
      <c r="AF39" t="str">
        <f t="shared" si="4"/>
        <v>AURA</v>
      </c>
      <c r="AG39" t="str">
        <f t="shared" si="5"/>
        <v>0:34:42</v>
      </c>
      <c r="AH39" t="str">
        <f t="shared" si="6"/>
        <v>11,1</v>
      </c>
      <c r="AI39" s="6">
        <f t="shared" si="7"/>
        <v>1.157407407407704E-5</v>
      </c>
      <c r="AJ39" s="6">
        <f t="shared" si="8"/>
        <v>6.8634259259259256E-3</v>
      </c>
      <c r="AK39" s="6">
        <f t="shared" si="9"/>
        <v>5.7870370370370376E-3</v>
      </c>
      <c r="AL39" s="6">
        <f t="shared" si="10"/>
        <v>5.7407407407407416E-3</v>
      </c>
      <c r="AM39" s="6">
        <f t="shared" si="11"/>
        <v>5.6944444444444438E-3</v>
      </c>
      <c r="AN39" s="6" t="str">
        <f t="shared" si="12"/>
        <v/>
      </c>
      <c r="AO39" s="6" t="str">
        <f t="shared" si="13"/>
        <v/>
      </c>
      <c r="AP39" s="6" t="str">
        <f t="shared" si="14"/>
        <v/>
      </c>
      <c r="AQ39" s="6" t="str">
        <f t="shared" si="15"/>
        <v/>
      </c>
      <c r="AR39" s="6" t="str">
        <f t="shared" si="16"/>
        <v/>
      </c>
      <c r="AS39" s="6" t="str">
        <f t="shared" si="1"/>
        <v xml:space="preserve">
74°</v>
      </c>
    </row>
    <row r="40" spans="1:45" x14ac:dyDescent="0.25">
      <c r="A40" s="1">
        <v>323</v>
      </c>
      <c r="B40" s="1">
        <v>17</v>
      </c>
      <c r="C40" t="s">
        <v>308</v>
      </c>
      <c r="D40" t="s">
        <v>4434</v>
      </c>
      <c r="E40" t="s">
        <v>672</v>
      </c>
      <c r="F40" t="s">
        <v>49</v>
      </c>
      <c r="G40" t="s">
        <v>1705</v>
      </c>
      <c r="H40" t="s">
        <v>703</v>
      </c>
      <c r="I40" t="s">
        <v>4078</v>
      </c>
      <c r="J40" t="s">
        <v>3413</v>
      </c>
      <c r="K40" s="14">
        <v>19.16</v>
      </c>
      <c r="L40" s="1">
        <v>4</v>
      </c>
      <c r="M40" t="s">
        <v>4435</v>
      </c>
      <c r="N40" t="s">
        <v>4436</v>
      </c>
      <c r="O40" t="s">
        <v>4437</v>
      </c>
      <c r="P40" t="s">
        <v>4438</v>
      </c>
      <c r="Q40" t="s">
        <v>4439</v>
      </c>
      <c r="R40"/>
      <c r="S40"/>
      <c r="T40"/>
      <c r="U40"/>
      <c r="V40"/>
      <c r="W40" s="5"/>
      <c r="X40" s="5"/>
      <c r="Y40" s="5"/>
      <c r="Z40" s="5"/>
      <c r="AA40" s="8" t="str">
        <f>E40</f>
        <v>CADETS</v>
      </c>
      <c r="AB40">
        <f>COUNTIF(E$6:E40,E40)</f>
        <v>35</v>
      </c>
      <c r="AC40" s="1">
        <f>B40</f>
        <v>17</v>
      </c>
      <c r="AD40" t="str">
        <f t="shared" si="2"/>
        <v>41741810195</v>
      </c>
      <c r="AE40" t="str">
        <f t="shared" si="3"/>
        <v xml:space="preserve">BURNET Julian
  </v>
      </c>
      <c r="AF40" t="str">
        <f t="shared" si="4"/>
        <v>AURA</v>
      </c>
      <c r="AG40" t="str">
        <f t="shared" si="5"/>
        <v>0:34:46</v>
      </c>
      <c r="AH40" t="str">
        <f t="shared" si="6"/>
        <v>11,1</v>
      </c>
      <c r="AI40" s="6">
        <f t="shared" si="7"/>
        <v>2.314814814815061E-5</v>
      </c>
      <c r="AJ40" s="6">
        <f t="shared" si="8"/>
        <v>6.5509259259259262E-3</v>
      </c>
      <c r="AK40" s="6">
        <f t="shared" si="9"/>
        <v>5.9143518518518521E-3</v>
      </c>
      <c r="AL40" s="6">
        <f t="shared" si="10"/>
        <v>5.7291666666666671E-3</v>
      </c>
      <c r="AM40" s="6">
        <f t="shared" si="11"/>
        <v>5.9259259259259256E-3</v>
      </c>
      <c r="AN40" s="6" t="str">
        <f t="shared" si="12"/>
        <v/>
      </c>
      <c r="AO40" s="6" t="str">
        <f t="shared" si="13"/>
        <v/>
      </c>
      <c r="AP40" s="6" t="str">
        <f t="shared" si="14"/>
        <v/>
      </c>
      <c r="AQ40" s="6" t="str">
        <f t="shared" si="15"/>
        <v/>
      </c>
      <c r="AR40" s="6" t="str">
        <f t="shared" si="16"/>
        <v/>
      </c>
      <c r="AS40" s="6" t="str">
        <f t="shared" si="1"/>
        <v xml:space="preserve">
45°</v>
      </c>
    </row>
    <row r="41" spans="1:45" x14ac:dyDescent="0.25">
      <c r="A41" s="1">
        <v>324</v>
      </c>
      <c r="B41" s="1">
        <v>45</v>
      </c>
      <c r="C41" t="s">
        <v>787</v>
      </c>
      <c r="D41" t="s">
        <v>4440</v>
      </c>
      <c r="E41" t="s">
        <v>672</v>
      </c>
      <c r="F41" t="s">
        <v>81</v>
      </c>
      <c r="G41" t="s">
        <v>1705</v>
      </c>
      <c r="H41" t="s">
        <v>788</v>
      </c>
      <c r="I41" t="s">
        <v>4078</v>
      </c>
      <c r="J41" t="s">
        <v>4441</v>
      </c>
      <c r="K41" s="14">
        <v>19.14</v>
      </c>
      <c r="L41" s="1">
        <v>4</v>
      </c>
      <c r="M41" t="s">
        <v>4442</v>
      </c>
      <c r="N41" t="s">
        <v>4443</v>
      </c>
      <c r="O41" t="s">
        <v>4444</v>
      </c>
      <c r="P41" t="s">
        <v>4445</v>
      </c>
      <c r="Q41" t="s">
        <v>4446</v>
      </c>
      <c r="R41"/>
      <c r="S41"/>
      <c r="T41"/>
      <c r="U41"/>
      <c r="V41"/>
      <c r="W41" s="5"/>
      <c r="X41" s="5"/>
      <c r="Y41" s="5"/>
      <c r="Z41" s="5"/>
      <c r="AA41" s="8" t="str">
        <f>E41</f>
        <v>CADETS</v>
      </c>
      <c r="AB41">
        <f>COUNTIF(E$6:E41,E41)</f>
        <v>36</v>
      </c>
      <c r="AC41" s="1">
        <f>B41</f>
        <v>45</v>
      </c>
      <c r="AD41" t="str">
        <f t="shared" si="2"/>
        <v>41262230371</v>
      </c>
      <c r="AE41" t="str">
        <f t="shared" si="3"/>
        <v xml:space="preserve">ANDRE Noah
  </v>
      </c>
      <c r="AF41" t="str">
        <f t="shared" si="4"/>
        <v>AURA</v>
      </c>
      <c r="AG41" t="str">
        <f t="shared" si="5"/>
        <v>0:34:48</v>
      </c>
      <c r="AH41" t="str">
        <f t="shared" si="6"/>
        <v>11,1</v>
      </c>
      <c r="AI41" s="6">
        <f t="shared" si="7"/>
        <v>2.3148148148147141E-5</v>
      </c>
      <c r="AJ41" s="6">
        <f t="shared" si="8"/>
        <v>6.4467592592592597E-3</v>
      </c>
      <c r="AK41" s="6">
        <f t="shared" si="9"/>
        <v>5.9259259259259256E-3</v>
      </c>
      <c r="AL41" s="6">
        <f t="shared" si="10"/>
        <v>5.8217592592592592E-3</v>
      </c>
      <c r="AM41" s="6">
        <f t="shared" si="11"/>
        <v>5.9490740740740745E-3</v>
      </c>
      <c r="AN41" s="6" t="str">
        <f t="shared" si="12"/>
        <v/>
      </c>
      <c r="AO41" s="6" t="str">
        <f t="shared" si="13"/>
        <v/>
      </c>
      <c r="AP41" s="6" t="str">
        <f t="shared" si="14"/>
        <v/>
      </c>
      <c r="AQ41" s="6" t="str">
        <f t="shared" si="15"/>
        <v/>
      </c>
      <c r="AR41" s="6" t="str">
        <f t="shared" si="16"/>
        <v/>
      </c>
      <c r="AS41" s="6" t="str">
        <f t="shared" si="1"/>
        <v xml:space="preserve">
40°</v>
      </c>
    </row>
    <row r="42" spans="1:45" x14ac:dyDescent="0.25">
      <c r="A42" s="1">
        <v>325</v>
      </c>
      <c r="B42" s="1">
        <v>77</v>
      </c>
      <c r="C42" t="s">
        <v>777</v>
      </c>
      <c r="D42" t="s">
        <v>4447</v>
      </c>
      <c r="E42" t="s">
        <v>672</v>
      </c>
      <c r="F42" t="s">
        <v>224</v>
      </c>
      <c r="G42" t="s">
        <v>2146</v>
      </c>
      <c r="H42" t="s">
        <v>778</v>
      </c>
      <c r="I42" t="s">
        <v>4078</v>
      </c>
      <c r="J42" t="s">
        <v>997</v>
      </c>
      <c r="K42" s="14">
        <v>19.100000000000001</v>
      </c>
      <c r="L42" s="1">
        <v>4</v>
      </c>
      <c r="M42" t="s">
        <v>4448</v>
      </c>
      <c r="N42" t="s">
        <v>4449</v>
      </c>
      <c r="O42" t="s">
        <v>4450</v>
      </c>
      <c r="P42" t="s">
        <v>4451</v>
      </c>
      <c r="Q42" t="s">
        <v>4452</v>
      </c>
      <c r="R42"/>
      <c r="S42"/>
      <c r="T42"/>
      <c r="U42"/>
      <c r="V42"/>
      <c r="W42" s="5"/>
      <c r="X42" s="5"/>
      <c r="Y42" s="5"/>
      <c r="Z42" s="5"/>
      <c r="AA42" s="8" t="str">
        <f>E42</f>
        <v>CADETS</v>
      </c>
      <c r="AB42">
        <f>COUNTIF(E$6:E42,E42)</f>
        <v>37</v>
      </c>
      <c r="AC42" s="1">
        <f>B42</f>
        <v>77</v>
      </c>
      <c r="AD42" t="str">
        <f t="shared" si="2"/>
        <v>44370480193</v>
      </c>
      <c r="AE42" t="str">
        <f t="shared" si="3"/>
        <v xml:space="preserve">DU MOUZA Quentin
  </v>
      </c>
      <c r="AF42" t="str">
        <f t="shared" si="4"/>
        <v>CEVL</v>
      </c>
      <c r="AG42" t="str">
        <f t="shared" si="5"/>
        <v>0:34:52</v>
      </c>
      <c r="AH42" t="str">
        <f t="shared" si="6"/>
        <v>11,1</v>
      </c>
      <c r="AI42" s="6">
        <f t="shared" si="7"/>
        <v>2.3148148148147141E-5</v>
      </c>
      <c r="AJ42" s="6">
        <f t="shared" si="8"/>
        <v>6.3657407407407404E-3</v>
      </c>
      <c r="AK42" s="6">
        <f t="shared" si="9"/>
        <v>5.9259259259259256E-3</v>
      </c>
      <c r="AL42" s="6">
        <f t="shared" si="10"/>
        <v>5.9606481481481489E-3</v>
      </c>
      <c r="AM42" s="6">
        <f t="shared" si="11"/>
        <v>5.9375000000000009E-3</v>
      </c>
      <c r="AN42" s="6" t="str">
        <f t="shared" si="12"/>
        <v/>
      </c>
      <c r="AO42" s="6" t="str">
        <f t="shared" si="13"/>
        <v/>
      </c>
      <c r="AP42" s="6" t="str">
        <f t="shared" si="14"/>
        <v/>
      </c>
      <c r="AQ42" s="6" t="str">
        <f t="shared" si="15"/>
        <v/>
      </c>
      <c r="AR42" s="6" t="str">
        <f t="shared" si="16"/>
        <v/>
      </c>
      <c r="AS42" s="6" t="str">
        <f t="shared" si="1"/>
        <v xml:space="preserve">
32°</v>
      </c>
    </row>
    <row r="43" spans="1:45" x14ac:dyDescent="0.25">
      <c r="A43" s="1">
        <v>326</v>
      </c>
      <c r="B43" s="1">
        <v>87</v>
      </c>
      <c r="C43" t="s">
        <v>524</v>
      </c>
      <c r="D43" t="s">
        <v>4453</v>
      </c>
      <c r="E43" t="s">
        <v>672</v>
      </c>
      <c r="F43" t="s">
        <v>255</v>
      </c>
      <c r="G43" t="s">
        <v>1693</v>
      </c>
      <c r="H43" t="s">
        <v>4454</v>
      </c>
      <c r="I43" t="s">
        <v>4078</v>
      </c>
      <c r="J43" t="s">
        <v>4455</v>
      </c>
      <c r="K43" s="14">
        <v>19.09</v>
      </c>
      <c r="L43" s="1">
        <v>4</v>
      </c>
      <c r="M43" t="s">
        <v>4456</v>
      </c>
      <c r="N43" t="s">
        <v>4457</v>
      </c>
      <c r="O43" t="s">
        <v>4458</v>
      </c>
      <c r="P43" t="s">
        <v>4459</v>
      </c>
      <c r="Q43" t="s">
        <v>4460</v>
      </c>
      <c r="R43"/>
      <c r="S43"/>
      <c r="T43"/>
      <c r="U43"/>
      <c r="V43"/>
      <c r="W43" s="5"/>
      <c r="X43" s="5"/>
      <c r="Y43" s="5"/>
      <c r="Z43" s="5"/>
      <c r="AA43" s="8" t="str">
        <f>E43</f>
        <v>CADETS</v>
      </c>
      <c r="AB43">
        <f>COUNTIF(E$6:E43,E43)</f>
        <v>38</v>
      </c>
      <c r="AC43" s="1">
        <f>B43</f>
        <v>87</v>
      </c>
      <c r="AD43" t="str">
        <f t="shared" si="2"/>
        <v>46550530267</v>
      </c>
      <c r="AE43" t="str">
        <f t="shared" si="3"/>
        <v xml:space="preserve">MATHIEU Paul
  </v>
      </c>
      <c r="AF43" t="str">
        <f t="shared" si="4"/>
        <v>GEST</v>
      </c>
      <c r="AG43" t="str">
        <f t="shared" si="5"/>
        <v>0:34:53</v>
      </c>
      <c r="AH43" t="str">
        <f t="shared" si="6"/>
        <v>11,1</v>
      </c>
      <c r="AI43" s="6">
        <f t="shared" si="7"/>
        <v>3.4722222222220711E-5</v>
      </c>
      <c r="AJ43" s="6">
        <f t="shared" si="8"/>
        <v>6.7708333333333336E-3</v>
      </c>
      <c r="AK43" s="6">
        <f t="shared" si="9"/>
        <v>5.8101851851851856E-3</v>
      </c>
      <c r="AL43" s="6">
        <f t="shared" si="10"/>
        <v>5.9259259259259256E-3</v>
      </c>
      <c r="AM43" s="6">
        <f t="shared" si="11"/>
        <v>5.6828703703703702E-3</v>
      </c>
      <c r="AN43" s="6" t="str">
        <f t="shared" si="12"/>
        <v/>
      </c>
      <c r="AO43" s="6" t="str">
        <f t="shared" si="13"/>
        <v/>
      </c>
      <c r="AP43" s="6" t="str">
        <f t="shared" si="14"/>
        <v/>
      </c>
      <c r="AQ43" s="6" t="str">
        <f t="shared" si="15"/>
        <v/>
      </c>
      <c r="AR43" s="6" t="str">
        <f t="shared" si="16"/>
        <v/>
      </c>
      <c r="AS43" s="6" t="str">
        <f t="shared" si="1"/>
        <v xml:space="preserve">
64°</v>
      </c>
    </row>
    <row r="44" spans="1:45" x14ac:dyDescent="0.25">
      <c r="A44" s="1">
        <v>327</v>
      </c>
      <c r="B44" s="1">
        <v>37</v>
      </c>
      <c r="C44" t="s">
        <v>826</v>
      </c>
      <c r="D44" t="s">
        <v>4461</v>
      </c>
      <c r="E44" t="s">
        <v>672</v>
      </c>
      <c r="F44" t="s">
        <v>122</v>
      </c>
      <c r="G44" t="s">
        <v>1705</v>
      </c>
      <c r="H44" t="s">
        <v>827</v>
      </c>
      <c r="I44" t="s">
        <v>4078</v>
      </c>
      <c r="J44" t="s">
        <v>628</v>
      </c>
      <c r="K44" s="14">
        <v>19.09</v>
      </c>
      <c r="L44" s="1">
        <v>4</v>
      </c>
      <c r="M44" t="s">
        <v>4456</v>
      </c>
      <c r="N44" t="s">
        <v>4462</v>
      </c>
      <c r="O44" t="s">
        <v>4463</v>
      </c>
      <c r="P44" t="s">
        <v>4464</v>
      </c>
      <c r="Q44" t="s">
        <v>4465</v>
      </c>
      <c r="R44"/>
      <c r="S44"/>
      <c r="T44"/>
      <c r="U44"/>
      <c r="V44"/>
      <c r="W44" s="5"/>
      <c r="X44" s="5"/>
      <c r="Y44" s="5"/>
      <c r="Z44" s="5"/>
      <c r="AA44" s="8" t="str">
        <f>E44</f>
        <v>CADETS</v>
      </c>
      <c r="AB44">
        <f>COUNTIF(E$6:E44,E44)</f>
        <v>39</v>
      </c>
      <c r="AC44" s="1">
        <f>B44</f>
        <v>37</v>
      </c>
      <c r="AD44" t="str">
        <f t="shared" si="2"/>
        <v>41740030094</v>
      </c>
      <c r="AE44" t="str">
        <f t="shared" si="3"/>
        <v xml:space="preserve">BARBEREAU Loïc
  </v>
      </c>
      <c r="AF44" t="str">
        <f t="shared" si="4"/>
        <v>AURA</v>
      </c>
      <c r="AG44" t="str">
        <f t="shared" si="5"/>
        <v>0:34:53</v>
      </c>
      <c r="AH44" t="str">
        <f t="shared" si="6"/>
        <v>11,1</v>
      </c>
      <c r="AI44" s="6">
        <f t="shared" si="7"/>
        <v>1.1574074074070101E-5</v>
      </c>
      <c r="AJ44" s="6">
        <f t="shared" si="8"/>
        <v>6.5624999999999998E-3</v>
      </c>
      <c r="AK44" s="6">
        <f t="shared" si="9"/>
        <v>5.8333333333333336E-3</v>
      </c>
      <c r="AL44" s="6">
        <f t="shared" si="10"/>
        <v>5.9606481481481489E-3</v>
      </c>
      <c r="AM44" s="6">
        <f t="shared" si="11"/>
        <v>5.8564814814814825E-3</v>
      </c>
      <c r="AN44" s="6" t="str">
        <f t="shared" si="12"/>
        <v/>
      </c>
      <c r="AO44" s="6" t="str">
        <f t="shared" si="13"/>
        <v/>
      </c>
      <c r="AP44" s="6" t="str">
        <f t="shared" si="14"/>
        <v/>
      </c>
      <c r="AQ44" s="6" t="str">
        <f t="shared" si="15"/>
        <v/>
      </c>
      <c r="AR44" s="6" t="str">
        <f t="shared" si="16"/>
        <v/>
      </c>
      <c r="AS44" s="6" t="str">
        <f t="shared" si="1"/>
        <v xml:space="preserve">
46°</v>
      </c>
    </row>
    <row r="45" spans="1:45" x14ac:dyDescent="0.25">
      <c r="A45" s="1">
        <v>328</v>
      </c>
      <c r="B45" s="1">
        <v>96</v>
      </c>
      <c r="C45" t="s">
        <v>4466</v>
      </c>
      <c r="D45" t="s">
        <v>4467</v>
      </c>
      <c r="E45" t="s">
        <v>672</v>
      </c>
      <c r="F45" t="s">
        <v>280</v>
      </c>
      <c r="G45" t="s">
        <v>1941</v>
      </c>
      <c r="H45" t="s">
        <v>4468</v>
      </c>
      <c r="I45" t="s">
        <v>4078</v>
      </c>
      <c r="J45" t="s">
        <v>4338</v>
      </c>
      <c r="K45" s="14">
        <v>19.09</v>
      </c>
      <c r="L45" s="1">
        <v>4</v>
      </c>
      <c r="M45" t="s">
        <v>4456</v>
      </c>
      <c r="N45" t="s">
        <v>4469</v>
      </c>
      <c r="O45" t="s">
        <v>4470</v>
      </c>
      <c r="P45" t="s">
        <v>4471</v>
      </c>
      <c r="Q45" t="s">
        <v>4472</v>
      </c>
      <c r="R45"/>
      <c r="S45"/>
      <c r="T45"/>
      <c r="U45"/>
      <c r="V45"/>
      <c r="W45" s="5"/>
      <c r="X45" s="5"/>
      <c r="Y45" s="5"/>
      <c r="Z45" s="5"/>
      <c r="AA45" s="8" t="str">
        <f>E45</f>
        <v>CADETS</v>
      </c>
      <c r="AB45">
        <f>COUNTIF(E$6:E45,E45)</f>
        <v>40</v>
      </c>
      <c r="AC45" s="1">
        <f>B45</f>
        <v>96</v>
      </c>
      <c r="AD45" t="str">
        <f t="shared" si="2"/>
        <v>47020970367</v>
      </c>
      <c r="AE45" t="str">
        <f t="shared" si="3"/>
        <v xml:space="preserve">GOURLAND Romain
  </v>
      </c>
      <c r="AF45" t="str">
        <f t="shared" si="4"/>
        <v>HAFR</v>
      </c>
      <c r="AG45" t="str">
        <f t="shared" si="5"/>
        <v>0:34:53</v>
      </c>
      <c r="AH45" t="str">
        <f t="shared" si="6"/>
        <v>11,1</v>
      </c>
      <c r="AI45" s="6">
        <f t="shared" si="7"/>
        <v>2.3148148148147141E-5</v>
      </c>
      <c r="AJ45" s="6">
        <f t="shared" si="8"/>
        <v>6.5856481481481469E-3</v>
      </c>
      <c r="AK45" s="6">
        <f t="shared" si="9"/>
        <v>5.7638888888888887E-3</v>
      </c>
      <c r="AL45" s="6">
        <f t="shared" si="10"/>
        <v>5.8912037037037032E-3</v>
      </c>
      <c r="AM45" s="6">
        <f t="shared" si="11"/>
        <v>5.9606481481481489E-3</v>
      </c>
      <c r="AN45" s="6" t="str">
        <f t="shared" si="12"/>
        <v/>
      </c>
      <c r="AO45" s="6" t="str">
        <f t="shared" si="13"/>
        <v/>
      </c>
      <c r="AP45" s="6" t="str">
        <f t="shared" si="14"/>
        <v/>
      </c>
      <c r="AQ45" s="6" t="str">
        <f t="shared" si="15"/>
        <v/>
      </c>
      <c r="AR45" s="6" t="str">
        <f t="shared" si="16"/>
        <v/>
      </c>
      <c r="AS45" s="6" t="str">
        <f t="shared" si="1"/>
        <v xml:space="preserve">
48°</v>
      </c>
    </row>
    <row r="46" spans="1:45" x14ac:dyDescent="0.25">
      <c r="A46" s="1">
        <v>329</v>
      </c>
      <c r="B46" s="1">
        <v>79</v>
      </c>
      <c r="C46" t="s">
        <v>791</v>
      </c>
      <c r="D46" t="s">
        <v>4473</v>
      </c>
      <c r="E46" t="s">
        <v>672</v>
      </c>
      <c r="F46" t="s">
        <v>232</v>
      </c>
      <c r="G46" t="s">
        <v>1693</v>
      </c>
      <c r="H46" t="s">
        <v>792</v>
      </c>
      <c r="I46" t="s">
        <v>4078</v>
      </c>
      <c r="J46" t="s">
        <v>4474</v>
      </c>
      <c r="K46" s="14">
        <v>19.07</v>
      </c>
      <c r="L46" s="1">
        <v>4</v>
      </c>
      <c r="M46" t="s">
        <v>4475</v>
      </c>
      <c r="N46" t="s">
        <v>4476</v>
      </c>
      <c r="O46" t="s">
        <v>4477</v>
      </c>
      <c r="P46" t="s">
        <v>4478</v>
      </c>
      <c r="Q46" t="s">
        <v>4479</v>
      </c>
      <c r="R46"/>
      <c r="S46"/>
      <c r="T46"/>
      <c r="U46"/>
      <c r="V46"/>
      <c r="W46" s="5"/>
      <c r="X46" s="5"/>
      <c r="Y46" s="5"/>
      <c r="Z46" s="5"/>
      <c r="AA46" s="8" t="str">
        <f>E46</f>
        <v>CADETS</v>
      </c>
      <c r="AB46">
        <f>COUNTIF(E$6:E46,E46)</f>
        <v>41</v>
      </c>
      <c r="AC46" s="1">
        <f>B46</f>
        <v>79</v>
      </c>
      <c r="AD46" t="str">
        <f t="shared" si="2"/>
        <v>46080020020</v>
      </c>
      <c r="AE46" t="str">
        <f t="shared" si="3"/>
        <v xml:space="preserve">KULPA Louis
  </v>
      </c>
      <c r="AF46" t="str">
        <f t="shared" si="4"/>
        <v>GEST</v>
      </c>
      <c r="AG46" t="str">
        <f t="shared" si="5"/>
        <v>0:34:55</v>
      </c>
      <c r="AH46" t="str">
        <f t="shared" si="6"/>
        <v>11,1</v>
      </c>
      <c r="AI46" s="6">
        <f t="shared" si="7"/>
        <v>2.3148148148143671E-5</v>
      </c>
      <c r="AJ46" s="6">
        <f t="shared" si="8"/>
        <v>6.6550925925925935E-3</v>
      </c>
      <c r="AK46" s="6">
        <f t="shared" si="9"/>
        <v>5.8796296296296296E-3</v>
      </c>
      <c r="AL46" s="6">
        <f t="shared" si="10"/>
        <v>5.8101851851851856E-3</v>
      </c>
      <c r="AM46" s="6">
        <f t="shared" si="11"/>
        <v>5.8796296296296296E-3</v>
      </c>
      <c r="AN46" s="6" t="str">
        <f t="shared" si="12"/>
        <v/>
      </c>
      <c r="AO46" s="6" t="str">
        <f t="shared" si="13"/>
        <v/>
      </c>
      <c r="AP46" s="6" t="str">
        <f t="shared" si="14"/>
        <v/>
      </c>
      <c r="AQ46" s="6" t="str">
        <f t="shared" si="15"/>
        <v/>
      </c>
      <c r="AR46" s="6" t="str">
        <f t="shared" si="16"/>
        <v/>
      </c>
      <c r="AS46" s="6" t="str">
        <f t="shared" si="1"/>
        <v xml:space="preserve">
57°</v>
      </c>
    </row>
    <row r="47" spans="1:45" x14ac:dyDescent="0.25">
      <c r="A47" s="1">
        <v>330</v>
      </c>
      <c r="B47" s="1">
        <v>10</v>
      </c>
      <c r="C47" t="s">
        <v>689</v>
      </c>
      <c r="D47" t="s">
        <v>4480</v>
      </c>
      <c r="E47" t="s">
        <v>672</v>
      </c>
      <c r="F47" t="s">
        <v>43</v>
      </c>
      <c r="G47" t="s">
        <v>1693</v>
      </c>
      <c r="H47" t="s">
        <v>690</v>
      </c>
      <c r="I47" t="s">
        <v>4078</v>
      </c>
      <c r="J47" t="s">
        <v>4338</v>
      </c>
      <c r="K47" s="14">
        <v>19.07</v>
      </c>
      <c r="L47" s="1">
        <v>4</v>
      </c>
      <c r="M47" t="s">
        <v>4475</v>
      </c>
      <c r="N47" t="s">
        <v>4481</v>
      </c>
      <c r="O47" t="s">
        <v>4482</v>
      </c>
      <c r="P47" t="s">
        <v>4483</v>
      </c>
      <c r="Q47" t="s">
        <v>4484</v>
      </c>
      <c r="R47"/>
      <c r="S47"/>
      <c r="T47"/>
      <c r="U47"/>
      <c r="V47"/>
      <c r="W47" s="5"/>
      <c r="X47" s="5"/>
      <c r="Y47" s="5"/>
      <c r="Z47" s="5"/>
      <c r="AA47" s="8" t="str">
        <f>E47</f>
        <v>CADETS</v>
      </c>
      <c r="AB47">
        <f>COUNTIF(E$6:E47,E47)</f>
        <v>42</v>
      </c>
      <c r="AC47" s="1">
        <f>B47</f>
        <v>10</v>
      </c>
      <c r="AD47" t="str">
        <f t="shared" si="2"/>
        <v>46670730021</v>
      </c>
      <c r="AE47" t="str">
        <f t="shared" si="3"/>
        <v xml:space="preserve">FINCKBOHNER Anaël
  </v>
      </c>
      <c r="AF47" t="str">
        <f t="shared" si="4"/>
        <v>GEST</v>
      </c>
      <c r="AG47" t="str">
        <f t="shared" si="5"/>
        <v>0:34:55</v>
      </c>
      <c r="AH47" t="str">
        <f t="shared" si="6"/>
        <v>11,1</v>
      </c>
      <c r="AI47" s="6">
        <f t="shared" si="7"/>
        <v>2.3148148148143671E-5</v>
      </c>
      <c r="AJ47" s="6">
        <f t="shared" si="8"/>
        <v>6.6319444444444446E-3</v>
      </c>
      <c r="AK47" s="6">
        <f t="shared" si="9"/>
        <v>5.7638888888888887E-3</v>
      </c>
      <c r="AL47" s="6">
        <f t="shared" si="10"/>
        <v>5.8680555555555543E-3</v>
      </c>
      <c r="AM47" s="6">
        <f t="shared" si="11"/>
        <v>5.9606481481481489E-3</v>
      </c>
      <c r="AN47" s="6" t="str">
        <f t="shared" si="12"/>
        <v/>
      </c>
      <c r="AO47" s="6" t="str">
        <f t="shared" si="13"/>
        <v/>
      </c>
      <c r="AP47" s="6" t="str">
        <f t="shared" si="14"/>
        <v/>
      </c>
      <c r="AQ47" s="6" t="str">
        <f t="shared" si="15"/>
        <v/>
      </c>
      <c r="AR47" s="6" t="str">
        <f t="shared" si="16"/>
        <v/>
      </c>
      <c r="AS47" s="6" t="str">
        <f t="shared" si="1"/>
        <v xml:space="preserve">
53°</v>
      </c>
    </row>
    <row r="48" spans="1:45" x14ac:dyDescent="0.25">
      <c r="A48" s="1">
        <v>331</v>
      </c>
      <c r="B48" s="1">
        <v>13</v>
      </c>
      <c r="C48" t="s">
        <v>695</v>
      </c>
      <c r="D48" t="s">
        <v>4485</v>
      </c>
      <c r="E48" t="s">
        <v>672</v>
      </c>
      <c r="F48" t="s">
        <v>27</v>
      </c>
      <c r="G48" t="s">
        <v>1659</v>
      </c>
      <c r="H48" t="s">
        <v>696</v>
      </c>
      <c r="I48" t="s">
        <v>4078</v>
      </c>
      <c r="J48" t="s">
        <v>4486</v>
      </c>
      <c r="K48" s="14">
        <v>18.989999999999998</v>
      </c>
      <c r="L48" s="1">
        <v>4</v>
      </c>
      <c r="M48" t="s">
        <v>4487</v>
      </c>
      <c r="N48" t="s">
        <v>4488</v>
      </c>
      <c r="O48" t="s">
        <v>4489</v>
      </c>
      <c r="P48" t="s">
        <v>4490</v>
      </c>
      <c r="Q48" t="s">
        <v>4491</v>
      </c>
      <c r="R48"/>
      <c r="S48"/>
      <c r="T48"/>
      <c r="U48"/>
      <c r="V48"/>
      <c r="W48" s="5"/>
      <c r="X48" s="5"/>
      <c r="Y48" s="5"/>
      <c r="Z48" s="5"/>
      <c r="AA48" s="8" t="str">
        <f>E48</f>
        <v>CADETS</v>
      </c>
      <c r="AB48">
        <f>COUNTIF(E$6:E48,E48)</f>
        <v>43</v>
      </c>
      <c r="AC48" s="1">
        <f>B48</f>
        <v>13</v>
      </c>
      <c r="AD48" t="str">
        <f t="shared" si="2"/>
        <v>42250370046</v>
      </c>
      <c r="AE48" t="str">
        <f t="shared" si="3"/>
        <v xml:space="preserve">VIVOT Etienne
  </v>
      </c>
      <c r="AF48" t="str">
        <f t="shared" si="4"/>
        <v>BFRC</v>
      </c>
      <c r="AG48" t="str">
        <f t="shared" si="5"/>
        <v>0:35:04</v>
      </c>
      <c r="AH48" t="str">
        <f t="shared" si="6"/>
        <v>11,1</v>
      </c>
      <c r="AI48" s="6">
        <f t="shared" si="7"/>
        <v>3.4694469519536142E-18</v>
      </c>
      <c r="AJ48" s="6">
        <f t="shared" si="8"/>
        <v>6.2268518518518515E-3</v>
      </c>
      <c r="AK48" s="6">
        <f t="shared" si="9"/>
        <v>5.9375000000000009E-3</v>
      </c>
      <c r="AL48" s="6">
        <f t="shared" si="10"/>
        <v>6.1921296296296299E-3</v>
      </c>
      <c r="AM48" s="6">
        <f t="shared" si="11"/>
        <v>5.9953703703703697E-3</v>
      </c>
      <c r="AN48" s="6" t="str">
        <f t="shared" si="12"/>
        <v/>
      </c>
      <c r="AO48" s="6" t="str">
        <f t="shared" si="13"/>
        <v/>
      </c>
      <c r="AP48" s="6" t="str">
        <f t="shared" si="14"/>
        <v/>
      </c>
      <c r="AQ48" s="6" t="str">
        <f t="shared" si="15"/>
        <v/>
      </c>
      <c r="AR48" s="6" t="str">
        <f t="shared" si="16"/>
        <v/>
      </c>
      <c r="AS48" s="6" t="str">
        <f t="shared" si="1"/>
        <v xml:space="preserve">
23°</v>
      </c>
    </row>
    <row r="49" spans="1:45" x14ac:dyDescent="0.25">
      <c r="A49" s="1">
        <v>332</v>
      </c>
      <c r="B49" s="1">
        <v>38</v>
      </c>
      <c r="C49" t="s">
        <v>751</v>
      </c>
      <c r="D49" t="s">
        <v>4492</v>
      </c>
      <c r="E49" t="s">
        <v>672</v>
      </c>
      <c r="F49" t="s">
        <v>125</v>
      </c>
      <c r="G49" t="s">
        <v>1705</v>
      </c>
      <c r="H49" t="s">
        <v>752</v>
      </c>
      <c r="I49" t="s">
        <v>4078</v>
      </c>
      <c r="J49" t="s">
        <v>631</v>
      </c>
      <c r="K49" s="14">
        <v>18.98</v>
      </c>
      <c r="L49" s="1">
        <v>4</v>
      </c>
      <c r="M49" t="s">
        <v>4493</v>
      </c>
      <c r="N49" t="s">
        <v>4494</v>
      </c>
      <c r="O49" t="s">
        <v>4495</v>
      </c>
      <c r="P49" t="s">
        <v>4496</v>
      </c>
      <c r="Q49" t="s">
        <v>4497</v>
      </c>
      <c r="R49"/>
      <c r="S49"/>
      <c r="T49"/>
      <c r="U49"/>
      <c r="V49"/>
      <c r="W49" s="5"/>
      <c r="X49" s="5"/>
      <c r="Y49" s="5"/>
      <c r="Z49" s="5"/>
      <c r="AA49" s="8" t="str">
        <f>E49</f>
        <v>CADETS</v>
      </c>
      <c r="AB49">
        <f>COUNTIF(E$6:E49,E49)</f>
        <v>44</v>
      </c>
      <c r="AC49" s="1">
        <f>B49</f>
        <v>38</v>
      </c>
      <c r="AD49" t="str">
        <f t="shared" si="2"/>
        <v>41260030117</v>
      </c>
      <c r="AE49" t="str">
        <f t="shared" si="3"/>
        <v xml:space="preserve">BREYSSE Baptiste
  </v>
      </c>
      <c r="AF49" t="str">
        <f t="shared" si="4"/>
        <v>AURA</v>
      </c>
      <c r="AG49" t="str">
        <f t="shared" si="5"/>
        <v>0:35:05</v>
      </c>
      <c r="AH49" t="str">
        <f t="shared" si="6"/>
        <v>11,1</v>
      </c>
      <c r="AI49" s="6">
        <f t="shared" si="7"/>
        <v>1.157407407407704E-5</v>
      </c>
      <c r="AJ49" s="6">
        <f t="shared" si="8"/>
        <v>6.3657407407407404E-3</v>
      </c>
      <c r="AK49" s="6">
        <f t="shared" si="9"/>
        <v>5.9953703703703697E-3</v>
      </c>
      <c r="AL49" s="6">
        <f t="shared" si="10"/>
        <v>5.8333333333333336E-3</v>
      </c>
      <c r="AM49" s="6">
        <f t="shared" si="11"/>
        <v>6.1574074074074074E-3</v>
      </c>
      <c r="AN49" s="6" t="str">
        <f t="shared" si="12"/>
        <v/>
      </c>
      <c r="AO49" s="6" t="str">
        <f t="shared" si="13"/>
        <v/>
      </c>
      <c r="AP49" s="6" t="str">
        <f t="shared" si="14"/>
        <v/>
      </c>
      <c r="AQ49" s="6" t="str">
        <f t="shared" si="15"/>
        <v/>
      </c>
      <c r="AR49" s="6" t="str">
        <f t="shared" si="16"/>
        <v/>
      </c>
      <c r="AS49" s="6" t="str">
        <f t="shared" si="1"/>
        <v xml:space="preserve">
31°</v>
      </c>
    </row>
    <row r="50" spans="1:45" x14ac:dyDescent="0.25">
      <c r="A50" s="1">
        <v>333</v>
      </c>
      <c r="B50" s="1">
        <v>47</v>
      </c>
      <c r="C50" t="s">
        <v>799</v>
      </c>
      <c r="D50" t="s">
        <v>4498</v>
      </c>
      <c r="E50" t="s">
        <v>672</v>
      </c>
      <c r="F50" t="s">
        <v>53</v>
      </c>
      <c r="G50" t="s">
        <v>1705</v>
      </c>
      <c r="H50" t="s">
        <v>800</v>
      </c>
      <c r="I50" t="s">
        <v>4078</v>
      </c>
      <c r="J50" t="s">
        <v>4441</v>
      </c>
      <c r="K50" s="14">
        <v>18.98</v>
      </c>
      <c r="L50" s="1">
        <v>4</v>
      </c>
      <c r="M50" t="s">
        <v>4493</v>
      </c>
      <c r="N50" t="s">
        <v>4499</v>
      </c>
      <c r="O50" t="s">
        <v>4500</v>
      </c>
      <c r="P50" t="s">
        <v>4501</v>
      </c>
      <c r="Q50" t="s">
        <v>4502</v>
      </c>
      <c r="R50"/>
      <c r="S50"/>
      <c r="T50"/>
      <c r="U50"/>
      <c r="V50"/>
      <c r="W50" s="5"/>
      <c r="X50" s="5"/>
      <c r="Y50" s="5"/>
      <c r="Z50" s="5"/>
      <c r="AA50" s="8" t="str">
        <f>E50</f>
        <v>CADETS</v>
      </c>
      <c r="AB50">
        <f>COUNTIF(E$6:E50,E50)</f>
        <v>45</v>
      </c>
      <c r="AC50" s="1">
        <f>B50</f>
        <v>47</v>
      </c>
      <c r="AD50" t="str">
        <f t="shared" si="2"/>
        <v>41150720057</v>
      </c>
      <c r="AE50" t="str">
        <f t="shared" si="3"/>
        <v xml:space="preserve">EGEA GARCIA Jarod
  </v>
      </c>
      <c r="AF50" t="str">
        <f t="shared" si="4"/>
        <v>AURA</v>
      </c>
      <c r="AG50" t="str">
        <f t="shared" si="5"/>
        <v>0:35:05</v>
      </c>
      <c r="AH50" t="str">
        <f t="shared" si="6"/>
        <v>11,1</v>
      </c>
      <c r="AI50" s="6">
        <f t="shared" si="7"/>
        <v>1.1574074074080509E-5</v>
      </c>
      <c r="AJ50" s="6">
        <f t="shared" si="8"/>
        <v>6.5856481481481469E-3</v>
      </c>
      <c r="AK50" s="6">
        <f t="shared" si="9"/>
        <v>6.0185185185185177E-3</v>
      </c>
      <c r="AL50" s="6">
        <f t="shared" si="10"/>
        <v>5.8217592592592592E-3</v>
      </c>
      <c r="AM50" s="6">
        <f t="shared" si="11"/>
        <v>5.9259259259259256E-3</v>
      </c>
      <c r="AN50" s="6" t="str">
        <f t="shared" si="12"/>
        <v/>
      </c>
      <c r="AO50" s="6" t="str">
        <f t="shared" si="13"/>
        <v/>
      </c>
      <c r="AP50" s="6" t="str">
        <f t="shared" si="14"/>
        <v/>
      </c>
      <c r="AQ50" s="6" t="str">
        <f t="shared" si="15"/>
        <v/>
      </c>
      <c r="AR50" s="6" t="str">
        <f t="shared" si="16"/>
        <v/>
      </c>
      <c r="AS50" s="6" t="str">
        <f t="shared" si="1"/>
        <v xml:space="preserve">
49°</v>
      </c>
    </row>
    <row r="51" spans="1:45" x14ac:dyDescent="0.25">
      <c r="A51" s="1">
        <v>334</v>
      </c>
      <c r="B51" s="1">
        <v>73</v>
      </c>
      <c r="C51" t="s">
        <v>859</v>
      </c>
      <c r="D51" t="s">
        <v>4503</v>
      </c>
      <c r="E51" t="s">
        <v>672</v>
      </c>
      <c r="F51" t="s">
        <v>130</v>
      </c>
      <c r="G51" t="s">
        <v>2146</v>
      </c>
      <c r="H51" t="s">
        <v>860</v>
      </c>
      <c r="I51" t="s">
        <v>4078</v>
      </c>
      <c r="J51" t="s">
        <v>624</v>
      </c>
      <c r="K51" s="14">
        <v>18.96</v>
      </c>
      <c r="L51" s="1">
        <v>4</v>
      </c>
      <c r="M51" t="s">
        <v>4504</v>
      </c>
      <c r="N51" t="s">
        <v>4505</v>
      </c>
      <c r="O51" t="s">
        <v>4506</v>
      </c>
      <c r="P51" t="s">
        <v>4507</v>
      </c>
      <c r="Q51" t="s">
        <v>4508</v>
      </c>
      <c r="R51"/>
      <c r="S51"/>
      <c r="T51"/>
      <c r="U51"/>
      <c r="V51"/>
      <c r="W51" s="5"/>
      <c r="X51" s="5"/>
      <c r="Y51" s="5"/>
      <c r="Z51" s="5"/>
      <c r="AA51" s="8" t="str">
        <f>E51</f>
        <v>CADETS</v>
      </c>
      <c r="AB51">
        <f>COUNTIF(E$6:E51,E51)</f>
        <v>46</v>
      </c>
      <c r="AC51" s="1">
        <f>B51</f>
        <v>73</v>
      </c>
      <c r="AD51" t="str">
        <f t="shared" si="2"/>
        <v>44360320159</v>
      </c>
      <c r="AE51" t="str">
        <f t="shared" si="3"/>
        <v xml:space="preserve">BARRE Théo
  </v>
      </c>
      <c r="AF51" t="str">
        <f t="shared" si="4"/>
        <v>CEVL</v>
      </c>
      <c r="AG51" t="str">
        <f t="shared" si="5"/>
        <v>0:35:08</v>
      </c>
      <c r="AH51" t="str">
        <f t="shared" si="6"/>
        <v>11,1</v>
      </c>
      <c r="AI51" s="6">
        <f t="shared" si="7"/>
        <v>2.3148148148147141E-5</v>
      </c>
      <c r="AJ51" s="6">
        <f t="shared" si="8"/>
        <v>6.6319444444444446E-3</v>
      </c>
      <c r="AK51" s="6">
        <f t="shared" si="9"/>
        <v>5.8217592592592592E-3</v>
      </c>
      <c r="AL51" s="6">
        <f t="shared" si="10"/>
        <v>5.8680555555555543E-3</v>
      </c>
      <c r="AM51" s="6">
        <f t="shared" si="11"/>
        <v>6.053240740740741E-3</v>
      </c>
      <c r="AN51" s="6" t="str">
        <f t="shared" si="12"/>
        <v/>
      </c>
      <c r="AO51" s="6" t="str">
        <f t="shared" si="13"/>
        <v/>
      </c>
      <c r="AP51" s="6" t="str">
        <f t="shared" si="14"/>
        <v/>
      </c>
      <c r="AQ51" s="6" t="str">
        <f t="shared" si="15"/>
        <v/>
      </c>
      <c r="AR51" s="6" t="str">
        <f t="shared" si="16"/>
        <v/>
      </c>
      <c r="AS51" s="6" t="str">
        <f t="shared" si="1"/>
        <v xml:space="preserve">
54°</v>
      </c>
    </row>
    <row r="52" spans="1:45" x14ac:dyDescent="0.25">
      <c r="A52" s="1">
        <v>335</v>
      </c>
      <c r="B52" s="1">
        <v>120</v>
      </c>
      <c r="C52" t="s">
        <v>781</v>
      </c>
      <c r="D52" t="s">
        <v>4509</v>
      </c>
      <c r="E52" t="s">
        <v>672</v>
      </c>
      <c r="F52" t="s">
        <v>352</v>
      </c>
      <c r="G52" t="s">
        <v>1866</v>
      </c>
      <c r="H52" t="s">
        <v>782</v>
      </c>
      <c r="I52" t="s">
        <v>4078</v>
      </c>
      <c r="J52" t="s">
        <v>631</v>
      </c>
      <c r="K52" s="14">
        <v>18.96</v>
      </c>
      <c r="L52" s="1">
        <v>4</v>
      </c>
      <c r="M52" t="s">
        <v>4504</v>
      </c>
      <c r="N52" t="s">
        <v>4510</v>
      </c>
      <c r="O52" t="s">
        <v>4511</v>
      </c>
      <c r="P52" t="s">
        <v>4512</v>
      </c>
      <c r="Q52" t="s">
        <v>4513</v>
      </c>
      <c r="R52"/>
      <c r="S52"/>
      <c r="T52"/>
      <c r="U52"/>
      <c r="V52"/>
      <c r="W52" s="5"/>
      <c r="X52" s="5"/>
      <c r="Y52" s="5"/>
      <c r="Z52" s="5"/>
      <c r="AA52" s="8" t="str">
        <f>E52</f>
        <v>CADETS</v>
      </c>
      <c r="AB52">
        <f>COUNTIF(E$6:E52,E52)</f>
        <v>47</v>
      </c>
      <c r="AC52" s="1">
        <f>B52</f>
        <v>120</v>
      </c>
      <c r="AD52" t="str">
        <f t="shared" si="2"/>
        <v>50160090053</v>
      </c>
      <c r="AE52" t="str">
        <f t="shared" si="3"/>
        <v xml:space="preserve">FESTOC Yannis
  </v>
      </c>
      <c r="AF52" t="str">
        <f t="shared" si="4"/>
        <v>NOAQ</v>
      </c>
      <c r="AG52" t="str">
        <f t="shared" si="5"/>
        <v>0:35:08</v>
      </c>
      <c r="AH52" t="str">
        <f t="shared" si="6"/>
        <v>11,1</v>
      </c>
      <c r="AI52" s="6">
        <f t="shared" si="7"/>
        <v>1.1574074074070101E-5</v>
      </c>
      <c r="AJ52" s="6">
        <f t="shared" si="8"/>
        <v>6.6319444444444446E-3</v>
      </c>
      <c r="AK52" s="6">
        <f t="shared" si="9"/>
        <v>5.9259259259259256E-3</v>
      </c>
      <c r="AL52" s="6">
        <f t="shared" si="10"/>
        <v>5.8333333333333336E-3</v>
      </c>
      <c r="AM52" s="6">
        <f t="shared" si="11"/>
        <v>5.9953703703703697E-3</v>
      </c>
      <c r="AN52" s="6" t="str">
        <f t="shared" si="12"/>
        <v/>
      </c>
      <c r="AO52" s="6" t="str">
        <f t="shared" si="13"/>
        <v/>
      </c>
      <c r="AP52" s="6" t="str">
        <f t="shared" si="14"/>
        <v/>
      </c>
      <c r="AQ52" s="6" t="str">
        <f t="shared" si="15"/>
        <v/>
      </c>
      <c r="AR52" s="6" t="str">
        <f t="shared" si="16"/>
        <v/>
      </c>
      <c r="AS52" s="6" t="str">
        <f t="shared" si="1"/>
        <v xml:space="preserve">
55°</v>
      </c>
    </row>
    <row r="53" spans="1:45" x14ac:dyDescent="0.25">
      <c r="A53" s="1">
        <v>336</v>
      </c>
      <c r="B53" s="1">
        <v>65</v>
      </c>
      <c r="C53" t="s">
        <v>727</v>
      </c>
      <c r="D53" t="s">
        <v>4514</v>
      </c>
      <c r="E53" t="s">
        <v>672</v>
      </c>
      <c r="F53" t="s">
        <v>193</v>
      </c>
      <c r="G53" t="s">
        <v>1635</v>
      </c>
      <c r="H53" t="s">
        <v>728</v>
      </c>
      <c r="I53" t="s">
        <v>4078</v>
      </c>
      <c r="J53" t="s">
        <v>4515</v>
      </c>
      <c r="K53" s="14">
        <v>18.96</v>
      </c>
      <c r="L53" s="1">
        <v>4</v>
      </c>
      <c r="M53" t="s">
        <v>4504</v>
      </c>
      <c r="N53" t="s">
        <v>4516</v>
      </c>
      <c r="O53" t="s">
        <v>4517</v>
      </c>
      <c r="P53" t="s">
        <v>4518</v>
      </c>
      <c r="Q53" t="s">
        <v>4519</v>
      </c>
      <c r="R53"/>
      <c r="S53"/>
      <c r="T53"/>
      <c r="U53"/>
      <c r="V53"/>
      <c r="W53" s="5"/>
      <c r="X53" s="5"/>
      <c r="Y53" s="5"/>
      <c r="Z53" s="5"/>
      <c r="AA53" s="8" t="str">
        <f>E53</f>
        <v>CADETS</v>
      </c>
      <c r="AB53">
        <f>COUNTIF(E$6:E53,E53)</f>
        <v>48</v>
      </c>
      <c r="AC53" s="1">
        <f>B53</f>
        <v>65</v>
      </c>
      <c r="AD53" t="str">
        <f t="shared" si="2"/>
        <v>43220760160</v>
      </c>
      <c r="AE53" t="str">
        <f t="shared" si="3"/>
        <v xml:space="preserve">GOUESSANT Gabriel
  </v>
      </c>
      <c r="AF53" t="str">
        <f t="shared" si="4"/>
        <v>BRET</v>
      </c>
      <c r="AG53" t="str">
        <f t="shared" si="5"/>
        <v>0:35:08</v>
      </c>
      <c r="AH53" t="str">
        <f t="shared" si="6"/>
        <v>11,1</v>
      </c>
      <c r="AI53" s="6">
        <f t="shared" si="7"/>
        <v>-6.9388939039072284E-18</v>
      </c>
      <c r="AJ53" s="6">
        <f t="shared" si="8"/>
        <v>6.6203703703703702E-3</v>
      </c>
      <c r="AK53" s="6">
        <f t="shared" si="9"/>
        <v>5.9375000000000009E-3</v>
      </c>
      <c r="AL53" s="6">
        <f t="shared" si="10"/>
        <v>5.9490740740740745E-3</v>
      </c>
      <c r="AM53" s="6">
        <f t="shared" si="11"/>
        <v>5.8912037037037032E-3</v>
      </c>
      <c r="AN53" s="6" t="str">
        <f t="shared" si="12"/>
        <v/>
      </c>
      <c r="AO53" s="6" t="str">
        <f t="shared" si="13"/>
        <v/>
      </c>
      <c r="AP53" s="6" t="str">
        <f t="shared" si="14"/>
        <v/>
      </c>
      <c r="AQ53" s="6" t="str">
        <f t="shared" si="15"/>
        <v/>
      </c>
      <c r="AR53" s="6" t="str">
        <f t="shared" si="16"/>
        <v/>
      </c>
      <c r="AS53" s="6" t="str">
        <f t="shared" si="1"/>
        <v xml:space="preserve">
52°</v>
      </c>
    </row>
    <row r="54" spans="1:45" x14ac:dyDescent="0.25">
      <c r="A54" s="1">
        <v>337</v>
      </c>
      <c r="B54" s="1">
        <v>75</v>
      </c>
      <c r="C54" t="s">
        <v>487</v>
      </c>
      <c r="D54" t="s">
        <v>4520</v>
      </c>
      <c r="E54" t="s">
        <v>672</v>
      </c>
      <c r="F54" t="s">
        <v>219</v>
      </c>
      <c r="G54" t="s">
        <v>2146</v>
      </c>
      <c r="H54" t="s">
        <v>753</v>
      </c>
      <c r="I54" t="s">
        <v>4078</v>
      </c>
      <c r="J54" t="s">
        <v>638</v>
      </c>
      <c r="K54" s="14">
        <v>18.96</v>
      </c>
      <c r="L54" s="1">
        <v>4</v>
      </c>
      <c r="M54" t="s">
        <v>4504</v>
      </c>
      <c r="N54" t="s">
        <v>4521</v>
      </c>
      <c r="O54" t="s">
        <v>4522</v>
      </c>
      <c r="P54" t="s">
        <v>4523</v>
      </c>
      <c r="Q54" t="s">
        <v>4524</v>
      </c>
      <c r="R54"/>
      <c r="S54"/>
      <c r="T54"/>
      <c r="U54"/>
      <c r="V54"/>
      <c r="W54" s="5"/>
      <c r="X54" s="5"/>
      <c r="Y54" s="5"/>
      <c r="Z54" s="5"/>
      <c r="AA54" s="8" t="str">
        <f>E54</f>
        <v>CADETS</v>
      </c>
      <c r="AB54">
        <f>COUNTIF(E$6:E54,E54)</f>
        <v>49</v>
      </c>
      <c r="AC54" s="1">
        <f>B54</f>
        <v>75</v>
      </c>
      <c r="AD54" t="str">
        <f t="shared" si="2"/>
        <v>44180030108</v>
      </c>
      <c r="AE54" t="str">
        <f t="shared" si="3"/>
        <v xml:space="preserve">JAMOT Pierrick
  </v>
      </c>
      <c r="AF54" t="str">
        <f t="shared" si="4"/>
        <v>CEVL</v>
      </c>
      <c r="AG54" t="str">
        <f t="shared" si="5"/>
        <v>0:35:08</v>
      </c>
      <c r="AH54" t="str">
        <f t="shared" si="6"/>
        <v>11,1</v>
      </c>
      <c r="AI54" s="6">
        <f t="shared" si="7"/>
        <v>-3.4694469519536142E-18</v>
      </c>
      <c r="AJ54" s="6">
        <f t="shared" si="8"/>
        <v>6.2731481481481484E-3</v>
      </c>
      <c r="AK54" s="6">
        <f t="shared" si="9"/>
        <v>6.122685185185185E-3</v>
      </c>
      <c r="AL54" s="6">
        <f t="shared" si="10"/>
        <v>5.9375000000000009E-3</v>
      </c>
      <c r="AM54" s="6">
        <f t="shared" si="11"/>
        <v>6.0648148148148145E-3</v>
      </c>
      <c r="AN54" s="6" t="str">
        <f t="shared" si="12"/>
        <v/>
      </c>
      <c r="AO54" s="6" t="str">
        <f t="shared" si="13"/>
        <v/>
      </c>
      <c r="AP54" s="6" t="str">
        <f t="shared" si="14"/>
        <v/>
      </c>
      <c r="AQ54" s="6" t="str">
        <f t="shared" si="15"/>
        <v/>
      </c>
      <c r="AR54" s="6" t="str">
        <f t="shared" si="16"/>
        <v/>
      </c>
      <c r="AS54" s="6" t="str">
        <f t="shared" si="1"/>
        <v xml:space="preserve">
25°</v>
      </c>
    </row>
    <row r="55" spans="1:45" x14ac:dyDescent="0.25">
      <c r="A55" s="1">
        <v>338</v>
      </c>
      <c r="B55" s="1">
        <v>93</v>
      </c>
      <c r="C55" t="s">
        <v>4525</v>
      </c>
      <c r="D55" t="s">
        <v>4526</v>
      </c>
      <c r="E55" t="s">
        <v>672</v>
      </c>
      <c r="F55" t="s">
        <v>270</v>
      </c>
      <c r="G55" t="s">
        <v>1941</v>
      </c>
      <c r="H55" t="s">
        <v>4527</v>
      </c>
      <c r="I55" t="s">
        <v>4078</v>
      </c>
      <c r="J55" t="s">
        <v>4528</v>
      </c>
      <c r="K55" s="14">
        <v>18.89</v>
      </c>
      <c r="L55" s="1">
        <v>4</v>
      </c>
      <c r="M55" t="s">
        <v>4529</v>
      </c>
      <c r="N55" t="s">
        <v>4530</v>
      </c>
      <c r="O55" t="s">
        <v>4531</v>
      </c>
      <c r="P55" t="s">
        <v>4532</v>
      </c>
      <c r="Q55" t="s">
        <v>4533</v>
      </c>
      <c r="R55"/>
      <c r="S55"/>
      <c r="T55"/>
      <c r="U55"/>
      <c r="V55"/>
      <c r="W55" s="5"/>
      <c r="X55" s="5"/>
      <c r="Y55" s="5"/>
      <c r="Z55" s="5"/>
      <c r="AA55" s="8" t="str">
        <f>E55</f>
        <v>CADETS</v>
      </c>
      <c r="AB55">
        <f>COUNTIF(E$6:E55,E55)</f>
        <v>50</v>
      </c>
      <c r="AC55" s="1">
        <f>B55</f>
        <v>93</v>
      </c>
      <c r="AD55" t="str">
        <f t="shared" si="2"/>
        <v>47600370229</v>
      </c>
      <c r="AE55" t="str">
        <f t="shared" si="3"/>
        <v xml:space="preserve">GRISEL Matys
  </v>
      </c>
      <c r="AF55" t="str">
        <f t="shared" si="4"/>
        <v>HAFR</v>
      </c>
      <c r="AG55" t="str">
        <f t="shared" si="5"/>
        <v>0:35:15</v>
      </c>
      <c r="AH55" t="str">
        <f t="shared" si="6"/>
        <v>11,1</v>
      </c>
      <c r="AI55" s="6">
        <f t="shared" si="7"/>
        <v>2.3148148148143671E-5</v>
      </c>
      <c r="AJ55" s="6">
        <f t="shared" si="8"/>
        <v>6.6898148148148142E-3</v>
      </c>
      <c r="AK55" s="6">
        <f t="shared" si="9"/>
        <v>5.9375000000000009E-3</v>
      </c>
      <c r="AL55" s="6">
        <f t="shared" si="10"/>
        <v>5.9722222222222225E-3</v>
      </c>
      <c r="AM55" s="6">
        <f t="shared" si="11"/>
        <v>5.8564814814814825E-3</v>
      </c>
      <c r="AN55" s="6" t="str">
        <f t="shared" si="12"/>
        <v/>
      </c>
      <c r="AO55" s="6" t="str">
        <f t="shared" si="13"/>
        <v/>
      </c>
      <c r="AP55" s="6" t="str">
        <f t="shared" si="14"/>
        <v/>
      </c>
      <c r="AQ55" s="6" t="str">
        <f t="shared" si="15"/>
        <v/>
      </c>
      <c r="AR55" s="6" t="str">
        <f t="shared" si="16"/>
        <v/>
      </c>
      <c r="AS55" s="6" t="str">
        <f t="shared" si="1"/>
        <v xml:space="preserve">
59°</v>
      </c>
    </row>
    <row r="56" spans="1:45" x14ac:dyDescent="0.25">
      <c r="A56" s="1">
        <v>339</v>
      </c>
      <c r="B56" s="1">
        <v>33</v>
      </c>
      <c r="C56" t="s">
        <v>4534</v>
      </c>
      <c r="D56" t="s">
        <v>4535</v>
      </c>
      <c r="E56" t="s">
        <v>672</v>
      </c>
      <c r="F56" t="s">
        <v>112</v>
      </c>
      <c r="G56" t="s">
        <v>1705</v>
      </c>
      <c r="H56" t="s">
        <v>4536</v>
      </c>
      <c r="I56" t="s">
        <v>4078</v>
      </c>
      <c r="J56" t="s">
        <v>623</v>
      </c>
      <c r="K56" s="14">
        <v>18.89</v>
      </c>
      <c r="L56" s="1">
        <v>4</v>
      </c>
      <c r="M56" t="s">
        <v>4529</v>
      </c>
      <c r="N56" t="s">
        <v>4537</v>
      </c>
      <c r="O56" t="s">
        <v>4538</v>
      </c>
      <c r="P56" t="s">
        <v>4539</v>
      </c>
      <c r="Q56" t="s">
        <v>4540</v>
      </c>
      <c r="R56"/>
      <c r="S56"/>
      <c r="T56"/>
      <c r="U56"/>
      <c r="V56"/>
      <c r="W56" s="5"/>
      <c r="X56" s="5"/>
      <c r="Y56" s="5"/>
      <c r="Z56" s="5"/>
      <c r="AA56" s="8" t="str">
        <f>E56</f>
        <v>CADETS</v>
      </c>
      <c r="AB56">
        <f>COUNTIF(E$6:E56,E56)</f>
        <v>51</v>
      </c>
      <c r="AC56" s="1">
        <f>B56</f>
        <v>33</v>
      </c>
      <c r="AD56" t="str">
        <f t="shared" si="2"/>
        <v>41420190018</v>
      </c>
      <c r="AE56" t="str">
        <f t="shared" si="3"/>
        <v xml:space="preserve">VOCANSON Romain
  </v>
      </c>
      <c r="AF56" t="str">
        <f t="shared" si="4"/>
        <v>AURA</v>
      </c>
      <c r="AG56" t="str">
        <f t="shared" si="5"/>
        <v>0:35:15</v>
      </c>
      <c r="AH56" t="str">
        <f t="shared" si="6"/>
        <v>11,1</v>
      </c>
      <c r="AI56" s="6">
        <f t="shared" si="7"/>
        <v>1.157407407407357E-5</v>
      </c>
      <c r="AJ56" s="6">
        <f t="shared" si="8"/>
        <v>6.8402777777777776E-3</v>
      </c>
      <c r="AK56" s="6">
        <f t="shared" si="9"/>
        <v>5.7986111111111112E-3</v>
      </c>
      <c r="AL56" s="6">
        <f t="shared" si="10"/>
        <v>5.9953703703703697E-3</v>
      </c>
      <c r="AM56" s="6">
        <f t="shared" si="11"/>
        <v>5.8333333333333336E-3</v>
      </c>
      <c r="AN56" s="6" t="str">
        <f t="shared" si="12"/>
        <v/>
      </c>
      <c r="AO56" s="6" t="str">
        <f t="shared" si="13"/>
        <v/>
      </c>
      <c r="AP56" s="6" t="str">
        <f t="shared" si="14"/>
        <v/>
      </c>
      <c r="AQ56" s="6" t="str">
        <f t="shared" si="15"/>
        <v/>
      </c>
      <c r="AR56" s="6" t="str">
        <f t="shared" si="16"/>
        <v/>
      </c>
      <c r="AS56" s="6" t="str">
        <f t="shared" si="1"/>
        <v xml:space="preserve">
71°</v>
      </c>
    </row>
    <row r="57" spans="1:45" x14ac:dyDescent="0.25">
      <c r="A57" s="1">
        <v>341</v>
      </c>
      <c r="B57" s="1">
        <v>25</v>
      </c>
      <c r="C57" t="s">
        <v>764</v>
      </c>
      <c r="D57" t="s">
        <v>4548</v>
      </c>
      <c r="E57" t="s">
        <v>672</v>
      </c>
      <c r="F57" t="s">
        <v>88</v>
      </c>
      <c r="G57" t="s">
        <v>1705</v>
      </c>
      <c r="H57" t="s">
        <v>765</v>
      </c>
      <c r="I57" t="s">
        <v>4078</v>
      </c>
      <c r="J57" t="s">
        <v>4549</v>
      </c>
      <c r="K57" s="14">
        <v>18.86</v>
      </c>
      <c r="L57" s="1">
        <v>4</v>
      </c>
      <c r="M57" t="s">
        <v>4550</v>
      </c>
      <c r="N57" t="s">
        <v>4551</v>
      </c>
      <c r="O57" t="s">
        <v>4552</v>
      </c>
      <c r="P57" t="s">
        <v>4553</v>
      </c>
      <c r="Q57" t="s">
        <v>4554</v>
      </c>
      <c r="R57"/>
      <c r="S57"/>
      <c r="T57"/>
      <c r="U57"/>
      <c r="V57"/>
      <c r="W57" s="5"/>
      <c r="X57" s="5"/>
      <c r="Y57" s="5"/>
      <c r="Z57" s="5"/>
      <c r="AA57" s="8" t="str">
        <f>E57</f>
        <v>CADETS</v>
      </c>
      <c r="AB57">
        <f>COUNTIF(E$6:E57,E57)</f>
        <v>52</v>
      </c>
      <c r="AC57" s="1">
        <f>B57</f>
        <v>25</v>
      </c>
      <c r="AD57" t="str">
        <f t="shared" si="2"/>
        <v>41010120135</v>
      </c>
      <c r="AE57" t="str">
        <f t="shared" si="3"/>
        <v xml:space="preserve">LAFARGE Tom
  </v>
      </c>
      <c r="AF57" t="str">
        <f t="shared" si="4"/>
        <v>AURA</v>
      </c>
      <c r="AG57" t="str">
        <f t="shared" si="5"/>
        <v>0:35:19</v>
      </c>
      <c r="AH57" t="str">
        <f t="shared" si="6"/>
        <v>11,1</v>
      </c>
      <c r="AI57" s="6">
        <f t="shared" si="7"/>
        <v>2.314814814815408E-5</v>
      </c>
      <c r="AJ57" s="6">
        <f t="shared" si="8"/>
        <v>6.3888888888888884E-3</v>
      </c>
      <c r="AK57" s="6">
        <f t="shared" si="9"/>
        <v>5.8680555555555543E-3</v>
      </c>
      <c r="AL57" s="6">
        <f t="shared" si="10"/>
        <v>6.2037037037037043E-3</v>
      </c>
      <c r="AM57" s="6">
        <f t="shared" si="11"/>
        <v>6.0416666666666665E-3</v>
      </c>
      <c r="AN57" s="6" t="str">
        <f t="shared" si="12"/>
        <v/>
      </c>
      <c r="AO57" s="6" t="str">
        <f t="shared" si="13"/>
        <v/>
      </c>
      <c r="AP57" s="6" t="str">
        <f t="shared" si="14"/>
        <v/>
      </c>
      <c r="AQ57" s="6" t="str">
        <f t="shared" si="15"/>
        <v/>
      </c>
      <c r="AR57" s="6" t="str">
        <f t="shared" si="16"/>
        <v/>
      </c>
      <c r="AS57" s="6" t="str">
        <f t="shared" si="1"/>
        <v xml:space="preserve">
36°</v>
      </c>
    </row>
    <row r="58" spans="1:45" x14ac:dyDescent="0.25">
      <c r="A58" s="1">
        <v>342</v>
      </c>
      <c r="B58" s="1">
        <v>111</v>
      </c>
      <c r="C58" t="s">
        <v>4555</v>
      </c>
      <c r="D58" t="s">
        <v>4556</v>
      </c>
      <c r="E58" t="s">
        <v>672</v>
      </c>
      <c r="F58" t="s">
        <v>324</v>
      </c>
      <c r="G58" t="s">
        <v>1670</v>
      </c>
      <c r="H58" t="s">
        <v>4557</v>
      </c>
      <c r="I58" t="s">
        <v>4078</v>
      </c>
      <c r="J58" t="s">
        <v>4370</v>
      </c>
      <c r="K58" s="14">
        <v>18.829999999999998</v>
      </c>
      <c r="L58" s="1">
        <v>4</v>
      </c>
      <c r="M58" t="s">
        <v>4558</v>
      </c>
      <c r="N58" t="s">
        <v>4559</v>
      </c>
      <c r="O58" t="s">
        <v>4560</v>
      </c>
      <c r="P58" t="s">
        <v>4561</v>
      </c>
      <c r="Q58" t="s">
        <v>4562</v>
      </c>
      <c r="R58"/>
      <c r="S58"/>
      <c r="T58"/>
      <c r="U58"/>
      <c r="V58"/>
      <c r="W58" s="5"/>
      <c r="X58" s="5"/>
      <c r="Y58" s="5"/>
      <c r="Z58" s="5"/>
      <c r="AA58" s="8" t="str">
        <f>E58</f>
        <v>CADETS</v>
      </c>
      <c r="AB58">
        <f>COUNTIF(E$6:E58,E58)</f>
        <v>53</v>
      </c>
      <c r="AC58" s="1">
        <f>B58</f>
        <v>111</v>
      </c>
      <c r="AD58" t="str">
        <f t="shared" si="2"/>
        <v>48771590037</v>
      </c>
      <c r="AE58" t="str">
        <f t="shared" si="3"/>
        <v xml:space="preserve">MERCIER Edwin
  </v>
      </c>
      <c r="AF58" t="str">
        <f t="shared" si="4"/>
        <v>IDFR</v>
      </c>
      <c r="AG58" t="str">
        <f t="shared" si="5"/>
        <v>0:35:22</v>
      </c>
      <c r="AH58" t="str">
        <f t="shared" si="6"/>
        <v>11,1</v>
      </c>
      <c r="AI58" s="6">
        <f t="shared" si="7"/>
        <v>2.3148148148147141E-5</v>
      </c>
      <c r="AJ58" s="6">
        <f t="shared" si="8"/>
        <v>6.8402777777777776E-3</v>
      </c>
      <c r="AK58" s="6">
        <f t="shared" si="9"/>
        <v>5.9722222222222225E-3</v>
      </c>
      <c r="AL58" s="6">
        <f t="shared" si="10"/>
        <v>5.9953703703703697E-3</v>
      </c>
      <c r="AM58" s="6">
        <f t="shared" si="11"/>
        <v>5.7291666666666671E-3</v>
      </c>
      <c r="AN58" s="6" t="str">
        <f t="shared" si="12"/>
        <v/>
      </c>
      <c r="AO58" s="6" t="str">
        <f t="shared" si="13"/>
        <v/>
      </c>
      <c r="AP58" s="6" t="str">
        <f t="shared" si="14"/>
        <v/>
      </c>
      <c r="AQ58" s="6" t="str">
        <f t="shared" si="15"/>
        <v/>
      </c>
      <c r="AR58" s="6" t="str">
        <f t="shared" si="16"/>
        <v/>
      </c>
      <c r="AS58" s="6" t="str">
        <f t="shared" si="1"/>
        <v xml:space="preserve">
70°</v>
      </c>
    </row>
    <row r="59" spans="1:45" x14ac:dyDescent="0.25">
      <c r="A59" s="1">
        <v>343</v>
      </c>
      <c r="B59" s="1">
        <v>89</v>
      </c>
      <c r="C59" t="s">
        <v>772</v>
      </c>
      <c r="D59" t="s">
        <v>4563</v>
      </c>
      <c r="E59" t="s">
        <v>672</v>
      </c>
      <c r="F59" t="s">
        <v>260</v>
      </c>
      <c r="G59" t="s">
        <v>1693</v>
      </c>
      <c r="H59" t="s">
        <v>773</v>
      </c>
      <c r="I59" t="s">
        <v>4078</v>
      </c>
      <c r="J59" t="s">
        <v>4357</v>
      </c>
      <c r="K59" s="14">
        <v>18.829999999999998</v>
      </c>
      <c r="L59" s="1">
        <v>4</v>
      </c>
      <c r="M59" t="s">
        <v>4558</v>
      </c>
      <c r="N59" t="s">
        <v>4564</v>
      </c>
      <c r="O59" t="s">
        <v>4565</v>
      </c>
      <c r="P59" t="s">
        <v>4566</v>
      </c>
      <c r="Q59" t="s">
        <v>4567</v>
      </c>
      <c r="R59"/>
      <c r="S59"/>
      <c r="T59"/>
      <c r="U59"/>
      <c r="V59"/>
      <c r="W59" s="5"/>
      <c r="X59" s="5"/>
      <c r="Y59" s="5"/>
      <c r="Z59" s="5"/>
      <c r="AA59" s="8" t="str">
        <f>E59</f>
        <v>CADETS</v>
      </c>
      <c r="AB59">
        <f>COUNTIF(E$6:E59,E59)</f>
        <v>54</v>
      </c>
      <c r="AC59" s="1">
        <f>B59</f>
        <v>89</v>
      </c>
      <c r="AD59" t="str">
        <f t="shared" si="2"/>
        <v>46080010290</v>
      </c>
      <c r="AE59" t="str">
        <f t="shared" si="3"/>
        <v xml:space="preserve">CHAUMONT Quentin
  </v>
      </c>
      <c r="AF59" t="str">
        <f t="shared" si="4"/>
        <v>GEST</v>
      </c>
      <c r="AG59" t="str">
        <f t="shared" si="5"/>
        <v>0:35:22</v>
      </c>
      <c r="AH59" t="str">
        <f t="shared" si="6"/>
        <v>11,1</v>
      </c>
      <c r="AI59" s="6">
        <f t="shared" si="7"/>
        <v>2.3148148148147141E-5</v>
      </c>
      <c r="AJ59" s="6">
        <f t="shared" si="8"/>
        <v>6.6087962962962966E-3</v>
      </c>
      <c r="AK59" s="6">
        <f t="shared" si="9"/>
        <v>6.076388888888889E-3</v>
      </c>
      <c r="AL59" s="6">
        <f t="shared" si="10"/>
        <v>6.030092592592593E-3</v>
      </c>
      <c r="AM59" s="6">
        <f t="shared" si="11"/>
        <v>5.8217592592592592E-3</v>
      </c>
      <c r="AN59" s="6" t="str">
        <f t="shared" si="12"/>
        <v/>
      </c>
      <c r="AO59" s="6" t="str">
        <f t="shared" si="13"/>
        <v/>
      </c>
      <c r="AP59" s="6" t="str">
        <f t="shared" si="14"/>
        <v/>
      </c>
      <c r="AQ59" s="6" t="str">
        <f t="shared" si="15"/>
        <v/>
      </c>
      <c r="AR59" s="6" t="str">
        <f t="shared" si="16"/>
        <v/>
      </c>
      <c r="AS59" s="6" t="str">
        <f t="shared" si="1"/>
        <v xml:space="preserve">
51°</v>
      </c>
    </row>
    <row r="60" spans="1:45" x14ac:dyDescent="0.25">
      <c r="A60" s="1">
        <v>344</v>
      </c>
      <c r="B60" s="1">
        <v>76</v>
      </c>
      <c r="C60" t="s">
        <v>875</v>
      </c>
      <c r="D60" t="s">
        <v>4568</v>
      </c>
      <c r="E60" t="s">
        <v>672</v>
      </c>
      <c r="F60" t="s">
        <v>221</v>
      </c>
      <c r="G60" t="s">
        <v>2146</v>
      </c>
      <c r="H60" t="s">
        <v>876</v>
      </c>
      <c r="I60" t="s">
        <v>4078</v>
      </c>
      <c r="J60" t="s">
        <v>4293</v>
      </c>
      <c r="K60" s="14">
        <v>18.809999999999999</v>
      </c>
      <c r="L60" s="1">
        <v>4</v>
      </c>
      <c r="M60" t="s">
        <v>4569</v>
      </c>
      <c r="N60" t="s">
        <v>4570</v>
      </c>
      <c r="O60" t="s">
        <v>4571</v>
      </c>
      <c r="P60" t="s">
        <v>4572</v>
      </c>
      <c r="Q60" t="s">
        <v>4573</v>
      </c>
      <c r="R60"/>
      <c r="S60"/>
      <c r="T60"/>
      <c r="U60"/>
      <c r="V60"/>
      <c r="W60" s="5"/>
      <c r="X60" s="5"/>
      <c r="Y60" s="5"/>
      <c r="Z60" s="5"/>
      <c r="AA60" s="8" t="str">
        <f>E60</f>
        <v>CADETS</v>
      </c>
      <c r="AB60">
        <f>COUNTIF(E$6:E60,E60)</f>
        <v>55</v>
      </c>
      <c r="AC60" s="1">
        <f>B60</f>
        <v>76</v>
      </c>
      <c r="AD60" t="str">
        <f t="shared" si="2"/>
        <v>44370430104</v>
      </c>
      <c r="AE60" t="str">
        <f t="shared" si="3"/>
        <v xml:space="preserve">BEGUIN Hugo
  </v>
      </c>
      <c r="AF60" t="str">
        <f t="shared" si="4"/>
        <v>CEVL</v>
      </c>
      <c r="AG60" t="str">
        <f t="shared" si="5"/>
        <v>0:35:24</v>
      </c>
      <c r="AH60" t="str">
        <f t="shared" si="6"/>
        <v>11,1</v>
      </c>
      <c r="AI60" s="6">
        <f t="shared" si="7"/>
        <v>2.3148148148143671E-5</v>
      </c>
      <c r="AJ60" s="6">
        <f t="shared" si="8"/>
        <v>6.6666666666666671E-3</v>
      </c>
      <c r="AK60" s="6">
        <f t="shared" si="9"/>
        <v>6.053240740740741E-3</v>
      </c>
      <c r="AL60" s="6">
        <f t="shared" si="10"/>
        <v>6.122685185185185E-3</v>
      </c>
      <c r="AM60" s="6">
        <f t="shared" si="11"/>
        <v>5.7175925925925927E-3</v>
      </c>
      <c r="AN60" s="6" t="str">
        <f t="shared" si="12"/>
        <v/>
      </c>
      <c r="AO60" s="6" t="str">
        <f t="shared" si="13"/>
        <v/>
      </c>
      <c r="AP60" s="6" t="str">
        <f t="shared" si="14"/>
        <v/>
      </c>
      <c r="AQ60" s="6" t="str">
        <f t="shared" si="15"/>
        <v/>
      </c>
      <c r="AR60" s="6" t="str">
        <f t="shared" si="16"/>
        <v/>
      </c>
      <c r="AS60" s="6" t="str">
        <f t="shared" si="1"/>
        <v xml:space="preserve">
58°</v>
      </c>
    </row>
    <row r="61" spans="1:45" x14ac:dyDescent="0.25">
      <c r="A61" s="1">
        <v>345</v>
      </c>
      <c r="B61" s="1">
        <v>113</v>
      </c>
      <c r="C61" t="s">
        <v>789</v>
      </c>
      <c r="D61" t="s">
        <v>4574</v>
      </c>
      <c r="E61" t="s">
        <v>672</v>
      </c>
      <c r="F61" t="s">
        <v>331</v>
      </c>
      <c r="G61" t="s">
        <v>1832</v>
      </c>
      <c r="H61" t="s">
        <v>790</v>
      </c>
      <c r="I61" t="s">
        <v>4078</v>
      </c>
      <c r="J61" t="s">
        <v>4575</v>
      </c>
      <c r="K61" s="14">
        <v>18.809999999999999</v>
      </c>
      <c r="L61" s="1">
        <v>4</v>
      </c>
      <c r="M61" t="s">
        <v>4569</v>
      </c>
      <c r="N61" t="s">
        <v>4576</v>
      </c>
      <c r="O61" t="s">
        <v>4577</v>
      </c>
      <c r="P61" t="s">
        <v>4578</v>
      </c>
      <c r="Q61" t="s">
        <v>4579</v>
      </c>
      <c r="R61"/>
      <c r="S61"/>
      <c r="T61"/>
      <c r="U61"/>
      <c r="V61"/>
      <c r="W61" s="5"/>
      <c r="X61" s="5"/>
      <c r="Y61" s="5"/>
      <c r="Z61" s="5"/>
      <c r="AA61" s="8" t="str">
        <f>E61</f>
        <v>CADETS</v>
      </c>
      <c r="AB61">
        <f>COUNTIF(E$6:E61,E61)</f>
        <v>56</v>
      </c>
      <c r="AC61" s="1">
        <f>B61</f>
        <v>113</v>
      </c>
      <c r="AD61" t="str">
        <f t="shared" si="2"/>
        <v>49503490310</v>
      </c>
      <c r="AE61" t="str">
        <f t="shared" si="3"/>
        <v xml:space="preserve">HENRY Ethan
  </v>
      </c>
      <c r="AF61" t="str">
        <f t="shared" si="4"/>
        <v>NORM</v>
      </c>
      <c r="AG61" t="str">
        <f t="shared" si="5"/>
        <v>0:35:24</v>
      </c>
      <c r="AH61" t="str">
        <f t="shared" si="6"/>
        <v>11,1</v>
      </c>
      <c r="AI61" s="6">
        <f t="shared" si="7"/>
        <v>-3.4694469519536142E-18</v>
      </c>
      <c r="AJ61" s="6">
        <f t="shared" si="8"/>
        <v>7.1759259259259259E-3</v>
      </c>
      <c r="AK61" s="6">
        <f t="shared" si="9"/>
        <v>5.5787037037037038E-3</v>
      </c>
      <c r="AL61" s="6">
        <f t="shared" si="10"/>
        <v>5.9375000000000009E-3</v>
      </c>
      <c r="AM61" s="6">
        <f t="shared" si="11"/>
        <v>5.8912037037037032E-3</v>
      </c>
      <c r="AN61" s="6" t="str">
        <f t="shared" si="12"/>
        <v/>
      </c>
      <c r="AO61" s="6" t="str">
        <f t="shared" si="13"/>
        <v/>
      </c>
      <c r="AP61" s="6" t="str">
        <f t="shared" si="14"/>
        <v/>
      </c>
      <c r="AQ61" s="6" t="str">
        <f t="shared" si="15"/>
        <v/>
      </c>
      <c r="AR61" s="6" t="str">
        <f t="shared" si="16"/>
        <v/>
      </c>
      <c r="AS61" s="6" t="str">
        <f t="shared" si="1"/>
        <v>108°</v>
      </c>
    </row>
    <row r="62" spans="1:45" x14ac:dyDescent="0.25">
      <c r="A62" s="1">
        <v>346</v>
      </c>
      <c r="B62" s="1">
        <v>124</v>
      </c>
      <c r="C62" t="s">
        <v>182</v>
      </c>
      <c r="D62" t="s">
        <v>4580</v>
      </c>
      <c r="E62" t="s">
        <v>672</v>
      </c>
      <c r="F62" t="s">
        <v>364</v>
      </c>
      <c r="G62" t="s">
        <v>2027</v>
      </c>
      <c r="H62" t="s">
        <v>814</v>
      </c>
      <c r="I62" t="s">
        <v>4078</v>
      </c>
      <c r="J62" t="s">
        <v>4581</v>
      </c>
      <c r="K62" s="14">
        <v>18.78</v>
      </c>
      <c r="L62" s="1">
        <v>4</v>
      </c>
      <c r="M62" t="s">
        <v>4582</v>
      </c>
      <c r="N62" t="s">
        <v>4583</v>
      </c>
      <c r="O62" t="s">
        <v>4584</v>
      </c>
      <c r="P62" t="s">
        <v>4585</v>
      </c>
      <c r="Q62" t="s">
        <v>4586</v>
      </c>
      <c r="R62"/>
      <c r="S62"/>
      <c r="T62"/>
      <c r="U62"/>
      <c r="V62"/>
      <c r="W62" s="5"/>
      <c r="X62" s="5"/>
      <c r="Y62" s="5"/>
      <c r="Z62" s="5"/>
      <c r="AA62" s="8" t="str">
        <f>E62</f>
        <v>CADETS</v>
      </c>
      <c r="AB62">
        <f>COUNTIF(E$6:E62,E62)</f>
        <v>57</v>
      </c>
      <c r="AC62" s="1">
        <f>B62</f>
        <v>124</v>
      </c>
      <c r="AD62" t="str">
        <f t="shared" si="2"/>
        <v>51820430419</v>
      </c>
      <c r="AE62" t="str">
        <f t="shared" si="3"/>
        <v xml:space="preserve">DELMAS Nathan
  </v>
      </c>
      <c r="AF62" t="str">
        <f t="shared" si="4"/>
        <v>OCCI</v>
      </c>
      <c r="AG62" t="str">
        <f t="shared" si="5"/>
        <v>0:35:28</v>
      </c>
      <c r="AH62" t="str">
        <f t="shared" si="6"/>
        <v>11,1</v>
      </c>
      <c r="AI62" s="6">
        <f t="shared" si="7"/>
        <v>1.157407407407704E-5</v>
      </c>
      <c r="AJ62" s="6">
        <f t="shared" si="8"/>
        <v>6.6435185185185182E-3</v>
      </c>
      <c r="AK62" s="6">
        <f t="shared" si="9"/>
        <v>5.9722222222222225E-3</v>
      </c>
      <c r="AL62" s="6">
        <f t="shared" si="10"/>
        <v>5.9837962962962961E-3</v>
      </c>
      <c r="AM62" s="6">
        <f t="shared" si="11"/>
        <v>6.0185185185185177E-3</v>
      </c>
      <c r="AN62" s="6" t="str">
        <f t="shared" si="12"/>
        <v/>
      </c>
      <c r="AO62" s="6" t="str">
        <f t="shared" si="13"/>
        <v/>
      </c>
      <c r="AP62" s="6" t="str">
        <f t="shared" si="14"/>
        <v/>
      </c>
      <c r="AQ62" s="6" t="str">
        <f t="shared" si="15"/>
        <v/>
      </c>
      <c r="AR62" s="6" t="str">
        <f t="shared" si="16"/>
        <v/>
      </c>
      <c r="AS62" s="6" t="str">
        <f t="shared" si="1"/>
        <v xml:space="preserve">
56°</v>
      </c>
    </row>
    <row r="63" spans="1:45" x14ac:dyDescent="0.25">
      <c r="A63" s="1">
        <v>347</v>
      </c>
      <c r="B63" s="1">
        <v>72</v>
      </c>
      <c r="C63" t="s">
        <v>767</v>
      </c>
      <c r="D63" t="s">
        <v>4587</v>
      </c>
      <c r="E63" t="s">
        <v>672</v>
      </c>
      <c r="F63" t="s">
        <v>175</v>
      </c>
      <c r="G63" t="s">
        <v>1635</v>
      </c>
      <c r="H63" t="s">
        <v>768</v>
      </c>
      <c r="I63" t="s">
        <v>4078</v>
      </c>
      <c r="J63" t="s">
        <v>992</v>
      </c>
      <c r="K63" s="14">
        <v>18.78</v>
      </c>
      <c r="L63" s="1">
        <v>4</v>
      </c>
      <c r="M63" t="s">
        <v>4582</v>
      </c>
      <c r="N63" t="s">
        <v>4588</v>
      </c>
      <c r="O63" t="s">
        <v>4589</v>
      </c>
      <c r="P63" t="s">
        <v>4590</v>
      </c>
      <c r="Q63" t="s">
        <v>4591</v>
      </c>
      <c r="R63"/>
      <c r="S63"/>
      <c r="T63"/>
      <c r="U63"/>
      <c r="V63"/>
      <c r="W63" s="5"/>
      <c r="X63" s="5"/>
      <c r="Y63" s="5"/>
      <c r="Z63" s="5"/>
      <c r="AA63" s="8" t="str">
        <f>E63</f>
        <v>CADETS</v>
      </c>
      <c r="AB63">
        <f>COUNTIF(E$6:E63,E63)</f>
        <v>58</v>
      </c>
      <c r="AC63" s="1">
        <f>B63</f>
        <v>72</v>
      </c>
      <c r="AD63" t="str">
        <f t="shared" si="2"/>
        <v>43222360096</v>
      </c>
      <c r="AE63" t="str">
        <f t="shared" si="3"/>
        <v xml:space="preserve">HINGANT Melvyn
  </v>
      </c>
      <c r="AF63" t="str">
        <f t="shared" si="4"/>
        <v>BRET</v>
      </c>
      <c r="AG63" t="str">
        <f t="shared" si="5"/>
        <v>0:35:28</v>
      </c>
      <c r="AH63" t="str">
        <f t="shared" si="6"/>
        <v>11,1</v>
      </c>
      <c r="AI63" s="6">
        <f t="shared" si="7"/>
        <v>1.157407407407704E-5</v>
      </c>
      <c r="AJ63" s="6">
        <f t="shared" si="8"/>
        <v>6.7939814814814816E-3</v>
      </c>
      <c r="AK63" s="6">
        <f t="shared" si="9"/>
        <v>6.0069444444444441E-3</v>
      </c>
      <c r="AL63" s="6">
        <f t="shared" si="10"/>
        <v>5.9027777777777776E-3</v>
      </c>
      <c r="AM63" s="6">
        <f t="shared" si="11"/>
        <v>5.9143518518518521E-3</v>
      </c>
      <c r="AN63" s="6" t="str">
        <f t="shared" si="12"/>
        <v/>
      </c>
      <c r="AO63" s="6" t="str">
        <f t="shared" si="13"/>
        <v/>
      </c>
      <c r="AP63" s="6" t="str">
        <f t="shared" si="14"/>
        <v/>
      </c>
      <c r="AQ63" s="6" t="str">
        <f t="shared" si="15"/>
        <v/>
      </c>
      <c r="AR63" s="6" t="str">
        <f t="shared" si="16"/>
        <v/>
      </c>
      <c r="AS63" s="6" t="str">
        <f t="shared" si="1"/>
        <v xml:space="preserve">
66°</v>
      </c>
    </row>
    <row r="64" spans="1:45" x14ac:dyDescent="0.25">
      <c r="A64" s="1">
        <v>348</v>
      </c>
      <c r="B64" s="1">
        <v>68</v>
      </c>
      <c r="C64" t="s">
        <v>822</v>
      </c>
      <c r="D64" t="s">
        <v>4592</v>
      </c>
      <c r="E64" t="s">
        <v>672</v>
      </c>
      <c r="F64" t="s">
        <v>195</v>
      </c>
      <c r="G64" t="s">
        <v>1635</v>
      </c>
      <c r="H64" t="s">
        <v>823</v>
      </c>
      <c r="I64" t="s">
        <v>4078</v>
      </c>
      <c r="J64" t="s">
        <v>3455</v>
      </c>
      <c r="K64" s="14">
        <v>18.78</v>
      </c>
      <c r="L64" s="1">
        <v>4</v>
      </c>
      <c r="M64" t="s">
        <v>4582</v>
      </c>
      <c r="N64" t="s">
        <v>4593</v>
      </c>
      <c r="O64" t="s">
        <v>4594</v>
      </c>
      <c r="P64" t="s">
        <v>4595</v>
      </c>
      <c r="Q64" t="s">
        <v>4596</v>
      </c>
      <c r="R64"/>
      <c r="S64"/>
      <c r="T64"/>
      <c r="U64"/>
      <c r="V64"/>
      <c r="W64" s="5"/>
      <c r="X64" s="5"/>
      <c r="Y64" s="5"/>
      <c r="Z64" s="5"/>
      <c r="AA64" s="8" t="str">
        <f>E64</f>
        <v>CADETS</v>
      </c>
      <c r="AB64">
        <f>COUNTIF(E$6:E64,E64)</f>
        <v>59</v>
      </c>
      <c r="AC64" s="1">
        <f>B64</f>
        <v>68</v>
      </c>
      <c r="AD64" t="str">
        <f t="shared" si="2"/>
        <v>43351380999</v>
      </c>
      <c r="AE64" t="str">
        <f t="shared" si="3"/>
        <v xml:space="preserve">GLOUX Fantin
  </v>
      </c>
      <c r="AF64" t="str">
        <f t="shared" si="4"/>
        <v>BRET</v>
      </c>
      <c r="AG64" t="str">
        <f t="shared" si="5"/>
        <v>0:35:28</v>
      </c>
      <c r="AH64" t="str">
        <f t="shared" si="6"/>
        <v>11,1</v>
      </c>
      <c r="AI64" s="6">
        <f t="shared" si="7"/>
        <v>0</v>
      </c>
      <c r="AJ64" s="6">
        <f t="shared" si="8"/>
        <v>6.7013888888888887E-3</v>
      </c>
      <c r="AK64" s="6">
        <f t="shared" si="9"/>
        <v>5.7175925925925927E-3</v>
      </c>
      <c r="AL64" s="6">
        <f t="shared" si="10"/>
        <v>5.9722222222222225E-3</v>
      </c>
      <c r="AM64" s="6">
        <f t="shared" si="11"/>
        <v>6.238425925925925E-3</v>
      </c>
      <c r="AN64" s="6" t="str">
        <f t="shared" si="12"/>
        <v/>
      </c>
      <c r="AO64" s="6" t="str">
        <f t="shared" si="13"/>
        <v/>
      </c>
      <c r="AP64" s="6" t="str">
        <f t="shared" si="14"/>
        <v/>
      </c>
      <c r="AQ64" s="6" t="str">
        <f t="shared" si="15"/>
        <v/>
      </c>
      <c r="AR64" s="6" t="str">
        <f t="shared" si="16"/>
        <v/>
      </c>
      <c r="AS64" s="6" t="str">
        <f t="shared" si="1"/>
        <v xml:space="preserve">
60°</v>
      </c>
    </row>
    <row r="65" spans="1:45" x14ac:dyDescent="0.25">
      <c r="A65" s="1">
        <v>349</v>
      </c>
      <c r="B65" s="1">
        <v>84</v>
      </c>
      <c r="C65" t="s">
        <v>713</v>
      </c>
      <c r="D65" t="s">
        <v>4597</v>
      </c>
      <c r="E65" t="s">
        <v>672</v>
      </c>
      <c r="F65" t="s">
        <v>155</v>
      </c>
      <c r="G65" t="s">
        <v>1693</v>
      </c>
      <c r="H65" t="s">
        <v>714</v>
      </c>
      <c r="I65" t="s">
        <v>4078</v>
      </c>
      <c r="J65" t="s">
        <v>4598</v>
      </c>
      <c r="K65" s="14">
        <v>18.75</v>
      </c>
      <c r="L65" s="1">
        <v>4</v>
      </c>
      <c r="M65" t="s">
        <v>4599</v>
      </c>
      <c r="N65" t="s">
        <v>4600</v>
      </c>
      <c r="O65" t="s">
        <v>4601</v>
      </c>
      <c r="P65" t="s">
        <v>4602</v>
      </c>
      <c r="Q65" t="s">
        <v>4603</v>
      </c>
      <c r="R65"/>
      <c r="S65"/>
      <c r="T65"/>
      <c r="U65"/>
      <c r="V65"/>
      <c r="W65" s="5"/>
      <c r="X65" s="5"/>
      <c r="Y65" s="5"/>
      <c r="Z65" s="5"/>
      <c r="AA65" s="8" t="str">
        <f>E65</f>
        <v>CADETS</v>
      </c>
      <c r="AB65">
        <f>COUNTIF(E$6:E65,E65)</f>
        <v>60</v>
      </c>
      <c r="AC65" s="1">
        <f>B65</f>
        <v>84</v>
      </c>
      <c r="AD65" t="str">
        <f t="shared" si="2"/>
        <v>46880320111</v>
      </c>
      <c r="AE65" t="str">
        <f t="shared" si="3"/>
        <v xml:space="preserve">TRAVERT Paul
  </v>
      </c>
      <c r="AF65" t="str">
        <f t="shared" si="4"/>
        <v>GEST</v>
      </c>
      <c r="AG65" t="str">
        <f t="shared" si="5"/>
        <v>0:35:31</v>
      </c>
      <c r="AH65" t="str">
        <f t="shared" si="6"/>
        <v>11,1</v>
      </c>
      <c r="AI65" s="6">
        <f t="shared" si="7"/>
        <v>2.3148148148147141E-5</v>
      </c>
      <c r="AJ65" s="6">
        <f t="shared" si="8"/>
        <v>7.0254629629629634E-3</v>
      </c>
      <c r="AK65" s="6">
        <f t="shared" si="9"/>
        <v>5.8101851851851856E-3</v>
      </c>
      <c r="AL65" s="6">
        <f t="shared" si="10"/>
        <v>6.030092592592593E-3</v>
      </c>
      <c r="AM65" s="6">
        <f t="shared" si="11"/>
        <v>5.7754629629629623E-3</v>
      </c>
      <c r="AN65" s="6" t="str">
        <f t="shared" si="12"/>
        <v/>
      </c>
      <c r="AO65" s="6" t="str">
        <f t="shared" si="13"/>
        <v/>
      </c>
      <c r="AP65" s="6" t="str">
        <f t="shared" si="14"/>
        <v/>
      </c>
      <c r="AQ65" s="6" t="str">
        <f t="shared" si="15"/>
        <v/>
      </c>
      <c r="AR65" s="6" t="str">
        <f t="shared" si="16"/>
        <v/>
      </c>
      <c r="AS65" s="6" t="str">
        <f t="shared" si="1"/>
        <v xml:space="preserve">
89°</v>
      </c>
    </row>
    <row r="66" spans="1:45" x14ac:dyDescent="0.25">
      <c r="A66" s="1">
        <v>351</v>
      </c>
      <c r="B66" s="1">
        <v>53</v>
      </c>
      <c r="C66" t="s">
        <v>870</v>
      </c>
      <c r="D66" t="s">
        <v>4610</v>
      </c>
      <c r="E66" t="s">
        <v>672</v>
      </c>
      <c r="F66" t="s">
        <v>99</v>
      </c>
      <c r="G66" t="s">
        <v>1659</v>
      </c>
      <c r="H66" t="s">
        <v>4611</v>
      </c>
      <c r="I66" t="s">
        <v>4078</v>
      </c>
      <c r="J66" t="s">
        <v>4612</v>
      </c>
      <c r="K66" s="14">
        <v>18.73</v>
      </c>
      <c r="L66" s="1">
        <v>4</v>
      </c>
      <c r="M66" t="s">
        <v>4613</v>
      </c>
      <c r="N66" t="s">
        <v>4614</v>
      </c>
      <c r="O66" t="s">
        <v>4615</v>
      </c>
      <c r="P66" t="s">
        <v>4616</v>
      </c>
      <c r="Q66" t="s">
        <v>4617</v>
      </c>
      <c r="R66"/>
      <c r="S66"/>
      <c r="T66"/>
      <c r="U66"/>
      <c r="V66"/>
      <c r="W66" s="5"/>
      <c r="X66" s="5"/>
      <c r="Y66" s="5"/>
      <c r="Z66" s="5"/>
      <c r="AA66" s="8" t="str">
        <f>E66</f>
        <v>CADETS</v>
      </c>
      <c r="AB66">
        <f>COUNTIF(E$6:E66,E66)</f>
        <v>61</v>
      </c>
      <c r="AC66" s="1">
        <f>B66</f>
        <v>53</v>
      </c>
      <c r="AD66" t="str">
        <f t="shared" si="2"/>
        <v>42390070082</v>
      </c>
      <c r="AE66" t="str">
        <f t="shared" si="3"/>
        <v xml:space="preserve">GUILLET Enzo
  </v>
      </c>
      <c r="AF66" t="str">
        <f t="shared" si="4"/>
        <v>BFRC</v>
      </c>
      <c r="AG66" t="str">
        <f t="shared" si="5"/>
        <v>0:35:33</v>
      </c>
      <c r="AH66" t="str">
        <f t="shared" si="6"/>
        <v>11,1</v>
      </c>
      <c r="AI66" s="6">
        <f t="shared" si="7"/>
        <v>1.1574074074070101E-5</v>
      </c>
      <c r="AJ66" s="6">
        <f t="shared" si="8"/>
        <v>6.8634259259259256E-3</v>
      </c>
      <c r="AK66" s="6">
        <f t="shared" si="9"/>
        <v>5.9490740740740745E-3</v>
      </c>
      <c r="AL66" s="6">
        <f t="shared" si="10"/>
        <v>6.030092592592593E-3</v>
      </c>
      <c r="AM66" s="6">
        <f t="shared" si="11"/>
        <v>5.8333333333333336E-3</v>
      </c>
      <c r="AN66" s="6" t="str">
        <f t="shared" si="12"/>
        <v/>
      </c>
      <c r="AO66" s="6" t="str">
        <f t="shared" si="13"/>
        <v/>
      </c>
      <c r="AP66" s="6" t="str">
        <f t="shared" si="14"/>
        <v/>
      </c>
      <c r="AQ66" s="6" t="str">
        <f t="shared" si="15"/>
        <v/>
      </c>
      <c r="AR66" s="6" t="str">
        <f t="shared" si="16"/>
        <v/>
      </c>
      <c r="AS66" s="6" t="str">
        <f t="shared" si="1"/>
        <v xml:space="preserve">
73°</v>
      </c>
    </row>
    <row r="67" spans="1:45" x14ac:dyDescent="0.25">
      <c r="A67" s="1">
        <v>354</v>
      </c>
      <c r="B67" s="1">
        <v>134</v>
      </c>
      <c r="C67" t="s">
        <v>715</v>
      </c>
      <c r="D67" t="s">
        <v>4632</v>
      </c>
      <c r="E67" t="s">
        <v>672</v>
      </c>
      <c r="F67" t="s">
        <v>382</v>
      </c>
      <c r="G67" t="s">
        <v>1800</v>
      </c>
      <c r="H67" t="s">
        <v>716</v>
      </c>
      <c r="I67" t="s">
        <v>4078</v>
      </c>
      <c r="J67" t="s">
        <v>4581</v>
      </c>
      <c r="K67" s="14">
        <v>18.71</v>
      </c>
      <c r="L67" s="1">
        <v>4</v>
      </c>
      <c r="M67" t="s">
        <v>4633</v>
      </c>
      <c r="N67" t="s">
        <v>4634</v>
      </c>
      <c r="O67" t="s">
        <v>4635</v>
      </c>
      <c r="P67" t="s">
        <v>4636</v>
      </c>
      <c r="Q67" t="s">
        <v>4637</v>
      </c>
      <c r="R67"/>
      <c r="S67"/>
      <c r="T67"/>
      <c r="U67"/>
      <c r="V67"/>
      <c r="W67" s="5"/>
      <c r="X67" s="5"/>
      <c r="Y67" s="5"/>
      <c r="Z67" s="5"/>
      <c r="AA67" s="8" t="str">
        <f>E67</f>
        <v>CADETS</v>
      </c>
      <c r="AB67">
        <f>COUNTIF(E$6:E67,E67)</f>
        <v>62</v>
      </c>
      <c r="AC67" s="1">
        <f>B67</f>
        <v>134</v>
      </c>
      <c r="AD67" t="str">
        <f t="shared" si="2"/>
        <v>52440070476</v>
      </c>
      <c r="AE67" t="str">
        <f t="shared" si="3"/>
        <v xml:space="preserve">HAMBENNE Axel
  </v>
      </c>
      <c r="AF67" t="str">
        <f t="shared" si="4"/>
        <v>PDLL</v>
      </c>
      <c r="AG67" t="str">
        <f t="shared" si="5"/>
        <v>0:35:36</v>
      </c>
      <c r="AH67" t="str">
        <f t="shared" si="6"/>
        <v>11,1</v>
      </c>
      <c r="AI67" s="6">
        <f t="shared" si="7"/>
        <v>2.314814814815408E-5</v>
      </c>
      <c r="AJ67" s="6">
        <f t="shared" si="8"/>
        <v>6.4120370370370364E-3</v>
      </c>
      <c r="AK67" s="6">
        <f t="shared" si="9"/>
        <v>5.9722222222222225E-3</v>
      </c>
      <c r="AL67" s="6">
        <f t="shared" si="10"/>
        <v>6.1574074074074074E-3</v>
      </c>
      <c r="AM67" s="6">
        <f t="shared" si="11"/>
        <v>6.1574074074074074E-3</v>
      </c>
      <c r="AN67" s="6" t="str">
        <f t="shared" si="12"/>
        <v/>
      </c>
      <c r="AO67" s="6" t="str">
        <f t="shared" si="13"/>
        <v/>
      </c>
      <c r="AP67" s="6" t="str">
        <f t="shared" si="14"/>
        <v/>
      </c>
      <c r="AQ67" s="6" t="str">
        <f t="shared" si="15"/>
        <v/>
      </c>
      <c r="AR67" s="6" t="str">
        <f t="shared" si="16"/>
        <v/>
      </c>
      <c r="AS67" s="6" t="str">
        <f t="shared" si="1"/>
        <v xml:space="preserve">
37°</v>
      </c>
    </row>
    <row r="68" spans="1:45" x14ac:dyDescent="0.25">
      <c r="A68" s="1">
        <v>355</v>
      </c>
      <c r="B68" s="1">
        <v>100</v>
      </c>
      <c r="C68" t="s">
        <v>719</v>
      </c>
      <c r="D68" t="s">
        <v>4638</v>
      </c>
      <c r="E68" t="s">
        <v>672</v>
      </c>
      <c r="F68" t="s">
        <v>292</v>
      </c>
      <c r="G68" t="s">
        <v>1941</v>
      </c>
      <c r="H68" t="s">
        <v>720</v>
      </c>
      <c r="I68" t="s">
        <v>4078</v>
      </c>
      <c r="J68" t="s">
        <v>645</v>
      </c>
      <c r="K68" s="14">
        <v>18.68</v>
      </c>
      <c r="L68" s="1">
        <v>4</v>
      </c>
      <c r="M68" t="s">
        <v>4639</v>
      </c>
      <c r="N68" t="s">
        <v>4640</v>
      </c>
      <c r="O68" t="s">
        <v>4641</v>
      </c>
      <c r="P68" t="s">
        <v>4642</v>
      </c>
      <c r="Q68" t="s">
        <v>4643</v>
      </c>
      <c r="R68"/>
      <c r="S68"/>
      <c r="T68"/>
      <c r="U68"/>
      <c r="V68"/>
      <c r="W68" s="5"/>
      <c r="X68" s="5"/>
      <c r="Y68" s="5"/>
      <c r="Z68" s="5"/>
      <c r="AA68" s="8" t="str">
        <f>E68</f>
        <v>CADETS</v>
      </c>
      <c r="AB68">
        <f>COUNTIF(E$6:E68,E68)</f>
        <v>63</v>
      </c>
      <c r="AC68" s="1">
        <f>B68</f>
        <v>100</v>
      </c>
      <c r="AD68" t="str">
        <f t="shared" si="2"/>
        <v>47591090029</v>
      </c>
      <c r="AE68" t="str">
        <f t="shared" si="3"/>
        <v xml:space="preserve">GRARD Hugo
  </v>
      </c>
      <c r="AF68" t="str">
        <f t="shared" si="4"/>
        <v>HAFR</v>
      </c>
      <c r="AG68" t="str">
        <f t="shared" si="5"/>
        <v>0:35:39</v>
      </c>
      <c r="AH68" t="str">
        <f t="shared" si="6"/>
        <v>11,1</v>
      </c>
      <c r="AI68" s="6">
        <f t="shared" si="7"/>
        <v>2.3148148148143671E-5</v>
      </c>
      <c r="AJ68" s="6">
        <f t="shared" si="8"/>
        <v>6.5046296296296302E-3</v>
      </c>
      <c r="AK68" s="6">
        <f t="shared" si="9"/>
        <v>6.030092592592593E-3</v>
      </c>
      <c r="AL68" s="6">
        <f t="shared" si="10"/>
        <v>6.0648148148148145E-3</v>
      </c>
      <c r="AM68" s="6">
        <f t="shared" si="11"/>
        <v>6.1342592592592594E-3</v>
      </c>
      <c r="AN68" s="6" t="str">
        <f t="shared" si="12"/>
        <v/>
      </c>
      <c r="AO68" s="6" t="str">
        <f t="shared" si="13"/>
        <v/>
      </c>
      <c r="AP68" s="6" t="str">
        <f t="shared" si="14"/>
        <v/>
      </c>
      <c r="AQ68" s="6" t="str">
        <f t="shared" si="15"/>
        <v/>
      </c>
      <c r="AR68" s="6" t="str">
        <f t="shared" si="16"/>
        <v/>
      </c>
      <c r="AS68" s="6" t="str">
        <f t="shared" si="1"/>
        <v xml:space="preserve">
44°</v>
      </c>
    </row>
    <row r="69" spans="1:45" x14ac:dyDescent="0.25">
      <c r="A69" s="1">
        <v>356</v>
      </c>
      <c r="B69" s="1">
        <v>28</v>
      </c>
      <c r="C69" t="s">
        <v>4644</v>
      </c>
      <c r="D69" t="s">
        <v>4645</v>
      </c>
      <c r="E69" t="s">
        <v>672</v>
      </c>
      <c r="F69" t="s">
        <v>31</v>
      </c>
      <c r="G69" t="s">
        <v>1705</v>
      </c>
      <c r="H69" t="s">
        <v>4646</v>
      </c>
      <c r="I69" t="s">
        <v>4078</v>
      </c>
      <c r="J69" t="s">
        <v>633</v>
      </c>
      <c r="K69" s="14">
        <v>18.66</v>
      </c>
      <c r="L69" s="1">
        <v>4</v>
      </c>
      <c r="M69" t="s">
        <v>4647</v>
      </c>
      <c r="N69" t="s">
        <v>4648</v>
      </c>
      <c r="O69" t="s">
        <v>4649</v>
      </c>
      <c r="P69" t="s">
        <v>4650</v>
      </c>
      <c r="Q69" t="s">
        <v>4651</v>
      </c>
      <c r="R69"/>
      <c r="S69"/>
      <c r="T69"/>
      <c r="U69"/>
      <c r="V69"/>
      <c r="W69" s="5"/>
      <c r="X69" s="5"/>
      <c r="Y69" s="5"/>
      <c r="Z69" s="5"/>
      <c r="AA69" s="8" t="str">
        <f>E69</f>
        <v>CADETS</v>
      </c>
      <c r="AB69">
        <f>COUNTIF(E$6:E69,E69)</f>
        <v>64</v>
      </c>
      <c r="AC69" s="1">
        <f>B69</f>
        <v>28</v>
      </c>
      <c r="AD69" t="str">
        <f t="shared" si="2"/>
        <v>41380720045</v>
      </c>
      <c r="AE69" t="str">
        <f t="shared" si="3"/>
        <v xml:space="preserve">ARIOLI Tristan
  </v>
      </c>
      <c r="AF69" t="str">
        <f t="shared" si="4"/>
        <v>AURA</v>
      </c>
      <c r="AG69" t="str">
        <f t="shared" si="5"/>
        <v>0:35:41</v>
      </c>
      <c r="AH69" t="str">
        <f t="shared" si="6"/>
        <v>11,1</v>
      </c>
      <c r="AI69" s="6">
        <f t="shared" si="7"/>
        <v>2.3148148148147141E-5</v>
      </c>
      <c r="AJ69" s="6">
        <f t="shared" si="8"/>
        <v>7.0254629629629634E-3</v>
      </c>
      <c r="AK69" s="6">
        <f t="shared" si="9"/>
        <v>5.8796296296296296E-3</v>
      </c>
      <c r="AL69" s="6">
        <f t="shared" si="10"/>
        <v>5.9259259259259256E-3</v>
      </c>
      <c r="AM69" s="6">
        <f t="shared" si="11"/>
        <v>5.9259259259259256E-3</v>
      </c>
      <c r="AN69" s="6" t="str">
        <f t="shared" si="12"/>
        <v/>
      </c>
      <c r="AO69" s="6" t="str">
        <f t="shared" si="13"/>
        <v/>
      </c>
      <c r="AP69" s="6" t="str">
        <f t="shared" si="14"/>
        <v/>
      </c>
      <c r="AQ69" s="6" t="str">
        <f t="shared" si="15"/>
        <v/>
      </c>
      <c r="AR69" s="6" t="str">
        <f t="shared" si="16"/>
        <v/>
      </c>
      <c r="AS69" s="6" t="str">
        <f t="shared" ref="AS69:AS84" si="17">IF(MID(N69,7,1)="°",MID(N69,6,2),IF(MID(N69,8,1)="°",MID(N69,6,3),IF(MID(N69,9,1)="°",MID(N69,6,4),IF(MID(N69,10,1)="°",MID(N69,7,4),""))))</f>
        <v xml:space="preserve">
91°</v>
      </c>
    </row>
    <row r="70" spans="1:45" x14ac:dyDescent="0.25">
      <c r="A70" s="1">
        <v>357</v>
      </c>
      <c r="B70" s="1">
        <v>118</v>
      </c>
      <c r="C70" t="s">
        <v>585</v>
      </c>
      <c r="D70" t="s">
        <v>4652</v>
      </c>
      <c r="E70" t="s">
        <v>672</v>
      </c>
      <c r="F70" t="s">
        <v>345</v>
      </c>
      <c r="G70" t="s">
        <v>1866</v>
      </c>
      <c r="H70" t="s">
        <v>745</v>
      </c>
      <c r="I70" t="s">
        <v>4078</v>
      </c>
      <c r="J70" t="s">
        <v>4389</v>
      </c>
      <c r="K70" s="14">
        <v>18.66</v>
      </c>
      <c r="L70" s="1">
        <v>4</v>
      </c>
      <c r="M70" t="s">
        <v>4647</v>
      </c>
      <c r="N70" t="s">
        <v>4653</v>
      </c>
      <c r="O70" t="s">
        <v>4654</v>
      </c>
      <c r="P70" t="s">
        <v>4655</v>
      </c>
      <c r="Q70" t="s">
        <v>4656</v>
      </c>
      <c r="R70"/>
      <c r="S70"/>
      <c r="T70"/>
      <c r="U70"/>
      <c r="V70"/>
      <c r="W70" s="5"/>
      <c r="X70" s="5"/>
      <c r="Y70" s="5"/>
      <c r="Z70" s="5"/>
      <c r="AA70" s="8" t="str">
        <f>E70</f>
        <v>CADETS</v>
      </c>
      <c r="AB70">
        <f>COUNTIF(E$6:E70,E70)</f>
        <v>65</v>
      </c>
      <c r="AC70" s="1">
        <f>B70</f>
        <v>118</v>
      </c>
      <c r="AD70" t="str">
        <f t="shared" si="2"/>
        <v>50860680214</v>
      </c>
      <c r="AE70" t="str">
        <f t="shared" si="3"/>
        <v xml:space="preserve">DUBOIS Clement
  </v>
      </c>
      <c r="AF70" t="str">
        <f t="shared" si="4"/>
        <v>NOAQ</v>
      </c>
      <c r="AG70" t="str">
        <f t="shared" si="5"/>
        <v>0:35:41</v>
      </c>
      <c r="AH70" t="str">
        <f t="shared" si="6"/>
        <v>11,1</v>
      </c>
      <c r="AI70" s="6">
        <f t="shared" si="7"/>
        <v>2.3148148148143671E-5</v>
      </c>
      <c r="AJ70" s="6">
        <f t="shared" si="8"/>
        <v>6.5740740740740733E-3</v>
      </c>
      <c r="AK70" s="6">
        <f t="shared" si="9"/>
        <v>5.7986111111111112E-3</v>
      </c>
      <c r="AL70" s="6">
        <f t="shared" si="10"/>
        <v>5.7870370370370376E-3</v>
      </c>
      <c r="AM70" s="6">
        <f t="shared" si="11"/>
        <v>6.5972222222222222E-3</v>
      </c>
      <c r="AN70" s="6" t="str">
        <f t="shared" si="12"/>
        <v/>
      </c>
      <c r="AO70" s="6" t="str">
        <f t="shared" si="13"/>
        <v/>
      </c>
      <c r="AP70" s="6" t="str">
        <f t="shared" si="14"/>
        <v/>
      </c>
      <c r="AQ70" s="6" t="str">
        <f t="shared" si="15"/>
        <v/>
      </c>
      <c r="AR70" s="6" t="str">
        <f t="shared" si="16"/>
        <v/>
      </c>
      <c r="AS70" s="6" t="str">
        <f t="shared" si="17"/>
        <v xml:space="preserve">
47°</v>
      </c>
    </row>
    <row r="71" spans="1:45" x14ac:dyDescent="0.25">
      <c r="A71" s="1">
        <v>358</v>
      </c>
      <c r="B71" s="1">
        <v>95</v>
      </c>
      <c r="C71" t="s">
        <v>775</v>
      </c>
      <c r="D71" t="s">
        <v>4657</v>
      </c>
      <c r="E71" t="s">
        <v>672</v>
      </c>
      <c r="F71" t="s">
        <v>277</v>
      </c>
      <c r="G71" t="s">
        <v>1941</v>
      </c>
      <c r="H71" t="s">
        <v>776</v>
      </c>
      <c r="I71" t="s">
        <v>4078</v>
      </c>
      <c r="J71" t="s">
        <v>4658</v>
      </c>
      <c r="K71" s="14">
        <v>18.62</v>
      </c>
      <c r="L71" s="1">
        <v>4</v>
      </c>
      <c r="M71" t="s">
        <v>4659</v>
      </c>
      <c r="N71" t="s">
        <v>4660</v>
      </c>
      <c r="O71" t="s">
        <v>4661</v>
      </c>
      <c r="P71" t="s">
        <v>4662</v>
      </c>
      <c r="Q71" t="s">
        <v>4663</v>
      </c>
      <c r="R71"/>
      <c r="S71"/>
      <c r="T71"/>
      <c r="U71"/>
      <c r="V71"/>
      <c r="W71" s="5"/>
      <c r="X71" s="5"/>
      <c r="Y71" s="5"/>
      <c r="Z71" s="5"/>
      <c r="AA71" s="8" t="str">
        <f>E71</f>
        <v>CADETS</v>
      </c>
      <c r="AB71">
        <f>COUNTIF(E$6:E71,E71)</f>
        <v>66</v>
      </c>
      <c r="AC71" s="1">
        <f>B71</f>
        <v>95</v>
      </c>
      <c r="AD71" t="str">
        <f t="shared" ref="AD71:AD134" si="18">H71</f>
        <v>47020970430</v>
      </c>
      <c r="AE71" t="str">
        <f t="shared" ref="AE71:AE134" si="19">CONCATENATE(C71," ",IFERROR(LEFT(D71,SEARCH("Moy",D71)-1),D71))</f>
        <v xml:space="preserve">ESTRELA VIEGAS Enzo
  </v>
      </c>
      <c r="AF71" t="str">
        <f t="shared" ref="AF71:AF134" si="20">G71</f>
        <v>HAFR</v>
      </c>
      <c r="AG71" t="str">
        <f t="shared" ref="AG71:AG134" si="21">M71</f>
        <v>0:35:46</v>
      </c>
      <c r="AH71" t="str">
        <f t="shared" ref="AH71:AH134" si="22">I71</f>
        <v>11,1</v>
      </c>
      <c r="AI71" s="6">
        <f t="shared" ref="AI71:AI134" si="23">IFERROR(M71-SUM(AJ71:AR71),"")</f>
        <v>1.157407407407704E-5</v>
      </c>
      <c r="AJ71" s="6">
        <f t="shared" ref="AJ71:AJ134" si="24">IFERROR(TIME(0,MID(N71,1,2),MID(N71,4,2)),"")</f>
        <v>6.4699074074074069E-3</v>
      </c>
      <c r="AK71" s="6">
        <f t="shared" ref="AK71:AK134" si="25">IFERROR(TIME(0,MID(O71,1,2),MID(O71,4,2)),"")</f>
        <v>6.122685185185185E-3</v>
      </c>
      <c r="AL71" s="6">
        <f t="shared" ref="AL71:AL134" si="26">IFERROR(TIME(0,MID(P71,1,2),MID(P71,4,2)),"")</f>
        <v>6.238425925925925E-3</v>
      </c>
      <c r="AM71" s="6">
        <f t="shared" ref="AM71:AM134" si="27">IFERROR(TIME(0,MID(Q71,1,2),MID(Q71,4,2)),"")</f>
        <v>5.9953703703703697E-3</v>
      </c>
      <c r="AN71" s="6" t="str">
        <f t="shared" ref="AN71:AN134" si="28">IFERROR(TIME(0,MID(R71,1,2),MID(R71,4,2)),"")</f>
        <v/>
      </c>
      <c r="AO71" s="6" t="str">
        <f t="shared" ref="AO71:AO134" si="29">IFERROR(TIME(0,MID(S71,1,2),MID(S71,4,2)),"")</f>
        <v/>
      </c>
      <c r="AP71" s="6" t="str">
        <f t="shared" ref="AP71:AP134" si="30">IFERROR(TIME(0,MID(T71,1,2),MID(T71,4,2)),"")</f>
        <v/>
      </c>
      <c r="AQ71" s="6" t="str">
        <f t="shared" ref="AQ71:AQ134" si="31">IFERROR(TIME(0,MID(U71,1,2),MID(U71,4,2)),"")</f>
        <v/>
      </c>
      <c r="AR71" s="6" t="str">
        <f t="shared" ref="AR71:AR134" si="32">IFERROR(TIME(0,MID(V71,1,2),MID(V71,4,2)),"")</f>
        <v/>
      </c>
      <c r="AS71" s="6" t="str">
        <f t="shared" si="17"/>
        <v xml:space="preserve">
42°</v>
      </c>
    </row>
    <row r="72" spans="1:45" x14ac:dyDescent="0.25">
      <c r="A72" s="1">
        <v>359</v>
      </c>
      <c r="B72" s="1">
        <v>132</v>
      </c>
      <c r="C72" t="s">
        <v>785</v>
      </c>
      <c r="D72" t="s">
        <v>4664</v>
      </c>
      <c r="E72" t="s">
        <v>672</v>
      </c>
      <c r="F72" t="s">
        <v>391</v>
      </c>
      <c r="G72" t="s">
        <v>2027</v>
      </c>
      <c r="H72" t="s">
        <v>786</v>
      </c>
      <c r="I72" t="s">
        <v>4078</v>
      </c>
      <c r="J72" t="s">
        <v>4407</v>
      </c>
      <c r="K72" s="14">
        <v>18.600000000000001</v>
      </c>
      <c r="L72" s="1">
        <v>4</v>
      </c>
      <c r="M72" t="s">
        <v>4665</v>
      </c>
      <c r="N72" t="s">
        <v>4666</v>
      </c>
      <c r="O72" t="s">
        <v>4667</v>
      </c>
      <c r="P72" t="s">
        <v>4668</v>
      </c>
      <c r="Q72" t="s">
        <v>4669</v>
      </c>
      <c r="R72"/>
      <c r="S72"/>
      <c r="T72"/>
      <c r="U72"/>
      <c r="V72"/>
      <c r="W72" s="5"/>
      <c r="X72" s="5"/>
      <c r="Y72" s="5"/>
      <c r="Z72" s="5"/>
      <c r="AA72" s="8" t="str">
        <f>E72</f>
        <v>CADETS</v>
      </c>
      <c r="AB72">
        <f>COUNTIF(E$6:E72,E72)</f>
        <v>67</v>
      </c>
      <c r="AC72" s="1">
        <f>B72</f>
        <v>132</v>
      </c>
      <c r="AD72" t="str">
        <f t="shared" si="18"/>
        <v>51310920152</v>
      </c>
      <c r="AE72" t="str">
        <f t="shared" si="19"/>
        <v xml:space="preserve">FABRIES Ugo
  </v>
      </c>
      <c r="AF72" t="str">
        <f t="shared" si="20"/>
        <v>OCCI</v>
      </c>
      <c r="AG72" t="str">
        <f t="shared" si="21"/>
        <v>0:35:48</v>
      </c>
      <c r="AH72" t="str">
        <f t="shared" si="22"/>
        <v>11,1</v>
      </c>
      <c r="AI72" s="6">
        <f t="shared" si="23"/>
        <v>2.3148148148147141E-5</v>
      </c>
      <c r="AJ72" s="6">
        <f t="shared" si="24"/>
        <v>6.9328703703703696E-3</v>
      </c>
      <c r="AK72" s="6">
        <f t="shared" si="25"/>
        <v>6.076388888888889E-3</v>
      </c>
      <c r="AL72" s="6">
        <f t="shared" si="26"/>
        <v>5.9259259259259256E-3</v>
      </c>
      <c r="AM72" s="6">
        <f t="shared" si="27"/>
        <v>5.9027777777777776E-3</v>
      </c>
      <c r="AN72" s="6" t="str">
        <f t="shared" si="28"/>
        <v/>
      </c>
      <c r="AO72" s="6" t="str">
        <f t="shared" si="29"/>
        <v/>
      </c>
      <c r="AP72" s="6" t="str">
        <f t="shared" si="30"/>
        <v/>
      </c>
      <c r="AQ72" s="6" t="str">
        <f t="shared" si="31"/>
        <v/>
      </c>
      <c r="AR72" s="6" t="str">
        <f t="shared" si="32"/>
        <v/>
      </c>
      <c r="AS72" s="6" t="str">
        <f t="shared" si="17"/>
        <v xml:space="preserve">
79°</v>
      </c>
    </row>
    <row r="73" spans="1:45" x14ac:dyDescent="0.25">
      <c r="A73" s="1">
        <v>360</v>
      </c>
      <c r="B73" s="1">
        <v>46</v>
      </c>
      <c r="C73" t="s">
        <v>4670</v>
      </c>
      <c r="D73" t="s">
        <v>4671</v>
      </c>
      <c r="E73" t="s">
        <v>672</v>
      </c>
      <c r="F73" t="s">
        <v>146</v>
      </c>
      <c r="G73" t="s">
        <v>1705</v>
      </c>
      <c r="H73" t="s">
        <v>4672</v>
      </c>
      <c r="I73" t="s">
        <v>4078</v>
      </c>
      <c r="J73" t="s">
        <v>628</v>
      </c>
      <c r="K73" s="14">
        <v>18.55</v>
      </c>
      <c r="L73" s="1">
        <v>4</v>
      </c>
      <c r="M73" t="s">
        <v>4673</v>
      </c>
      <c r="N73" t="s">
        <v>4674</v>
      </c>
      <c r="O73" t="s">
        <v>4675</v>
      </c>
      <c r="P73" t="s">
        <v>4676</v>
      </c>
      <c r="Q73" t="s">
        <v>4677</v>
      </c>
      <c r="R73"/>
      <c r="S73"/>
      <c r="T73"/>
      <c r="U73"/>
      <c r="V73"/>
      <c r="W73" s="5"/>
      <c r="X73" s="5"/>
      <c r="Y73" s="5"/>
      <c r="Z73" s="5"/>
      <c r="AA73" s="8" t="str">
        <f>E73</f>
        <v>CADETS</v>
      </c>
      <c r="AB73">
        <f>COUNTIF(E$6:E73,E73)</f>
        <v>68</v>
      </c>
      <c r="AC73" s="1">
        <f>B73</f>
        <v>46</v>
      </c>
      <c r="AD73" t="str">
        <f t="shared" si="18"/>
        <v>41630440057</v>
      </c>
      <c r="AE73" t="str">
        <f t="shared" si="19"/>
        <v xml:space="preserve">BISIAUX Léo
  </v>
      </c>
      <c r="AF73" t="str">
        <f t="shared" si="20"/>
        <v>AURA</v>
      </c>
      <c r="AG73" t="str">
        <f t="shared" si="21"/>
        <v>0:35:54</v>
      </c>
      <c r="AH73" t="str">
        <f t="shared" si="22"/>
        <v>11,1</v>
      </c>
      <c r="AI73" s="6">
        <f t="shared" si="23"/>
        <v>1.1574074074070101E-5</v>
      </c>
      <c r="AJ73" s="6">
        <f t="shared" si="24"/>
        <v>7.1296296296296307E-3</v>
      </c>
      <c r="AK73" s="6">
        <f t="shared" si="25"/>
        <v>5.8333333333333336E-3</v>
      </c>
      <c r="AL73" s="6">
        <f t="shared" si="26"/>
        <v>5.8912037037037032E-3</v>
      </c>
      <c r="AM73" s="6">
        <f t="shared" si="27"/>
        <v>6.0648148148148145E-3</v>
      </c>
      <c r="AN73" s="6" t="str">
        <f t="shared" si="28"/>
        <v/>
      </c>
      <c r="AO73" s="6" t="str">
        <f t="shared" si="29"/>
        <v/>
      </c>
      <c r="AP73" s="6" t="str">
        <f t="shared" si="30"/>
        <v/>
      </c>
      <c r="AQ73" s="6" t="str">
        <f t="shared" si="31"/>
        <v/>
      </c>
      <c r="AR73" s="6" t="str">
        <f t="shared" si="32"/>
        <v/>
      </c>
      <c r="AS73" s="6" t="str">
        <f t="shared" si="17"/>
        <v xml:space="preserve">
99°</v>
      </c>
    </row>
    <row r="74" spans="1:45" x14ac:dyDescent="0.25">
      <c r="A74" s="1">
        <v>362</v>
      </c>
      <c r="B74" s="1">
        <v>48</v>
      </c>
      <c r="C74" t="s">
        <v>817</v>
      </c>
      <c r="D74" t="s">
        <v>4684</v>
      </c>
      <c r="E74" t="s">
        <v>672</v>
      </c>
      <c r="F74" t="s">
        <v>90</v>
      </c>
      <c r="G74" t="s">
        <v>1705</v>
      </c>
      <c r="H74" t="s">
        <v>818</v>
      </c>
      <c r="I74" t="s">
        <v>4078</v>
      </c>
      <c r="J74" t="s">
        <v>4685</v>
      </c>
      <c r="K74" s="14">
        <v>18.53</v>
      </c>
      <c r="L74" s="1">
        <v>4</v>
      </c>
      <c r="M74" t="s">
        <v>4686</v>
      </c>
      <c r="N74" t="s">
        <v>4687</v>
      </c>
      <c r="O74" t="s">
        <v>4688</v>
      </c>
      <c r="P74" t="s">
        <v>4689</v>
      </c>
      <c r="Q74" t="s">
        <v>4690</v>
      </c>
      <c r="R74"/>
      <c r="S74"/>
      <c r="T74"/>
      <c r="U74"/>
      <c r="V74"/>
      <c r="W74" s="5"/>
      <c r="X74" s="5"/>
      <c r="Y74" s="5"/>
      <c r="Z74" s="5"/>
      <c r="AA74" s="8" t="str">
        <f>E74</f>
        <v>CADETS</v>
      </c>
      <c r="AB74">
        <f>COUNTIF(E$6:E74,E74)</f>
        <v>69</v>
      </c>
      <c r="AC74" s="1">
        <f>B74</f>
        <v>48</v>
      </c>
      <c r="AD74" t="str">
        <f t="shared" si="18"/>
        <v>41430320248</v>
      </c>
      <c r="AE74" t="str">
        <f t="shared" si="19"/>
        <v xml:space="preserve">TARDIEU Erwan
  </v>
      </c>
      <c r="AF74" t="str">
        <f t="shared" si="20"/>
        <v>AURA</v>
      </c>
      <c r="AG74" t="str">
        <f t="shared" si="21"/>
        <v>0:35:56</v>
      </c>
      <c r="AH74" t="str">
        <f t="shared" si="22"/>
        <v>11,1</v>
      </c>
      <c r="AI74" s="6">
        <f t="shared" si="23"/>
        <v>2.3148148148147141E-5</v>
      </c>
      <c r="AJ74" s="6">
        <f t="shared" si="24"/>
        <v>6.9444444444444441E-3</v>
      </c>
      <c r="AK74" s="6">
        <f t="shared" si="25"/>
        <v>5.9606481481481489E-3</v>
      </c>
      <c r="AL74" s="6">
        <f t="shared" si="26"/>
        <v>6.0185185185185177E-3</v>
      </c>
      <c r="AM74" s="6">
        <f t="shared" si="27"/>
        <v>6.0069444444444441E-3</v>
      </c>
      <c r="AN74" s="6" t="str">
        <f t="shared" si="28"/>
        <v/>
      </c>
      <c r="AO74" s="6" t="str">
        <f t="shared" si="29"/>
        <v/>
      </c>
      <c r="AP74" s="6" t="str">
        <f t="shared" si="30"/>
        <v/>
      </c>
      <c r="AQ74" s="6" t="str">
        <f t="shared" si="31"/>
        <v/>
      </c>
      <c r="AR74" s="6" t="str">
        <f t="shared" si="32"/>
        <v/>
      </c>
      <c r="AS74" s="6" t="str">
        <f t="shared" si="17"/>
        <v xml:space="preserve">
82°</v>
      </c>
    </row>
    <row r="75" spans="1:45" x14ac:dyDescent="0.25">
      <c r="A75" s="1">
        <v>363</v>
      </c>
      <c r="B75" s="1">
        <v>67</v>
      </c>
      <c r="C75" t="s">
        <v>743</v>
      </c>
      <c r="D75" t="s">
        <v>4691</v>
      </c>
      <c r="E75" t="s">
        <v>672</v>
      </c>
      <c r="F75" t="s">
        <v>200</v>
      </c>
      <c r="G75" t="s">
        <v>1635</v>
      </c>
      <c r="H75" t="s">
        <v>744</v>
      </c>
      <c r="I75" t="s">
        <v>4078</v>
      </c>
      <c r="J75" t="s">
        <v>4692</v>
      </c>
      <c r="K75" s="14">
        <v>18.52</v>
      </c>
      <c r="L75" s="1">
        <v>4</v>
      </c>
      <c r="M75" t="s">
        <v>4693</v>
      </c>
      <c r="N75" t="s">
        <v>4694</v>
      </c>
      <c r="O75" t="s">
        <v>4695</v>
      </c>
      <c r="P75" t="s">
        <v>4696</v>
      </c>
      <c r="Q75" t="s">
        <v>4697</v>
      </c>
      <c r="R75"/>
      <c r="S75"/>
      <c r="T75"/>
      <c r="U75"/>
      <c r="V75"/>
      <c r="W75" s="5"/>
      <c r="X75" s="5"/>
      <c r="Y75" s="5"/>
      <c r="Z75" s="5"/>
      <c r="AA75" s="8" t="str">
        <f>E75</f>
        <v>CADETS</v>
      </c>
      <c r="AB75">
        <f>COUNTIF(E$6:E75,E75)</f>
        <v>70</v>
      </c>
      <c r="AC75" s="1">
        <f>B75</f>
        <v>67</v>
      </c>
      <c r="AD75" t="str">
        <f t="shared" si="18"/>
        <v>43351600087</v>
      </c>
      <c r="AE75" t="str">
        <f t="shared" si="19"/>
        <v xml:space="preserve">LAURENSOT Edgar
  </v>
      </c>
      <c r="AF75" t="str">
        <f t="shared" si="20"/>
        <v>BRET</v>
      </c>
      <c r="AG75" t="str">
        <f t="shared" si="21"/>
        <v>0:35:58</v>
      </c>
      <c r="AH75" t="str">
        <f t="shared" si="22"/>
        <v>11,1</v>
      </c>
      <c r="AI75" s="6">
        <f t="shared" si="23"/>
        <v>2.3148148148147141E-5</v>
      </c>
      <c r="AJ75" s="6">
        <f t="shared" si="24"/>
        <v>6.875E-3</v>
      </c>
      <c r="AK75" s="6">
        <f t="shared" si="25"/>
        <v>6.0185185185185177E-3</v>
      </c>
      <c r="AL75" s="6">
        <f t="shared" si="26"/>
        <v>6.053240740740741E-3</v>
      </c>
      <c r="AM75" s="6">
        <f t="shared" si="27"/>
        <v>6.0069444444444441E-3</v>
      </c>
      <c r="AN75" s="6" t="str">
        <f t="shared" si="28"/>
        <v/>
      </c>
      <c r="AO75" s="6" t="str">
        <f t="shared" si="29"/>
        <v/>
      </c>
      <c r="AP75" s="6" t="str">
        <f t="shared" si="30"/>
        <v/>
      </c>
      <c r="AQ75" s="6" t="str">
        <f t="shared" si="31"/>
        <v/>
      </c>
      <c r="AR75" s="6" t="str">
        <f t="shared" si="32"/>
        <v/>
      </c>
      <c r="AS75" s="6" t="str">
        <f t="shared" si="17"/>
        <v xml:space="preserve">
75°</v>
      </c>
    </row>
    <row r="76" spans="1:45" x14ac:dyDescent="0.25">
      <c r="A76" s="1">
        <v>364</v>
      </c>
      <c r="B76" s="1">
        <v>62</v>
      </c>
      <c r="C76" t="s">
        <v>695</v>
      </c>
      <c r="D76" t="s">
        <v>4698</v>
      </c>
      <c r="E76" t="s">
        <v>672</v>
      </c>
      <c r="F76" t="s">
        <v>188</v>
      </c>
      <c r="G76" t="s">
        <v>1659</v>
      </c>
      <c r="H76" t="s">
        <v>766</v>
      </c>
      <c r="I76" t="s">
        <v>4078</v>
      </c>
      <c r="J76" t="s">
        <v>4528</v>
      </c>
      <c r="K76" s="14">
        <v>18.510000000000002</v>
      </c>
      <c r="L76" s="1">
        <v>4</v>
      </c>
      <c r="M76" t="s">
        <v>4699</v>
      </c>
      <c r="N76" t="s">
        <v>4700</v>
      </c>
      <c r="O76" t="s">
        <v>4701</v>
      </c>
      <c r="P76" t="s">
        <v>4702</v>
      </c>
      <c r="Q76" t="s">
        <v>4703</v>
      </c>
      <c r="R76"/>
      <c r="S76"/>
      <c r="T76"/>
      <c r="U76"/>
      <c r="V76"/>
      <c r="W76" s="5"/>
      <c r="X76" s="5"/>
      <c r="Y76" s="5"/>
      <c r="Z76" s="5"/>
      <c r="AA76" s="8" t="str">
        <f>E76</f>
        <v>CADETS</v>
      </c>
      <c r="AB76">
        <f>COUNTIF(E$6:E76,E76)</f>
        <v>71</v>
      </c>
      <c r="AC76" s="1">
        <f>B76</f>
        <v>62</v>
      </c>
      <c r="AD76" t="str">
        <f t="shared" si="18"/>
        <v>42250370044</v>
      </c>
      <c r="AE76" t="str">
        <f t="shared" si="19"/>
        <v xml:space="preserve">VIVOT Alexis
  </v>
      </c>
      <c r="AF76" t="str">
        <f t="shared" si="20"/>
        <v>BFRC</v>
      </c>
      <c r="AG76" t="str">
        <f t="shared" si="21"/>
        <v>0:35:59</v>
      </c>
      <c r="AH76" t="str">
        <f t="shared" si="22"/>
        <v>11,1</v>
      </c>
      <c r="AI76" s="6">
        <f t="shared" si="23"/>
        <v>1.157407407407357E-5</v>
      </c>
      <c r="AJ76" s="6">
        <f t="shared" si="24"/>
        <v>7.0254629629629634E-3</v>
      </c>
      <c r="AK76" s="6">
        <f t="shared" si="25"/>
        <v>6.1921296296296299E-3</v>
      </c>
      <c r="AL76" s="6">
        <f t="shared" si="26"/>
        <v>5.9027777777777776E-3</v>
      </c>
      <c r="AM76" s="6">
        <f t="shared" si="27"/>
        <v>5.8564814814814825E-3</v>
      </c>
      <c r="AN76" s="6" t="str">
        <f t="shared" si="28"/>
        <v/>
      </c>
      <c r="AO76" s="6" t="str">
        <f t="shared" si="29"/>
        <v/>
      </c>
      <c r="AP76" s="6" t="str">
        <f t="shared" si="30"/>
        <v/>
      </c>
      <c r="AQ76" s="6" t="str">
        <f t="shared" si="31"/>
        <v/>
      </c>
      <c r="AR76" s="6" t="str">
        <f t="shared" si="32"/>
        <v/>
      </c>
      <c r="AS76" s="6" t="str">
        <f t="shared" si="17"/>
        <v xml:space="preserve">
88°</v>
      </c>
    </row>
    <row r="77" spans="1:45" x14ac:dyDescent="0.25">
      <c r="A77" s="1">
        <v>365</v>
      </c>
      <c r="B77" s="1">
        <v>137</v>
      </c>
      <c r="C77" t="s">
        <v>863</v>
      </c>
      <c r="D77" t="s">
        <v>4704</v>
      </c>
      <c r="E77" t="s">
        <v>672</v>
      </c>
      <c r="F77" t="s">
        <v>405</v>
      </c>
      <c r="G77" t="s">
        <v>1800</v>
      </c>
      <c r="H77" t="s">
        <v>864</v>
      </c>
      <c r="I77" t="s">
        <v>4078</v>
      </c>
      <c r="J77" t="s">
        <v>4705</v>
      </c>
      <c r="K77" s="14">
        <v>18.510000000000002</v>
      </c>
      <c r="L77" s="1">
        <v>4</v>
      </c>
      <c r="M77" t="s">
        <v>4699</v>
      </c>
      <c r="N77" t="s">
        <v>4706</v>
      </c>
      <c r="O77" t="s">
        <v>4707</v>
      </c>
      <c r="P77" t="s">
        <v>4708</v>
      </c>
      <c r="Q77" t="s">
        <v>4709</v>
      </c>
      <c r="R77"/>
      <c r="S77"/>
      <c r="T77"/>
      <c r="U77"/>
      <c r="V77"/>
      <c r="W77" s="5"/>
      <c r="X77" s="5"/>
      <c r="Y77" s="5"/>
      <c r="Z77" s="5"/>
      <c r="AA77" s="8" t="str">
        <f>E77</f>
        <v>CADETS</v>
      </c>
      <c r="AB77">
        <f>COUNTIF(E$6:E77,E77)</f>
        <v>72</v>
      </c>
      <c r="AC77" s="1">
        <f>B77</f>
        <v>137</v>
      </c>
      <c r="AD77" t="str">
        <f t="shared" si="18"/>
        <v>52531240293</v>
      </c>
      <c r="AE77" t="str">
        <f t="shared" si="19"/>
        <v xml:space="preserve">HARDY Leon
  </v>
      </c>
      <c r="AF77" t="str">
        <f t="shared" si="20"/>
        <v>PDLL</v>
      </c>
      <c r="AG77" t="str">
        <f t="shared" si="21"/>
        <v>0:35:59</v>
      </c>
      <c r="AH77" t="str">
        <f t="shared" si="22"/>
        <v>11,1</v>
      </c>
      <c r="AI77" s="6">
        <f t="shared" si="23"/>
        <v>1.157407407407704E-5</v>
      </c>
      <c r="AJ77" s="6">
        <f t="shared" si="24"/>
        <v>7.0486111111111105E-3</v>
      </c>
      <c r="AK77" s="6">
        <f t="shared" si="25"/>
        <v>6.076388888888889E-3</v>
      </c>
      <c r="AL77" s="6">
        <f t="shared" si="26"/>
        <v>5.9837962962962961E-3</v>
      </c>
      <c r="AM77" s="6">
        <f t="shared" si="27"/>
        <v>5.8680555555555543E-3</v>
      </c>
      <c r="AN77" s="6" t="str">
        <f t="shared" si="28"/>
        <v/>
      </c>
      <c r="AO77" s="6" t="str">
        <f t="shared" si="29"/>
        <v/>
      </c>
      <c r="AP77" s="6" t="str">
        <f t="shared" si="30"/>
        <v/>
      </c>
      <c r="AQ77" s="6" t="str">
        <f t="shared" si="31"/>
        <v/>
      </c>
      <c r="AR77" s="6" t="str">
        <f t="shared" si="32"/>
        <v/>
      </c>
      <c r="AS77" s="6" t="str">
        <f t="shared" si="17"/>
        <v xml:space="preserve">
93°</v>
      </c>
    </row>
    <row r="78" spans="1:45" x14ac:dyDescent="0.25">
      <c r="A78" s="1">
        <v>366</v>
      </c>
      <c r="B78" s="1">
        <v>81</v>
      </c>
      <c r="C78" t="s">
        <v>4710</v>
      </c>
      <c r="D78" t="s">
        <v>4711</v>
      </c>
      <c r="E78" t="s">
        <v>672</v>
      </c>
      <c r="F78" t="s">
        <v>238</v>
      </c>
      <c r="G78" t="s">
        <v>1693</v>
      </c>
      <c r="H78" t="s">
        <v>4712</v>
      </c>
      <c r="I78" t="s">
        <v>4078</v>
      </c>
      <c r="J78" t="s">
        <v>4713</v>
      </c>
      <c r="K78" s="14">
        <v>18.489999999999998</v>
      </c>
      <c r="L78" s="1">
        <v>4</v>
      </c>
      <c r="M78" t="s">
        <v>4714</v>
      </c>
      <c r="N78" t="s">
        <v>4715</v>
      </c>
      <c r="O78" t="s">
        <v>4716</v>
      </c>
      <c r="P78" t="s">
        <v>4717</v>
      </c>
      <c r="Q78" t="s">
        <v>4718</v>
      </c>
      <c r="R78"/>
      <c r="S78"/>
      <c r="T78"/>
      <c r="U78"/>
      <c r="V78"/>
      <c r="W78" s="5"/>
      <c r="X78" s="5"/>
      <c r="Y78" s="5"/>
      <c r="Z78" s="5"/>
      <c r="AA78" s="8" t="str">
        <f>E78</f>
        <v>CADETS</v>
      </c>
      <c r="AB78">
        <f>COUNTIF(E$6:E78,E78)</f>
        <v>73</v>
      </c>
      <c r="AC78" s="1">
        <f>B78</f>
        <v>81</v>
      </c>
      <c r="AD78" t="str">
        <f t="shared" si="18"/>
        <v>46681030169</v>
      </c>
      <c r="AE78" t="str">
        <f t="shared" si="19"/>
        <v xml:space="preserve">DEBORD Romain
  </v>
      </c>
      <c r="AF78" t="str">
        <f t="shared" si="20"/>
        <v>GEST</v>
      </c>
      <c r="AG78" t="str">
        <f t="shared" si="21"/>
        <v>0:36:01</v>
      </c>
      <c r="AH78" t="str">
        <f t="shared" si="22"/>
        <v>11,1</v>
      </c>
      <c r="AI78" s="6">
        <f t="shared" si="23"/>
        <v>1.157407407407704E-5</v>
      </c>
      <c r="AJ78" s="6">
        <f t="shared" si="24"/>
        <v>6.7245370370370367E-3</v>
      </c>
      <c r="AK78" s="6">
        <f t="shared" si="25"/>
        <v>6.053240740740741E-3</v>
      </c>
      <c r="AL78" s="6">
        <f t="shared" si="26"/>
        <v>6.238425925925925E-3</v>
      </c>
      <c r="AM78" s="6">
        <f t="shared" si="27"/>
        <v>5.9837962962962961E-3</v>
      </c>
      <c r="AN78" s="6" t="str">
        <f t="shared" si="28"/>
        <v/>
      </c>
      <c r="AO78" s="6" t="str">
        <f t="shared" si="29"/>
        <v/>
      </c>
      <c r="AP78" s="6" t="str">
        <f t="shared" si="30"/>
        <v/>
      </c>
      <c r="AQ78" s="6" t="str">
        <f t="shared" si="31"/>
        <v/>
      </c>
      <c r="AR78" s="6" t="str">
        <f t="shared" si="32"/>
        <v/>
      </c>
      <c r="AS78" s="6" t="str">
        <f t="shared" si="17"/>
        <v xml:space="preserve">
63°</v>
      </c>
    </row>
    <row r="79" spans="1:45" x14ac:dyDescent="0.25">
      <c r="A79" s="1">
        <v>367</v>
      </c>
      <c r="B79" s="1">
        <v>128</v>
      </c>
      <c r="C79" t="s">
        <v>908</v>
      </c>
      <c r="D79" t="s">
        <v>4719</v>
      </c>
      <c r="E79" t="s">
        <v>672</v>
      </c>
      <c r="F79" t="s">
        <v>376</v>
      </c>
      <c r="G79" t="s">
        <v>2027</v>
      </c>
      <c r="H79" t="s">
        <v>909</v>
      </c>
      <c r="I79" t="s">
        <v>4078</v>
      </c>
      <c r="J79" t="s">
        <v>4720</v>
      </c>
      <c r="K79" s="14">
        <v>18.45</v>
      </c>
      <c r="L79" s="1">
        <v>4</v>
      </c>
      <c r="M79" t="s">
        <v>4721</v>
      </c>
      <c r="N79" t="s">
        <v>4722</v>
      </c>
      <c r="O79" t="s">
        <v>4723</v>
      </c>
      <c r="P79" t="s">
        <v>4724</v>
      </c>
      <c r="Q79" t="s">
        <v>4725</v>
      </c>
      <c r="R79"/>
      <c r="S79"/>
      <c r="T79"/>
      <c r="U79"/>
      <c r="V79"/>
      <c r="W79" s="5"/>
      <c r="X79" s="5"/>
      <c r="Y79" s="5"/>
      <c r="Z79" s="5"/>
      <c r="AA79" s="8" t="str">
        <f>E79</f>
        <v>CADETS</v>
      </c>
      <c r="AB79">
        <f>COUNTIF(E$6:E79,E79)</f>
        <v>74</v>
      </c>
      <c r="AC79" s="1">
        <f>B79</f>
        <v>128</v>
      </c>
      <c r="AD79" t="str">
        <f t="shared" si="18"/>
        <v>51092580076</v>
      </c>
      <c r="AE79" t="str">
        <f t="shared" si="19"/>
        <v xml:space="preserve">PERISSE Arthur
  </v>
      </c>
      <c r="AF79" t="str">
        <f t="shared" si="20"/>
        <v>OCCI</v>
      </c>
      <c r="AG79" t="str">
        <f t="shared" si="21"/>
        <v>0:36:06</v>
      </c>
      <c r="AH79" t="str">
        <f t="shared" si="22"/>
        <v>11,1</v>
      </c>
      <c r="AI79" s="6">
        <f t="shared" si="23"/>
        <v>1.157407407407704E-5</v>
      </c>
      <c r="AJ79" s="6">
        <f t="shared" si="24"/>
        <v>6.7245370370370367E-3</v>
      </c>
      <c r="AK79" s="6">
        <f t="shared" si="25"/>
        <v>6.0995370370370361E-3</v>
      </c>
      <c r="AL79" s="6">
        <f t="shared" si="26"/>
        <v>6.0879629629629643E-3</v>
      </c>
      <c r="AM79" s="6">
        <f t="shared" si="27"/>
        <v>6.145833333333333E-3</v>
      </c>
      <c r="AN79" s="6" t="str">
        <f t="shared" si="28"/>
        <v/>
      </c>
      <c r="AO79" s="6" t="str">
        <f t="shared" si="29"/>
        <v/>
      </c>
      <c r="AP79" s="6" t="str">
        <f t="shared" si="30"/>
        <v/>
      </c>
      <c r="AQ79" s="6" t="str">
        <f t="shared" si="31"/>
        <v/>
      </c>
      <c r="AR79" s="6" t="str">
        <f t="shared" si="32"/>
        <v/>
      </c>
      <c r="AS79" s="6" t="str">
        <f t="shared" si="17"/>
        <v xml:space="preserve">
62°</v>
      </c>
    </row>
    <row r="80" spans="1:45" x14ac:dyDescent="0.25">
      <c r="A80" s="1">
        <v>368</v>
      </c>
      <c r="B80" s="1">
        <v>125</v>
      </c>
      <c r="C80" t="s">
        <v>805</v>
      </c>
      <c r="D80" t="s">
        <v>4726</v>
      </c>
      <c r="E80" t="s">
        <v>672</v>
      </c>
      <c r="F80" t="s">
        <v>367</v>
      </c>
      <c r="G80" t="s">
        <v>2027</v>
      </c>
      <c r="H80" t="s">
        <v>806</v>
      </c>
      <c r="I80" t="s">
        <v>4078</v>
      </c>
      <c r="J80" t="s">
        <v>4542</v>
      </c>
      <c r="K80" s="14">
        <v>18.440000000000001</v>
      </c>
      <c r="L80" s="1">
        <v>4</v>
      </c>
      <c r="M80" t="s">
        <v>4727</v>
      </c>
      <c r="N80" t="s">
        <v>4728</v>
      </c>
      <c r="O80" t="s">
        <v>4729</v>
      </c>
      <c r="P80" t="s">
        <v>4730</v>
      </c>
      <c r="Q80" t="s">
        <v>4731</v>
      </c>
      <c r="R80"/>
      <c r="S80"/>
      <c r="T80"/>
      <c r="U80"/>
      <c r="V80"/>
      <c r="W80" s="5"/>
      <c r="X80" s="5"/>
      <c r="Y80" s="5"/>
      <c r="Z80" s="5"/>
      <c r="AA80" s="8" t="str">
        <f>E80</f>
        <v>CADETS</v>
      </c>
      <c r="AB80">
        <f>COUNTIF(E$6:E80,E80)</f>
        <v>75</v>
      </c>
      <c r="AC80" s="1">
        <f>B80</f>
        <v>125</v>
      </c>
      <c r="AD80" t="str">
        <f t="shared" si="18"/>
        <v>51092580042</v>
      </c>
      <c r="AE80" t="str">
        <f t="shared" si="19"/>
        <v xml:space="preserve">CASTOR Clément
  </v>
      </c>
      <c r="AF80" t="str">
        <f t="shared" si="20"/>
        <v>OCCI</v>
      </c>
      <c r="AG80" t="str">
        <f t="shared" si="21"/>
        <v>0:36:07</v>
      </c>
      <c r="AH80" t="str">
        <f t="shared" si="22"/>
        <v>11,1</v>
      </c>
      <c r="AI80" s="6">
        <f t="shared" si="23"/>
        <v>1.157407407407357E-5</v>
      </c>
      <c r="AJ80" s="6">
        <f t="shared" si="24"/>
        <v>6.828703703703704E-3</v>
      </c>
      <c r="AK80" s="6">
        <f t="shared" si="25"/>
        <v>6.053240740740741E-3</v>
      </c>
      <c r="AL80" s="6">
        <f t="shared" si="26"/>
        <v>6.1111111111111114E-3</v>
      </c>
      <c r="AM80" s="6">
        <f t="shared" si="27"/>
        <v>6.076388888888889E-3</v>
      </c>
      <c r="AN80" s="6" t="str">
        <f t="shared" si="28"/>
        <v/>
      </c>
      <c r="AO80" s="6" t="str">
        <f t="shared" si="29"/>
        <v/>
      </c>
      <c r="AP80" s="6" t="str">
        <f t="shared" si="30"/>
        <v/>
      </c>
      <c r="AQ80" s="6" t="str">
        <f t="shared" si="31"/>
        <v/>
      </c>
      <c r="AR80" s="6" t="str">
        <f t="shared" si="32"/>
        <v/>
      </c>
      <c r="AS80" s="6" t="str">
        <f t="shared" si="17"/>
        <v xml:space="preserve">
69°</v>
      </c>
    </row>
    <row r="81" spans="1:45" x14ac:dyDescent="0.25">
      <c r="A81" s="1">
        <v>369</v>
      </c>
      <c r="B81" s="1">
        <v>56</v>
      </c>
      <c r="C81" t="s">
        <v>930</v>
      </c>
      <c r="D81" t="s">
        <v>4732</v>
      </c>
      <c r="E81" t="s">
        <v>672</v>
      </c>
      <c r="F81" t="s">
        <v>61</v>
      </c>
      <c r="G81" t="s">
        <v>1659</v>
      </c>
      <c r="H81" t="s">
        <v>931</v>
      </c>
      <c r="I81" t="s">
        <v>4078</v>
      </c>
      <c r="J81" t="s">
        <v>4733</v>
      </c>
      <c r="K81" s="14">
        <v>18.420000000000002</v>
      </c>
      <c r="L81" s="1">
        <v>4</v>
      </c>
      <c r="M81" t="s">
        <v>4734</v>
      </c>
      <c r="N81" t="s">
        <v>4735</v>
      </c>
      <c r="O81" t="s">
        <v>4736</v>
      </c>
      <c r="P81" t="s">
        <v>4737</v>
      </c>
      <c r="Q81" t="s">
        <v>4738</v>
      </c>
      <c r="R81"/>
      <c r="S81"/>
      <c r="T81"/>
      <c r="U81"/>
      <c r="V81"/>
      <c r="W81" s="5"/>
      <c r="X81" s="5"/>
      <c r="Y81" s="5"/>
      <c r="Z81" s="5"/>
      <c r="AA81" s="8" t="str">
        <f>E81</f>
        <v>CADETS</v>
      </c>
      <c r="AB81">
        <f>COUNTIF(E$6:E81,E81)</f>
        <v>76</v>
      </c>
      <c r="AC81" s="1">
        <f>B81</f>
        <v>56</v>
      </c>
      <c r="AD81" t="str">
        <f t="shared" si="18"/>
        <v>42390960297</v>
      </c>
      <c r="AE81" t="str">
        <f t="shared" si="19"/>
        <v xml:space="preserve">CLER Gabin
  </v>
      </c>
      <c r="AF81" t="str">
        <f t="shared" si="20"/>
        <v>BFRC</v>
      </c>
      <c r="AG81" t="str">
        <f t="shared" si="21"/>
        <v>0:36:09</v>
      </c>
      <c r="AH81" t="str">
        <f t="shared" si="22"/>
        <v>11,1</v>
      </c>
      <c r="AI81" s="6">
        <f t="shared" si="23"/>
        <v>2.3148148148143671E-5</v>
      </c>
      <c r="AJ81" s="6">
        <f t="shared" si="24"/>
        <v>7.0601851851851841E-3</v>
      </c>
      <c r="AK81" s="6">
        <f t="shared" si="25"/>
        <v>6.0069444444444441E-3</v>
      </c>
      <c r="AL81" s="6">
        <f t="shared" si="26"/>
        <v>6.0648148148148145E-3</v>
      </c>
      <c r="AM81" s="6">
        <f t="shared" si="27"/>
        <v>5.9490740740740745E-3</v>
      </c>
      <c r="AN81" s="6" t="str">
        <f t="shared" si="28"/>
        <v/>
      </c>
      <c r="AO81" s="6" t="str">
        <f t="shared" si="29"/>
        <v/>
      </c>
      <c r="AP81" s="6" t="str">
        <f t="shared" si="30"/>
        <v/>
      </c>
      <c r="AQ81" s="6" t="str">
        <f t="shared" si="31"/>
        <v/>
      </c>
      <c r="AR81" s="6" t="str">
        <f t="shared" si="32"/>
        <v/>
      </c>
      <c r="AS81" s="6" t="str">
        <f t="shared" si="17"/>
        <v xml:space="preserve">
94°</v>
      </c>
    </row>
    <row r="82" spans="1:45" x14ac:dyDescent="0.25">
      <c r="A82" s="1">
        <v>370</v>
      </c>
      <c r="B82" s="1">
        <v>140</v>
      </c>
      <c r="C82" t="s">
        <v>4739</v>
      </c>
      <c r="D82" t="s">
        <v>4740</v>
      </c>
      <c r="E82" t="s">
        <v>672</v>
      </c>
      <c r="F82" t="s">
        <v>386</v>
      </c>
      <c r="G82" t="s">
        <v>1800</v>
      </c>
      <c r="H82" t="s">
        <v>4741</v>
      </c>
      <c r="I82" t="s">
        <v>4078</v>
      </c>
      <c r="J82" t="s">
        <v>3595</v>
      </c>
      <c r="K82" s="14">
        <v>18.38</v>
      </c>
      <c r="L82" s="1">
        <v>4</v>
      </c>
      <c r="M82" t="s">
        <v>4742</v>
      </c>
      <c r="N82" t="s">
        <v>4743</v>
      </c>
      <c r="O82" t="s">
        <v>4744</v>
      </c>
      <c r="P82" t="s">
        <v>4745</v>
      </c>
      <c r="Q82" t="s">
        <v>4746</v>
      </c>
      <c r="R82"/>
      <c r="S82"/>
      <c r="T82"/>
      <c r="U82"/>
      <c r="V82"/>
      <c r="W82" s="5"/>
      <c r="X82" s="5"/>
      <c r="Y82" s="5"/>
      <c r="Z82" s="5"/>
      <c r="AA82" s="8" t="str">
        <f>E82</f>
        <v>CADETS</v>
      </c>
      <c r="AB82">
        <f>COUNTIF(E$6:E82,E82)</f>
        <v>77</v>
      </c>
      <c r="AC82" s="1">
        <f>B82</f>
        <v>140</v>
      </c>
      <c r="AD82" t="str">
        <f t="shared" si="18"/>
        <v>52440030164</v>
      </c>
      <c r="AE82" t="str">
        <f t="shared" si="19"/>
        <v xml:space="preserve">HOUIS Esteban
  </v>
      </c>
      <c r="AF82" t="str">
        <f t="shared" si="20"/>
        <v>PDLL</v>
      </c>
      <c r="AG82" t="str">
        <f t="shared" si="21"/>
        <v>0:36:14</v>
      </c>
      <c r="AH82" t="str">
        <f t="shared" si="22"/>
        <v>11,1</v>
      </c>
      <c r="AI82" s="6">
        <f t="shared" si="23"/>
        <v>2.314814814815061E-5</v>
      </c>
      <c r="AJ82" s="6">
        <f t="shared" si="24"/>
        <v>7.0254629629629634E-3</v>
      </c>
      <c r="AK82" s="6">
        <f t="shared" si="25"/>
        <v>5.9953703703703697E-3</v>
      </c>
      <c r="AL82" s="6">
        <f t="shared" si="26"/>
        <v>6.076388888888889E-3</v>
      </c>
      <c r="AM82" s="6">
        <f t="shared" si="27"/>
        <v>6.0416666666666665E-3</v>
      </c>
      <c r="AN82" s="6" t="str">
        <f t="shared" si="28"/>
        <v/>
      </c>
      <c r="AO82" s="6" t="str">
        <f t="shared" si="29"/>
        <v/>
      </c>
      <c r="AP82" s="6" t="str">
        <f t="shared" si="30"/>
        <v/>
      </c>
      <c r="AQ82" s="6" t="str">
        <f t="shared" si="31"/>
        <v/>
      </c>
      <c r="AR82" s="6" t="str">
        <f t="shared" si="32"/>
        <v/>
      </c>
      <c r="AS82" s="6" t="str">
        <f t="shared" si="17"/>
        <v xml:space="preserve">
90°</v>
      </c>
    </row>
    <row r="83" spans="1:45" x14ac:dyDescent="0.25">
      <c r="A83" s="1">
        <v>371</v>
      </c>
      <c r="B83" s="1">
        <v>70</v>
      </c>
      <c r="C83" t="s">
        <v>828</v>
      </c>
      <c r="D83" t="s">
        <v>4747</v>
      </c>
      <c r="E83" t="s">
        <v>672</v>
      </c>
      <c r="F83" t="s">
        <v>206</v>
      </c>
      <c r="G83" t="s">
        <v>1635</v>
      </c>
      <c r="H83" t="s">
        <v>829</v>
      </c>
      <c r="I83" t="s">
        <v>4078</v>
      </c>
      <c r="J83" t="s">
        <v>4542</v>
      </c>
      <c r="K83" s="14">
        <v>18.36</v>
      </c>
      <c r="L83" s="1">
        <v>4</v>
      </c>
      <c r="M83" t="s">
        <v>4748</v>
      </c>
      <c r="N83" t="s">
        <v>4749</v>
      </c>
      <c r="O83" t="s">
        <v>4750</v>
      </c>
      <c r="P83" t="s">
        <v>4751</v>
      </c>
      <c r="Q83" t="s">
        <v>4752</v>
      </c>
      <c r="R83"/>
      <c r="S83"/>
      <c r="T83"/>
      <c r="U83"/>
      <c r="V83"/>
      <c r="W83" s="5"/>
      <c r="X83" s="5"/>
      <c r="Y83" s="5"/>
      <c r="Z83" s="5"/>
      <c r="AA83" s="8" t="str">
        <f>E83</f>
        <v>CADETS</v>
      </c>
      <c r="AB83">
        <f>COUNTIF(E$6:E83,E83)</f>
        <v>78</v>
      </c>
      <c r="AC83" s="1">
        <f>B83</f>
        <v>70</v>
      </c>
      <c r="AD83" t="str">
        <f t="shared" si="18"/>
        <v>43291660021</v>
      </c>
      <c r="AE83" t="str">
        <f t="shared" si="19"/>
        <v xml:space="preserve">COET Thomas
  </v>
      </c>
      <c r="AF83" t="str">
        <f t="shared" si="20"/>
        <v>BRET</v>
      </c>
      <c r="AG83" t="str">
        <f t="shared" si="21"/>
        <v>0:36:17</v>
      </c>
      <c r="AH83" t="str">
        <f t="shared" si="22"/>
        <v>11,1</v>
      </c>
      <c r="AI83" s="6">
        <f t="shared" si="23"/>
        <v>1.1574074074066631E-5</v>
      </c>
      <c r="AJ83" s="6">
        <f t="shared" si="24"/>
        <v>6.9328703703703696E-3</v>
      </c>
      <c r="AK83" s="6">
        <f t="shared" si="25"/>
        <v>6.053240740740741E-3</v>
      </c>
      <c r="AL83" s="6">
        <f t="shared" si="26"/>
        <v>6.1111111111111114E-3</v>
      </c>
      <c r="AM83" s="6">
        <f t="shared" si="27"/>
        <v>6.0879629629629643E-3</v>
      </c>
      <c r="AN83" s="6" t="str">
        <f t="shared" si="28"/>
        <v/>
      </c>
      <c r="AO83" s="6" t="str">
        <f t="shared" si="29"/>
        <v/>
      </c>
      <c r="AP83" s="6" t="str">
        <f t="shared" si="30"/>
        <v/>
      </c>
      <c r="AQ83" s="6" t="str">
        <f t="shared" si="31"/>
        <v/>
      </c>
      <c r="AR83" s="6" t="str">
        <f t="shared" si="32"/>
        <v/>
      </c>
      <c r="AS83" s="6" t="str">
        <f t="shared" si="17"/>
        <v xml:space="preserve">
78°</v>
      </c>
    </row>
    <row r="84" spans="1:45" x14ac:dyDescent="0.25">
      <c r="A84" s="1">
        <v>372</v>
      </c>
      <c r="B84" s="1">
        <v>50</v>
      </c>
      <c r="C84" t="s">
        <v>660</v>
      </c>
      <c r="D84" t="s">
        <v>4753</v>
      </c>
      <c r="E84" t="s">
        <v>672</v>
      </c>
      <c r="F84" t="s">
        <v>56</v>
      </c>
      <c r="G84" t="s">
        <v>1659</v>
      </c>
      <c r="H84" t="s">
        <v>796</v>
      </c>
      <c r="I84" t="s">
        <v>4078</v>
      </c>
      <c r="J84" t="s">
        <v>4705</v>
      </c>
      <c r="K84" s="14">
        <v>18.36</v>
      </c>
      <c r="L84" s="1">
        <v>4</v>
      </c>
      <c r="M84" t="s">
        <v>4748</v>
      </c>
      <c r="N84" t="s">
        <v>4754</v>
      </c>
      <c r="O84" t="s">
        <v>4755</v>
      </c>
      <c r="P84" t="s">
        <v>4756</v>
      </c>
      <c r="Q84" t="s">
        <v>4757</v>
      </c>
      <c r="R84"/>
      <c r="S84"/>
      <c r="T84"/>
      <c r="U84"/>
      <c r="V84"/>
      <c r="W84" s="5"/>
      <c r="X84" s="5"/>
      <c r="Y84" s="5"/>
      <c r="Z84" s="5"/>
      <c r="AA84" s="8" t="str">
        <f>E84</f>
        <v>CADETS</v>
      </c>
      <c r="AB84">
        <f>COUNTIF(E$6:E84,E84)</f>
        <v>79</v>
      </c>
      <c r="AC84" s="1">
        <f>B84</f>
        <v>50</v>
      </c>
      <c r="AD84" t="str">
        <f t="shared" si="18"/>
        <v>42700680146</v>
      </c>
      <c r="AE84" t="str">
        <f t="shared" si="19"/>
        <v xml:space="preserve">DAVID Alexis
  </v>
      </c>
      <c r="AF84" t="str">
        <f t="shared" si="20"/>
        <v>BFRC</v>
      </c>
      <c r="AG84" t="str">
        <f t="shared" si="21"/>
        <v>0:36:17</v>
      </c>
      <c r="AH84" t="str">
        <f t="shared" si="22"/>
        <v>11,1</v>
      </c>
      <c r="AI84" s="6">
        <f t="shared" si="23"/>
        <v>1.157407407407357E-5</v>
      </c>
      <c r="AJ84" s="6">
        <f t="shared" si="24"/>
        <v>7.2569444444444443E-3</v>
      </c>
      <c r="AK84" s="6">
        <f t="shared" si="25"/>
        <v>6.168981481481481E-3</v>
      </c>
      <c r="AL84" s="6">
        <f t="shared" si="26"/>
        <v>5.8912037037037032E-3</v>
      </c>
      <c r="AM84" s="6">
        <f t="shared" si="27"/>
        <v>5.8680555555555543E-3</v>
      </c>
      <c r="AN84" s="6" t="str">
        <f t="shared" si="28"/>
        <v/>
      </c>
      <c r="AO84" s="6" t="str">
        <f t="shared" si="29"/>
        <v/>
      </c>
      <c r="AP84" s="6" t="str">
        <f t="shared" si="30"/>
        <v/>
      </c>
      <c r="AQ84" s="6" t="str">
        <f t="shared" si="31"/>
        <v/>
      </c>
      <c r="AR84" s="6" t="str">
        <f t="shared" si="32"/>
        <v/>
      </c>
      <c r="AS84" s="6" t="str">
        <f t="shared" si="17"/>
        <v>118°</v>
      </c>
    </row>
    <row r="85" spans="1:45" x14ac:dyDescent="0.25">
      <c r="A85" s="1">
        <v>373</v>
      </c>
      <c r="B85" s="1">
        <v>105</v>
      </c>
      <c r="C85" t="s">
        <v>783</v>
      </c>
      <c r="D85" t="s">
        <v>4758</v>
      </c>
      <c r="E85" t="s">
        <v>672</v>
      </c>
      <c r="F85" t="s">
        <v>307</v>
      </c>
      <c r="G85" t="s">
        <v>1670</v>
      </c>
      <c r="H85" t="s">
        <v>784</v>
      </c>
      <c r="I85" t="s">
        <v>4078</v>
      </c>
      <c r="J85" t="s">
        <v>659</v>
      </c>
      <c r="K85" s="14">
        <v>18.309999999999999</v>
      </c>
      <c r="L85" s="1">
        <v>4</v>
      </c>
      <c r="M85" t="s">
        <v>4759</v>
      </c>
      <c r="N85" t="s">
        <v>4760</v>
      </c>
      <c r="O85" t="s">
        <v>4761</v>
      </c>
      <c r="P85" t="s">
        <v>4762</v>
      </c>
      <c r="Q85" t="s">
        <v>4763</v>
      </c>
      <c r="R85"/>
      <c r="S85"/>
      <c r="T85"/>
      <c r="U85"/>
      <c r="V85"/>
      <c r="W85" s="5"/>
      <c r="X85" s="5"/>
      <c r="Y85" s="5"/>
      <c r="Z85" s="5"/>
      <c r="AA85" s="8" t="str">
        <f>E85</f>
        <v>CADETS</v>
      </c>
      <c r="AB85">
        <f>COUNTIF(E$6:E85,E85)</f>
        <v>80</v>
      </c>
      <c r="AC85" s="1">
        <f>B85</f>
        <v>105</v>
      </c>
      <c r="AD85" t="str">
        <f t="shared" si="18"/>
        <v>48913330018</v>
      </c>
      <c r="AE85" t="str">
        <f t="shared" si="19"/>
        <v xml:space="preserve">CHAMPION Axel
  </v>
      </c>
      <c r="AF85" t="str">
        <f t="shared" si="20"/>
        <v>IDFR</v>
      </c>
      <c r="AG85" t="str">
        <f t="shared" si="21"/>
        <v>0:36:22</v>
      </c>
      <c r="AH85" t="str">
        <f t="shared" si="22"/>
        <v>11,1</v>
      </c>
      <c r="AI85" s="6">
        <f t="shared" si="23"/>
        <v>1.157407407407357E-5</v>
      </c>
      <c r="AJ85" s="6">
        <f t="shared" si="24"/>
        <v>6.4699074074074069E-3</v>
      </c>
      <c r="AK85" s="6">
        <f t="shared" si="25"/>
        <v>6.1805555555555563E-3</v>
      </c>
      <c r="AL85" s="6">
        <f t="shared" si="26"/>
        <v>6.1805555555555563E-3</v>
      </c>
      <c r="AM85" s="6">
        <f t="shared" si="27"/>
        <v>6.4120370370370364E-3</v>
      </c>
      <c r="AN85" s="6" t="str">
        <f t="shared" si="28"/>
        <v/>
      </c>
      <c r="AO85" s="6" t="str">
        <f t="shared" si="29"/>
        <v/>
      </c>
      <c r="AP85" s="6" t="str">
        <f t="shared" si="30"/>
        <v/>
      </c>
      <c r="AQ85" s="6" t="str">
        <f t="shared" si="31"/>
        <v/>
      </c>
      <c r="AR85" s="6" t="str">
        <f t="shared" si="32"/>
        <v/>
      </c>
      <c r="AS85" s="6" t="str">
        <f>IF(MID(N85,7,1)="°",MID(N85,6,2),IF(MID(N85,8,1)="°",MID(N85,6,3),IF(MID(N85,9,1)="°",MID(N85,6,4),IF(MID(N85,10,1)="°",MID(N85,7,4),""))))</f>
        <v xml:space="preserve">
41°</v>
      </c>
    </row>
    <row r="86" spans="1:45" x14ac:dyDescent="0.25">
      <c r="A86" s="1">
        <v>374</v>
      </c>
      <c r="B86" s="1">
        <v>49</v>
      </c>
      <c r="C86" t="s">
        <v>4764</v>
      </c>
      <c r="D86" t="s">
        <v>4765</v>
      </c>
      <c r="E86" t="s">
        <v>672</v>
      </c>
      <c r="F86" t="s">
        <v>63</v>
      </c>
      <c r="G86" t="s">
        <v>1705</v>
      </c>
      <c r="H86" t="s">
        <v>4766</v>
      </c>
      <c r="I86" t="s">
        <v>4078</v>
      </c>
      <c r="J86" t="s">
        <v>638</v>
      </c>
      <c r="K86" s="14">
        <v>18.25</v>
      </c>
      <c r="L86" s="1">
        <v>4</v>
      </c>
      <c r="M86" t="s">
        <v>4767</v>
      </c>
      <c r="N86" t="s">
        <v>4768</v>
      </c>
      <c r="O86" t="s">
        <v>4769</v>
      </c>
      <c r="P86" t="s">
        <v>4770</v>
      </c>
      <c r="Q86" t="s">
        <v>4771</v>
      </c>
      <c r="R86"/>
      <c r="S86"/>
      <c r="T86"/>
      <c r="U86"/>
      <c r="V86"/>
      <c r="W86" s="5"/>
      <c r="X86" s="5"/>
      <c r="Y86" s="5"/>
      <c r="Z86" s="5"/>
      <c r="AA86" s="8" t="str">
        <f>E86</f>
        <v>CADETS</v>
      </c>
      <c r="AB86">
        <f>COUNTIF(E$6:E86,E86)</f>
        <v>81</v>
      </c>
      <c r="AC86" s="1">
        <f>B86</f>
        <v>49</v>
      </c>
      <c r="AD86" t="str">
        <f t="shared" si="18"/>
        <v>41631500096</v>
      </c>
      <c r="AE86" t="str">
        <f t="shared" si="19"/>
        <v xml:space="preserve">DOS REIS GRACA Nathan
  </v>
      </c>
      <c r="AF86" t="str">
        <f t="shared" si="20"/>
        <v>AURA</v>
      </c>
      <c r="AG86" t="str">
        <f t="shared" si="21"/>
        <v>0:36:29</v>
      </c>
      <c r="AH86" t="str">
        <f t="shared" si="22"/>
        <v>11,1</v>
      </c>
      <c r="AI86" s="6">
        <f t="shared" si="23"/>
        <v>1.157407407407357E-5</v>
      </c>
      <c r="AJ86" s="6">
        <f t="shared" si="24"/>
        <v>7.037037037037037E-3</v>
      </c>
      <c r="AK86" s="6">
        <f t="shared" si="25"/>
        <v>6.2731481481481484E-3</v>
      </c>
      <c r="AL86" s="6">
        <f t="shared" si="26"/>
        <v>5.9375000000000009E-3</v>
      </c>
      <c r="AM86" s="6">
        <f t="shared" si="27"/>
        <v>6.076388888888889E-3</v>
      </c>
      <c r="AN86" s="6" t="str">
        <f t="shared" si="28"/>
        <v/>
      </c>
      <c r="AO86" s="6" t="str">
        <f t="shared" si="29"/>
        <v/>
      </c>
      <c r="AP86" s="6" t="str">
        <f t="shared" si="30"/>
        <v/>
      </c>
      <c r="AQ86" s="6" t="str">
        <f t="shared" si="31"/>
        <v/>
      </c>
      <c r="AR86" s="6" t="str">
        <f t="shared" si="32"/>
        <v/>
      </c>
      <c r="AS86" s="6" t="str">
        <f t="shared" ref="AS86:AS149" si="33">IF(MID(N86,7,1)="°",MID(N86,6,2),IF(MID(N86,8,1)="°",MID(N86,6,3),IF(MID(N86,9,1)="°",MID(N86,6,4),IF(MID(N86,10,1)="°",MID(N86,7,4),""))))</f>
        <v xml:space="preserve">
92°</v>
      </c>
    </row>
    <row r="87" spans="1:45" x14ac:dyDescent="0.25">
      <c r="A87" s="1">
        <v>375</v>
      </c>
      <c r="B87" s="1">
        <v>121</v>
      </c>
      <c r="C87" t="s">
        <v>901</v>
      </c>
      <c r="D87" t="s">
        <v>4772</v>
      </c>
      <c r="E87" t="s">
        <v>672</v>
      </c>
      <c r="F87" t="s">
        <v>350</v>
      </c>
      <c r="G87" t="s">
        <v>1866</v>
      </c>
      <c r="H87" t="s">
        <v>902</v>
      </c>
      <c r="I87" t="s">
        <v>4078</v>
      </c>
      <c r="J87" t="s">
        <v>4773</v>
      </c>
      <c r="K87" s="14">
        <v>18.239999999999998</v>
      </c>
      <c r="L87" s="1">
        <v>4</v>
      </c>
      <c r="M87" t="s">
        <v>4774</v>
      </c>
      <c r="N87" t="s">
        <v>4775</v>
      </c>
      <c r="O87" t="s">
        <v>4776</v>
      </c>
      <c r="P87" t="s">
        <v>4777</v>
      </c>
      <c r="Q87" t="s">
        <v>4778</v>
      </c>
      <c r="R87"/>
      <c r="S87"/>
      <c r="T87"/>
      <c r="U87"/>
      <c r="V87"/>
      <c r="W87" s="5"/>
      <c r="X87" s="5"/>
      <c r="Y87" s="5"/>
      <c r="Z87" s="5"/>
      <c r="AA87" s="8" t="str">
        <f>E87</f>
        <v>CADETS</v>
      </c>
      <c r="AB87">
        <f>COUNTIF(E$6:E87,E87)</f>
        <v>82</v>
      </c>
      <c r="AC87" s="1">
        <f>B87</f>
        <v>121</v>
      </c>
      <c r="AD87" t="str">
        <f t="shared" si="18"/>
        <v>50330560047</v>
      </c>
      <c r="AE87" t="str">
        <f t="shared" si="19"/>
        <v xml:space="preserve">PANCHE Maxime
  </v>
      </c>
      <c r="AF87" t="str">
        <f t="shared" si="20"/>
        <v>NOAQ</v>
      </c>
      <c r="AG87" t="str">
        <f t="shared" si="21"/>
        <v>0:36:31</v>
      </c>
      <c r="AH87" t="str">
        <f t="shared" si="22"/>
        <v>11,1</v>
      </c>
      <c r="AI87" s="6">
        <f t="shared" si="23"/>
        <v>0</v>
      </c>
      <c r="AJ87" s="6">
        <f t="shared" si="24"/>
        <v>7.1180555555555554E-3</v>
      </c>
      <c r="AK87" s="6">
        <f t="shared" si="25"/>
        <v>6.1574074074074074E-3</v>
      </c>
      <c r="AL87" s="6">
        <f t="shared" si="26"/>
        <v>5.9837962962962961E-3</v>
      </c>
      <c r="AM87" s="6">
        <f t="shared" si="27"/>
        <v>6.0995370370370361E-3</v>
      </c>
      <c r="AN87" s="6" t="str">
        <f t="shared" si="28"/>
        <v/>
      </c>
      <c r="AO87" s="6" t="str">
        <f t="shared" si="29"/>
        <v/>
      </c>
      <c r="AP87" s="6" t="str">
        <f t="shared" si="30"/>
        <v/>
      </c>
      <c r="AQ87" s="6" t="str">
        <f t="shared" si="31"/>
        <v/>
      </c>
      <c r="AR87" s="6" t="str">
        <f t="shared" si="32"/>
        <v/>
      </c>
      <c r="AS87" s="6" t="str">
        <f t="shared" si="33"/>
        <v xml:space="preserve">
98°</v>
      </c>
    </row>
    <row r="88" spans="1:45" x14ac:dyDescent="0.25">
      <c r="A88" s="1">
        <v>378</v>
      </c>
      <c r="B88" s="1">
        <v>101</v>
      </c>
      <c r="C88" t="s">
        <v>832</v>
      </c>
      <c r="D88" t="s">
        <v>4790</v>
      </c>
      <c r="E88" t="s">
        <v>672</v>
      </c>
      <c r="F88" t="s">
        <v>295</v>
      </c>
      <c r="G88" t="s">
        <v>1670</v>
      </c>
      <c r="H88" t="s">
        <v>833</v>
      </c>
      <c r="I88" t="s">
        <v>4078</v>
      </c>
      <c r="J88" t="s">
        <v>4791</v>
      </c>
      <c r="K88" s="14">
        <v>18.16</v>
      </c>
      <c r="L88" s="1">
        <v>4</v>
      </c>
      <c r="M88" t="s">
        <v>4792</v>
      </c>
      <c r="N88" t="s">
        <v>4793</v>
      </c>
      <c r="O88" t="s">
        <v>4794</v>
      </c>
      <c r="P88" t="s">
        <v>4795</v>
      </c>
      <c r="Q88" t="s">
        <v>4796</v>
      </c>
      <c r="R88"/>
      <c r="S88"/>
      <c r="T88"/>
      <c r="U88"/>
      <c r="V88"/>
      <c r="W88" s="5"/>
      <c r="X88" s="5"/>
      <c r="Y88" s="5"/>
      <c r="Z88" s="5"/>
      <c r="AA88" s="8" t="str">
        <f>E88</f>
        <v>CADETS</v>
      </c>
      <c r="AB88">
        <f>COUNTIF(E$6:E88,E88)</f>
        <v>83</v>
      </c>
      <c r="AC88" s="1">
        <f>B88</f>
        <v>101</v>
      </c>
      <c r="AD88" t="str">
        <f t="shared" si="18"/>
        <v>48913050010</v>
      </c>
      <c r="AE88" t="str">
        <f t="shared" si="19"/>
        <v xml:space="preserve">DELPLANQUE Maxime
  </v>
      </c>
      <c r="AF88" t="str">
        <f t="shared" si="20"/>
        <v>IDFR</v>
      </c>
      <c r="AG88" t="str">
        <f t="shared" si="21"/>
        <v>0:36:40</v>
      </c>
      <c r="AH88" t="str">
        <f t="shared" si="22"/>
        <v>11,1</v>
      </c>
      <c r="AI88" s="6">
        <f t="shared" si="23"/>
        <v>2.3148148148143671E-5</v>
      </c>
      <c r="AJ88" s="6">
        <f t="shared" si="24"/>
        <v>7.0949074074074074E-3</v>
      </c>
      <c r="AK88" s="6">
        <f t="shared" si="25"/>
        <v>6.1921296296296299E-3</v>
      </c>
      <c r="AL88" s="6">
        <f t="shared" si="26"/>
        <v>6.1111111111111114E-3</v>
      </c>
      <c r="AM88" s="6">
        <f t="shared" si="27"/>
        <v>6.0416666666666665E-3</v>
      </c>
      <c r="AN88" s="6" t="str">
        <f t="shared" si="28"/>
        <v/>
      </c>
      <c r="AO88" s="6" t="str">
        <f t="shared" si="29"/>
        <v/>
      </c>
      <c r="AP88" s="6" t="str">
        <f t="shared" si="30"/>
        <v/>
      </c>
      <c r="AQ88" s="6" t="str">
        <f t="shared" si="31"/>
        <v/>
      </c>
      <c r="AR88" s="6" t="str">
        <f t="shared" si="32"/>
        <v/>
      </c>
      <c r="AS88" s="6" t="str">
        <f t="shared" si="33"/>
        <v xml:space="preserve">
96°</v>
      </c>
    </row>
    <row r="89" spans="1:45" x14ac:dyDescent="0.25">
      <c r="A89" s="1">
        <v>379</v>
      </c>
      <c r="B89" s="1">
        <v>126</v>
      </c>
      <c r="C89" t="s">
        <v>928</v>
      </c>
      <c r="D89" t="s">
        <v>4797</v>
      </c>
      <c r="E89" t="s">
        <v>672</v>
      </c>
      <c r="F89" t="s">
        <v>369</v>
      </c>
      <c r="G89" t="s">
        <v>2027</v>
      </c>
      <c r="H89" t="s">
        <v>929</v>
      </c>
      <c r="I89" t="s">
        <v>4078</v>
      </c>
      <c r="J89" t="s">
        <v>4798</v>
      </c>
      <c r="K89" s="14">
        <v>18.13</v>
      </c>
      <c r="L89" s="1">
        <v>4</v>
      </c>
      <c r="M89" t="s">
        <v>4799</v>
      </c>
      <c r="N89" t="s">
        <v>4800</v>
      </c>
      <c r="O89" t="s">
        <v>4801</v>
      </c>
      <c r="P89" t="s">
        <v>4802</v>
      </c>
      <c r="Q89" t="s">
        <v>4803</v>
      </c>
      <c r="R89"/>
      <c r="S89"/>
      <c r="T89"/>
      <c r="U89"/>
      <c r="V89"/>
      <c r="W89" s="5"/>
      <c r="X89" s="5"/>
      <c r="Y89" s="5"/>
      <c r="Z89" s="5"/>
      <c r="AA89" s="8" t="str">
        <f>E89</f>
        <v>CADETS</v>
      </c>
      <c r="AB89">
        <f>COUNTIF(E$6:E89,E89)</f>
        <v>84</v>
      </c>
      <c r="AC89" s="1">
        <f>B89</f>
        <v>126</v>
      </c>
      <c r="AD89" t="str">
        <f t="shared" si="18"/>
        <v>51092580019</v>
      </c>
      <c r="AE89" t="str">
        <f t="shared" si="19"/>
        <v xml:space="preserve">DAL MASO Raphaël
  </v>
      </c>
      <c r="AF89" t="str">
        <f t="shared" si="20"/>
        <v>OCCI</v>
      </c>
      <c r="AG89" t="str">
        <f t="shared" si="21"/>
        <v>0:36:44</v>
      </c>
      <c r="AH89" t="str">
        <f t="shared" si="22"/>
        <v>11,1</v>
      </c>
      <c r="AI89" s="6">
        <f t="shared" si="23"/>
        <v>2.3148148148147141E-5</v>
      </c>
      <c r="AJ89" s="6">
        <f t="shared" si="24"/>
        <v>6.8055555555555569E-3</v>
      </c>
      <c r="AK89" s="6">
        <f t="shared" si="25"/>
        <v>6.076388888888889E-3</v>
      </c>
      <c r="AL89" s="6">
        <f t="shared" si="26"/>
        <v>6.2499999999999995E-3</v>
      </c>
      <c r="AM89" s="6">
        <f t="shared" si="27"/>
        <v>6.3541666666666668E-3</v>
      </c>
      <c r="AN89" s="6" t="str">
        <f t="shared" si="28"/>
        <v/>
      </c>
      <c r="AO89" s="6" t="str">
        <f t="shared" si="29"/>
        <v/>
      </c>
      <c r="AP89" s="6" t="str">
        <f t="shared" si="30"/>
        <v/>
      </c>
      <c r="AQ89" s="6" t="str">
        <f t="shared" si="31"/>
        <v/>
      </c>
      <c r="AR89" s="6" t="str">
        <f t="shared" si="32"/>
        <v/>
      </c>
      <c r="AS89" s="6" t="str">
        <f t="shared" si="33"/>
        <v xml:space="preserve">
67°</v>
      </c>
    </row>
    <row r="90" spans="1:45" x14ac:dyDescent="0.25">
      <c r="A90" s="1">
        <v>380</v>
      </c>
      <c r="B90" s="1">
        <v>39</v>
      </c>
      <c r="C90" t="s">
        <v>4804</v>
      </c>
      <c r="D90" t="s">
        <v>4805</v>
      </c>
      <c r="E90" t="s">
        <v>672</v>
      </c>
      <c r="F90" t="s">
        <v>128</v>
      </c>
      <c r="G90" t="s">
        <v>1705</v>
      </c>
      <c r="H90" t="s">
        <v>4806</v>
      </c>
      <c r="I90" t="s">
        <v>4078</v>
      </c>
      <c r="J90" t="s">
        <v>4807</v>
      </c>
      <c r="K90" s="14">
        <v>18.12</v>
      </c>
      <c r="L90" s="1">
        <v>4</v>
      </c>
      <c r="M90" t="s">
        <v>1140</v>
      </c>
      <c r="N90" t="s">
        <v>4808</v>
      </c>
      <c r="O90" t="s">
        <v>4809</v>
      </c>
      <c r="P90" t="s">
        <v>4810</v>
      </c>
      <c r="Q90" t="s">
        <v>4811</v>
      </c>
      <c r="R90"/>
      <c r="S90"/>
      <c r="T90"/>
      <c r="U90"/>
      <c r="V90"/>
      <c r="W90" s="5"/>
      <c r="X90" s="5"/>
      <c r="Y90" s="5"/>
      <c r="Z90" s="5"/>
      <c r="AA90" s="8" t="str">
        <f>E90</f>
        <v>CADETS</v>
      </c>
      <c r="AB90">
        <f>COUNTIF(E$6:E90,E90)</f>
        <v>85</v>
      </c>
      <c r="AC90" s="1">
        <f>B90</f>
        <v>39</v>
      </c>
      <c r="AD90" t="str">
        <f t="shared" si="18"/>
        <v>41010620508</v>
      </c>
      <c r="AE90" t="str">
        <f t="shared" si="19"/>
        <v xml:space="preserve">BUTEZ Alexis
  </v>
      </c>
      <c r="AF90" t="str">
        <f t="shared" si="20"/>
        <v>AURA</v>
      </c>
      <c r="AG90" t="str">
        <f t="shared" si="21"/>
        <v>0:36:45</v>
      </c>
      <c r="AH90" t="str">
        <f t="shared" si="22"/>
        <v>11,1</v>
      </c>
      <c r="AI90" s="6">
        <f t="shared" si="23"/>
        <v>1.157407407407704E-5</v>
      </c>
      <c r="AJ90" s="6">
        <f t="shared" si="24"/>
        <v>7.1874999999999994E-3</v>
      </c>
      <c r="AK90" s="6">
        <f t="shared" si="25"/>
        <v>6.0879629629629643E-3</v>
      </c>
      <c r="AL90" s="6">
        <f t="shared" si="26"/>
        <v>6.215277777777777E-3</v>
      </c>
      <c r="AM90" s="6">
        <f t="shared" si="27"/>
        <v>6.0185185185185177E-3</v>
      </c>
      <c r="AN90" s="6" t="str">
        <f t="shared" si="28"/>
        <v/>
      </c>
      <c r="AO90" s="6" t="str">
        <f t="shared" si="29"/>
        <v/>
      </c>
      <c r="AP90" s="6" t="str">
        <f t="shared" si="30"/>
        <v/>
      </c>
      <c r="AQ90" s="6" t="str">
        <f t="shared" si="31"/>
        <v/>
      </c>
      <c r="AR90" s="6" t="str">
        <f t="shared" si="32"/>
        <v/>
      </c>
      <c r="AS90" s="6" t="str">
        <f t="shared" si="33"/>
        <v>109°</v>
      </c>
    </row>
    <row r="91" spans="1:45" x14ac:dyDescent="0.25">
      <c r="A91" s="1">
        <v>381</v>
      </c>
      <c r="B91" s="1">
        <v>102</v>
      </c>
      <c r="C91" t="s">
        <v>754</v>
      </c>
      <c r="D91" t="s">
        <v>4812</v>
      </c>
      <c r="E91" t="s">
        <v>672</v>
      </c>
      <c r="F91" t="s">
        <v>298</v>
      </c>
      <c r="G91" t="s">
        <v>1670</v>
      </c>
      <c r="H91" t="s">
        <v>755</v>
      </c>
      <c r="I91" t="s">
        <v>4078</v>
      </c>
      <c r="J91" t="s">
        <v>4705</v>
      </c>
      <c r="K91" s="14">
        <v>18.12</v>
      </c>
      <c r="L91" s="1">
        <v>4</v>
      </c>
      <c r="M91" t="s">
        <v>1140</v>
      </c>
      <c r="N91" t="s">
        <v>4813</v>
      </c>
      <c r="O91" t="s">
        <v>4814</v>
      </c>
      <c r="P91" t="s">
        <v>4815</v>
      </c>
      <c r="Q91" t="s">
        <v>4816</v>
      </c>
      <c r="R91"/>
      <c r="S91"/>
      <c r="T91"/>
      <c r="U91"/>
      <c r="V91"/>
      <c r="W91" s="5"/>
      <c r="X91" s="5"/>
      <c r="Y91" s="5"/>
      <c r="Z91" s="5"/>
      <c r="AA91" s="8" t="str">
        <f>E91</f>
        <v>CADETS</v>
      </c>
      <c r="AB91">
        <f>COUNTIF(E$6:E91,E91)</f>
        <v>86</v>
      </c>
      <c r="AC91" s="1">
        <f>B91</f>
        <v>102</v>
      </c>
      <c r="AD91" t="str">
        <f t="shared" si="18"/>
        <v>48935150075</v>
      </c>
      <c r="AE91" t="str">
        <f t="shared" si="19"/>
        <v xml:space="preserve">LINVAL Florian
  </v>
      </c>
      <c r="AF91" t="str">
        <f t="shared" si="20"/>
        <v>IDFR</v>
      </c>
      <c r="AG91" t="str">
        <f t="shared" si="21"/>
        <v>0:36:45</v>
      </c>
      <c r="AH91" t="str">
        <f t="shared" si="22"/>
        <v>11,1</v>
      </c>
      <c r="AI91" s="6">
        <f t="shared" si="23"/>
        <v>1.1574074074080509E-5</v>
      </c>
      <c r="AJ91" s="6">
        <f t="shared" si="24"/>
        <v>7.083333333333333E-3</v>
      </c>
      <c r="AK91" s="6">
        <f t="shared" si="25"/>
        <v>6.122685185185185E-3</v>
      </c>
      <c r="AL91" s="6">
        <f t="shared" si="26"/>
        <v>6.4351851851851861E-3</v>
      </c>
      <c r="AM91" s="6">
        <f t="shared" si="27"/>
        <v>5.8680555555555543E-3</v>
      </c>
      <c r="AN91" s="6" t="str">
        <f t="shared" si="28"/>
        <v/>
      </c>
      <c r="AO91" s="6" t="str">
        <f t="shared" si="29"/>
        <v/>
      </c>
      <c r="AP91" s="6" t="str">
        <f t="shared" si="30"/>
        <v/>
      </c>
      <c r="AQ91" s="6" t="str">
        <f t="shared" si="31"/>
        <v/>
      </c>
      <c r="AR91" s="6" t="str">
        <f t="shared" si="32"/>
        <v/>
      </c>
      <c r="AS91" s="6" t="str">
        <f t="shared" si="33"/>
        <v xml:space="preserve">
95°</v>
      </c>
    </row>
    <row r="92" spans="1:45" x14ac:dyDescent="0.25">
      <c r="A92" s="1">
        <v>382</v>
      </c>
      <c r="B92" s="1">
        <v>98</v>
      </c>
      <c r="C92" t="s">
        <v>733</v>
      </c>
      <c r="D92" t="s">
        <v>4817</v>
      </c>
      <c r="E92" t="s">
        <v>672</v>
      </c>
      <c r="F92" t="s">
        <v>285</v>
      </c>
      <c r="G92" t="s">
        <v>1941</v>
      </c>
      <c r="H92" t="s">
        <v>734</v>
      </c>
      <c r="I92" t="s">
        <v>4078</v>
      </c>
      <c r="J92" t="s">
        <v>4685</v>
      </c>
      <c r="K92" s="14">
        <v>18.09</v>
      </c>
      <c r="L92" s="1">
        <v>4</v>
      </c>
      <c r="M92" t="s">
        <v>4818</v>
      </c>
      <c r="N92" t="s">
        <v>4819</v>
      </c>
      <c r="O92" t="s">
        <v>4820</v>
      </c>
      <c r="P92" t="s">
        <v>4472</v>
      </c>
      <c r="Q92" t="s">
        <v>4821</v>
      </c>
      <c r="R92"/>
      <c r="S92"/>
      <c r="T92"/>
      <c r="U92"/>
      <c r="V92"/>
      <c r="W92" s="5"/>
      <c r="X92" s="5"/>
      <c r="Y92" s="5"/>
      <c r="Z92" s="5"/>
      <c r="AA92" s="8" t="str">
        <f>E92</f>
        <v>CADETS</v>
      </c>
      <c r="AB92">
        <f>COUNTIF(E$6:E92,E92)</f>
        <v>87</v>
      </c>
      <c r="AC92" s="1">
        <f>B92</f>
        <v>98</v>
      </c>
      <c r="AD92" t="str">
        <f t="shared" si="18"/>
        <v>47020690042</v>
      </c>
      <c r="AE92" t="str">
        <f t="shared" si="19"/>
        <v xml:space="preserve">MUNIER Riyan
  </v>
      </c>
      <c r="AF92" t="str">
        <f t="shared" si="20"/>
        <v>HAFR</v>
      </c>
      <c r="AG92" t="str">
        <f t="shared" si="21"/>
        <v>0:36:49</v>
      </c>
      <c r="AH92" t="str">
        <f t="shared" si="22"/>
        <v>11,1</v>
      </c>
      <c r="AI92" s="6">
        <f t="shared" si="23"/>
        <v>2.314814814815408E-5</v>
      </c>
      <c r="AJ92" s="6">
        <f t="shared" si="24"/>
        <v>6.4120370370370364E-3</v>
      </c>
      <c r="AK92" s="6">
        <f t="shared" si="25"/>
        <v>5.9606481481481489E-3</v>
      </c>
      <c r="AL92" s="6">
        <f t="shared" si="26"/>
        <v>5.9606481481481489E-3</v>
      </c>
      <c r="AM92" s="6">
        <f t="shared" si="27"/>
        <v>7.2106481481481475E-3</v>
      </c>
      <c r="AN92" s="6" t="str">
        <f t="shared" si="28"/>
        <v/>
      </c>
      <c r="AO92" s="6" t="str">
        <f t="shared" si="29"/>
        <v/>
      </c>
      <c r="AP92" s="6" t="str">
        <f t="shared" si="30"/>
        <v/>
      </c>
      <c r="AQ92" s="6" t="str">
        <f t="shared" si="31"/>
        <v/>
      </c>
      <c r="AR92" s="6" t="str">
        <f t="shared" si="32"/>
        <v/>
      </c>
      <c r="AS92" s="6" t="str">
        <f t="shared" si="33"/>
        <v xml:space="preserve">
38°</v>
      </c>
    </row>
    <row r="93" spans="1:45" x14ac:dyDescent="0.25">
      <c r="A93" s="1">
        <v>384</v>
      </c>
      <c r="B93" s="1">
        <v>27</v>
      </c>
      <c r="C93" t="s">
        <v>423</v>
      </c>
      <c r="D93" t="s">
        <v>4828</v>
      </c>
      <c r="E93" t="s">
        <v>672</v>
      </c>
      <c r="F93" t="s">
        <v>97</v>
      </c>
      <c r="G93" t="s">
        <v>1705</v>
      </c>
      <c r="H93" t="s">
        <v>811</v>
      </c>
      <c r="I93" t="s">
        <v>4078</v>
      </c>
      <c r="J93" t="s">
        <v>4807</v>
      </c>
      <c r="K93" s="14">
        <v>18.059999999999999</v>
      </c>
      <c r="L93" s="1">
        <v>4</v>
      </c>
      <c r="M93" t="s">
        <v>4829</v>
      </c>
      <c r="N93" t="s">
        <v>4830</v>
      </c>
      <c r="O93" t="s">
        <v>4831</v>
      </c>
      <c r="P93" t="s">
        <v>4832</v>
      </c>
      <c r="Q93" t="s">
        <v>4833</v>
      </c>
      <c r="R93"/>
      <c r="S93"/>
      <c r="T93"/>
      <c r="U93"/>
      <c r="V93"/>
      <c r="W93" s="5"/>
      <c r="X93" s="5"/>
      <c r="Y93" s="5"/>
      <c r="Z93" s="5"/>
      <c r="AA93" s="8" t="str">
        <f>E93</f>
        <v>CADETS</v>
      </c>
      <c r="AB93">
        <f>COUNTIF(E$6:E93,E93)</f>
        <v>88</v>
      </c>
      <c r="AC93" s="1">
        <f>B93</f>
        <v>27</v>
      </c>
      <c r="AD93" t="str">
        <f t="shared" si="18"/>
        <v>41380220209</v>
      </c>
      <c r="AE93" t="str">
        <f t="shared" si="19"/>
        <v xml:space="preserve">MILLAT William
  </v>
      </c>
      <c r="AF93" t="str">
        <f t="shared" si="20"/>
        <v>AURA</v>
      </c>
      <c r="AG93" t="str">
        <f t="shared" si="21"/>
        <v>0:36:53</v>
      </c>
      <c r="AH93" t="str">
        <f t="shared" si="22"/>
        <v>11,1</v>
      </c>
      <c r="AI93" s="6">
        <f t="shared" si="23"/>
        <v>1.157407407407704E-5</v>
      </c>
      <c r="AJ93" s="6">
        <f t="shared" si="24"/>
        <v>7.1990740740740739E-3</v>
      </c>
      <c r="AK93" s="6">
        <f t="shared" si="25"/>
        <v>6.145833333333333E-3</v>
      </c>
      <c r="AL93" s="6">
        <f t="shared" si="26"/>
        <v>6.238425925925925E-3</v>
      </c>
      <c r="AM93" s="6">
        <f t="shared" si="27"/>
        <v>6.0185185185185177E-3</v>
      </c>
      <c r="AN93" s="6" t="str">
        <f t="shared" si="28"/>
        <v/>
      </c>
      <c r="AO93" s="6" t="str">
        <f t="shared" si="29"/>
        <v/>
      </c>
      <c r="AP93" s="6" t="str">
        <f t="shared" si="30"/>
        <v/>
      </c>
      <c r="AQ93" s="6" t="str">
        <f t="shared" si="31"/>
        <v/>
      </c>
      <c r="AR93" s="6" t="str">
        <f t="shared" si="32"/>
        <v/>
      </c>
      <c r="AS93" s="6" t="str">
        <f t="shared" si="33"/>
        <v>111°</v>
      </c>
    </row>
    <row r="94" spans="1:45" x14ac:dyDescent="0.25">
      <c r="A94" s="1">
        <v>386</v>
      </c>
      <c r="B94" s="1">
        <v>94</v>
      </c>
      <c r="C94" t="s">
        <v>819</v>
      </c>
      <c r="D94" t="s">
        <v>4841</v>
      </c>
      <c r="E94" t="s">
        <v>672</v>
      </c>
      <c r="F94" t="s">
        <v>273</v>
      </c>
      <c r="G94" t="s">
        <v>1941</v>
      </c>
      <c r="H94" t="s">
        <v>4842</v>
      </c>
      <c r="I94" t="s">
        <v>4078</v>
      </c>
      <c r="J94" t="s">
        <v>4843</v>
      </c>
      <c r="K94" s="14">
        <v>17.989999999999998</v>
      </c>
      <c r="L94" s="1">
        <v>4</v>
      </c>
      <c r="M94" t="s">
        <v>4844</v>
      </c>
      <c r="N94" t="s">
        <v>4845</v>
      </c>
      <c r="O94" t="s">
        <v>4846</v>
      </c>
      <c r="P94" t="s">
        <v>4847</v>
      </c>
      <c r="Q94" t="s">
        <v>4848</v>
      </c>
      <c r="R94"/>
      <c r="S94"/>
      <c r="T94"/>
      <c r="U94"/>
      <c r="V94"/>
      <c r="W94" s="5"/>
      <c r="X94" s="5"/>
      <c r="Y94" s="5"/>
      <c r="Z94" s="5"/>
      <c r="AA94" s="8" t="str">
        <f>E94</f>
        <v>CADETS</v>
      </c>
      <c r="AB94">
        <f>COUNTIF(E$6:E94,E94)</f>
        <v>89</v>
      </c>
      <c r="AC94" s="1">
        <f>B94</f>
        <v>94</v>
      </c>
      <c r="AD94" t="str">
        <f t="shared" si="18"/>
        <v>47020630591</v>
      </c>
      <c r="AE94" t="str">
        <f t="shared" si="19"/>
        <v xml:space="preserve">CHAVENAY Ilian
  </v>
      </c>
      <c r="AF94" t="str">
        <f t="shared" si="20"/>
        <v>HAFR</v>
      </c>
      <c r="AG94" t="str">
        <f t="shared" si="21"/>
        <v>0:37:01</v>
      </c>
      <c r="AH94" t="str">
        <f t="shared" si="22"/>
        <v>11,1</v>
      </c>
      <c r="AI94" s="6">
        <f t="shared" si="23"/>
        <v>1.157407407407357E-5</v>
      </c>
      <c r="AJ94" s="6">
        <f t="shared" si="24"/>
        <v>6.9675925925925921E-3</v>
      </c>
      <c r="AK94" s="6">
        <f t="shared" si="25"/>
        <v>6.3425925925925915E-3</v>
      </c>
      <c r="AL94" s="6">
        <f t="shared" si="26"/>
        <v>6.2499999999999995E-3</v>
      </c>
      <c r="AM94" s="6">
        <f t="shared" si="27"/>
        <v>6.1342592592592594E-3</v>
      </c>
      <c r="AN94" s="6" t="str">
        <f t="shared" si="28"/>
        <v/>
      </c>
      <c r="AO94" s="6" t="str">
        <f t="shared" si="29"/>
        <v/>
      </c>
      <c r="AP94" s="6" t="str">
        <f t="shared" si="30"/>
        <v/>
      </c>
      <c r="AQ94" s="6" t="str">
        <f t="shared" si="31"/>
        <v/>
      </c>
      <c r="AR94" s="6" t="str">
        <f t="shared" si="32"/>
        <v/>
      </c>
      <c r="AS94" s="6" t="str">
        <f t="shared" si="33"/>
        <v xml:space="preserve">
83°</v>
      </c>
    </row>
    <row r="95" spans="1:45" x14ac:dyDescent="0.25">
      <c r="A95" s="1">
        <v>387</v>
      </c>
      <c r="B95" s="1">
        <v>31</v>
      </c>
      <c r="C95" t="s">
        <v>861</v>
      </c>
      <c r="D95" t="s">
        <v>4849</v>
      </c>
      <c r="E95" t="s">
        <v>672</v>
      </c>
      <c r="F95" t="s">
        <v>109</v>
      </c>
      <c r="G95" t="s">
        <v>1705</v>
      </c>
      <c r="H95" t="s">
        <v>862</v>
      </c>
      <c r="I95" t="s">
        <v>4078</v>
      </c>
      <c r="J95" t="s">
        <v>649</v>
      </c>
      <c r="K95" s="14">
        <v>17.989999999999998</v>
      </c>
      <c r="L95" s="1">
        <v>4</v>
      </c>
      <c r="M95" t="s">
        <v>4844</v>
      </c>
      <c r="N95" t="s">
        <v>4850</v>
      </c>
      <c r="O95" t="s">
        <v>4851</v>
      </c>
      <c r="P95" t="s">
        <v>4852</v>
      </c>
      <c r="Q95" t="s">
        <v>4853</v>
      </c>
      <c r="R95"/>
      <c r="S95"/>
      <c r="T95"/>
      <c r="U95"/>
      <c r="V95"/>
      <c r="W95" s="5"/>
      <c r="X95" s="5"/>
      <c r="Y95" s="5"/>
      <c r="Z95" s="5"/>
      <c r="AA95" s="8" t="str">
        <f>E95</f>
        <v>CADETS</v>
      </c>
      <c r="AB95">
        <f>COUNTIF(E$6:E95,E95)</f>
        <v>90</v>
      </c>
      <c r="AC95" s="1">
        <f>B95</f>
        <v>31</v>
      </c>
      <c r="AD95" t="str">
        <f t="shared" si="18"/>
        <v>41420050086</v>
      </c>
      <c r="AE95" t="str">
        <f t="shared" si="19"/>
        <v xml:space="preserve">CHATELON Tom
  </v>
      </c>
      <c r="AF95" t="str">
        <f t="shared" si="20"/>
        <v>AURA</v>
      </c>
      <c r="AG95" t="str">
        <f t="shared" si="21"/>
        <v>0:37:01</v>
      </c>
      <c r="AH95" t="str">
        <f t="shared" si="22"/>
        <v>11,1</v>
      </c>
      <c r="AI95" s="6">
        <f t="shared" si="23"/>
        <v>0</v>
      </c>
      <c r="AJ95" s="6">
        <f t="shared" si="24"/>
        <v>7.106481481481481E-3</v>
      </c>
      <c r="AK95" s="6">
        <f t="shared" si="25"/>
        <v>5.9837962962962961E-3</v>
      </c>
      <c r="AL95" s="6">
        <f t="shared" si="26"/>
        <v>6.2268518518518515E-3</v>
      </c>
      <c r="AM95" s="6">
        <f t="shared" si="27"/>
        <v>6.3888888888888884E-3</v>
      </c>
      <c r="AN95" s="6" t="str">
        <f t="shared" si="28"/>
        <v/>
      </c>
      <c r="AO95" s="6" t="str">
        <f t="shared" si="29"/>
        <v/>
      </c>
      <c r="AP95" s="6" t="str">
        <f t="shared" si="30"/>
        <v/>
      </c>
      <c r="AQ95" s="6" t="str">
        <f t="shared" si="31"/>
        <v/>
      </c>
      <c r="AR95" s="6" t="str">
        <f t="shared" si="32"/>
        <v/>
      </c>
      <c r="AS95" s="6" t="str">
        <f t="shared" si="33"/>
        <v xml:space="preserve">
97°</v>
      </c>
    </row>
    <row r="96" spans="1:45" x14ac:dyDescent="0.25">
      <c r="A96" s="1">
        <v>388</v>
      </c>
      <c r="B96" s="1">
        <v>22</v>
      </c>
      <c r="C96" t="s">
        <v>801</v>
      </c>
      <c r="D96" t="s">
        <v>4854</v>
      </c>
      <c r="E96" t="s">
        <v>672</v>
      </c>
      <c r="F96" t="s">
        <v>79</v>
      </c>
      <c r="G96" t="s">
        <v>1705</v>
      </c>
      <c r="H96" t="s">
        <v>802</v>
      </c>
      <c r="I96" t="s">
        <v>4078</v>
      </c>
      <c r="J96" t="s">
        <v>3515</v>
      </c>
      <c r="K96" s="14">
        <v>17.989999999999998</v>
      </c>
      <c r="L96" s="1">
        <v>4</v>
      </c>
      <c r="M96" t="s">
        <v>4844</v>
      </c>
      <c r="N96" t="s">
        <v>4855</v>
      </c>
      <c r="O96" t="s">
        <v>4856</v>
      </c>
      <c r="P96" t="s">
        <v>4857</v>
      </c>
      <c r="Q96" t="s">
        <v>4858</v>
      </c>
      <c r="R96"/>
      <c r="S96"/>
      <c r="T96"/>
      <c r="U96"/>
      <c r="V96"/>
      <c r="W96" s="5"/>
      <c r="X96" s="5"/>
      <c r="Y96" s="5"/>
      <c r="Z96" s="5"/>
      <c r="AA96" s="8" t="str">
        <f>E96</f>
        <v>CADETS</v>
      </c>
      <c r="AB96">
        <f>COUNTIF(E$6:E96,E96)</f>
        <v>91</v>
      </c>
      <c r="AC96" s="1">
        <f>B96</f>
        <v>22</v>
      </c>
      <c r="AD96" t="str">
        <f t="shared" si="18"/>
        <v>41030590244</v>
      </c>
      <c r="AE96" t="str">
        <f t="shared" si="19"/>
        <v xml:space="preserve">ROUDIER Hugo
  </v>
      </c>
      <c r="AF96" t="str">
        <f t="shared" si="20"/>
        <v>AURA</v>
      </c>
      <c r="AG96" t="str">
        <f t="shared" si="21"/>
        <v>0:37:01</v>
      </c>
      <c r="AH96" t="str">
        <f t="shared" si="22"/>
        <v>11,1</v>
      </c>
      <c r="AI96" s="6">
        <f t="shared" si="23"/>
        <v>-3.4694469519536142E-18</v>
      </c>
      <c r="AJ96" s="6">
        <f t="shared" si="24"/>
        <v>7.013888888888889E-3</v>
      </c>
      <c r="AK96" s="6">
        <f t="shared" si="25"/>
        <v>6.1574074074074074E-3</v>
      </c>
      <c r="AL96" s="6">
        <f t="shared" si="26"/>
        <v>6.3310185185185197E-3</v>
      </c>
      <c r="AM96" s="6">
        <f t="shared" si="27"/>
        <v>6.2037037037037043E-3</v>
      </c>
      <c r="AN96" s="6" t="str">
        <f t="shared" si="28"/>
        <v/>
      </c>
      <c r="AO96" s="6" t="str">
        <f t="shared" si="29"/>
        <v/>
      </c>
      <c r="AP96" s="6" t="str">
        <f t="shared" si="30"/>
        <v/>
      </c>
      <c r="AQ96" s="6" t="str">
        <f t="shared" si="31"/>
        <v/>
      </c>
      <c r="AR96" s="6" t="str">
        <f t="shared" si="32"/>
        <v/>
      </c>
      <c r="AS96" s="6" t="str">
        <f t="shared" si="33"/>
        <v xml:space="preserve">
87°</v>
      </c>
    </row>
    <row r="97" spans="1:45" x14ac:dyDescent="0.25">
      <c r="A97" s="1">
        <v>389</v>
      </c>
      <c r="B97" s="1">
        <v>122</v>
      </c>
      <c r="C97" t="s">
        <v>824</v>
      </c>
      <c r="D97" t="s">
        <v>4859</v>
      </c>
      <c r="E97" t="s">
        <v>672</v>
      </c>
      <c r="F97" t="s">
        <v>358</v>
      </c>
      <c r="G97" t="s">
        <v>1866</v>
      </c>
      <c r="H97" t="s">
        <v>825</v>
      </c>
      <c r="I97" t="s">
        <v>4078</v>
      </c>
      <c r="J97" t="s">
        <v>4860</v>
      </c>
      <c r="K97" s="14">
        <v>17.989999999999998</v>
      </c>
      <c r="L97" s="1">
        <v>4</v>
      </c>
      <c r="M97" t="s">
        <v>4844</v>
      </c>
      <c r="N97" t="s">
        <v>4861</v>
      </c>
      <c r="O97" t="s">
        <v>4862</v>
      </c>
      <c r="P97" t="s">
        <v>4863</v>
      </c>
      <c r="Q97" t="s">
        <v>4701</v>
      </c>
      <c r="R97"/>
      <c r="S97"/>
      <c r="T97"/>
      <c r="U97"/>
      <c r="V97"/>
      <c r="W97" s="5"/>
      <c r="X97" s="5"/>
      <c r="Y97" s="5"/>
      <c r="Z97" s="5"/>
      <c r="AA97" s="8" t="str">
        <f>E97</f>
        <v>CADETS</v>
      </c>
      <c r="AB97">
        <f>COUNTIF(E$6:E97,E97)</f>
        <v>92</v>
      </c>
      <c r="AC97" s="1">
        <f>B97</f>
        <v>122</v>
      </c>
      <c r="AD97" t="str">
        <f t="shared" si="18"/>
        <v>50242640110</v>
      </c>
      <c r="AE97" t="str">
        <f t="shared" si="19"/>
        <v xml:space="preserve">JOINEL Trystan
  </v>
      </c>
      <c r="AF97" t="str">
        <f t="shared" si="20"/>
        <v>NOAQ</v>
      </c>
      <c r="AG97" t="str">
        <f t="shared" si="21"/>
        <v>0:37:01</v>
      </c>
      <c r="AH97" t="str">
        <f t="shared" si="22"/>
        <v>11,1</v>
      </c>
      <c r="AI97" s="6">
        <f t="shared" si="23"/>
        <v>-1.1574074074080509E-5</v>
      </c>
      <c r="AJ97" s="6">
        <f t="shared" si="24"/>
        <v>6.9907407407407409E-3</v>
      </c>
      <c r="AK97" s="6">
        <f t="shared" si="25"/>
        <v>6.2037037037037043E-3</v>
      </c>
      <c r="AL97" s="6">
        <f t="shared" si="26"/>
        <v>6.3310185185185197E-3</v>
      </c>
      <c r="AM97" s="6">
        <f t="shared" si="27"/>
        <v>6.1921296296296299E-3</v>
      </c>
      <c r="AN97" s="6" t="str">
        <f t="shared" si="28"/>
        <v/>
      </c>
      <c r="AO97" s="6" t="str">
        <f t="shared" si="29"/>
        <v/>
      </c>
      <c r="AP97" s="6" t="str">
        <f t="shared" si="30"/>
        <v/>
      </c>
      <c r="AQ97" s="6" t="str">
        <f t="shared" si="31"/>
        <v/>
      </c>
      <c r="AR97" s="6" t="str">
        <f t="shared" si="32"/>
        <v/>
      </c>
      <c r="AS97" s="6" t="str">
        <f t="shared" si="33"/>
        <v xml:space="preserve">
84°</v>
      </c>
    </row>
    <row r="98" spans="1:45" x14ac:dyDescent="0.25">
      <c r="A98" s="1">
        <v>391</v>
      </c>
      <c r="B98" s="1">
        <v>104</v>
      </c>
      <c r="C98" t="s">
        <v>846</v>
      </c>
      <c r="D98" t="s">
        <v>4872</v>
      </c>
      <c r="E98" t="s">
        <v>672</v>
      </c>
      <c r="F98" t="s">
        <v>304</v>
      </c>
      <c r="G98" t="s">
        <v>1670</v>
      </c>
      <c r="H98" t="s">
        <v>4873</v>
      </c>
      <c r="I98" t="s">
        <v>4078</v>
      </c>
      <c r="J98" t="s">
        <v>4874</v>
      </c>
      <c r="K98" s="14">
        <v>17.95</v>
      </c>
      <c r="L98" s="1">
        <v>4</v>
      </c>
      <c r="M98" t="s">
        <v>4875</v>
      </c>
      <c r="N98" t="s">
        <v>4876</v>
      </c>
      <c r="O98" t="s">
        <v>4877</v>
      </c>
      <c r="P98" t="s">
        <v>4878</v>
      </c>
      <c r="Q98" t="s">
        <v>4879</v>
      </c>
      <c r="R98"/>
      <c r="S98"/>
      <c r="T98"/>
      <c r="U98"/>
      <c r="V98"/>
      <c r="W98" s="5"/>
      <c r="X98" s="5"/>
      <c r="Y98" s="5"/>
      <c r="Z98" s="5"/>
      <c r="AA98" s="8" t="str">
        <f>E98</f>
        <v>CADETS</v>
      </c>
      <c r="AB98">
        <f>COUNTIF(E$6:E98,E98)</f>
        <v>93</v>
      </c>
      <c r="AC98" s="1">
        <f>B98</f>
        <v>104</v>
      </c>
      <c r="AD98" t="str">
        <f t="shared" si="18"/>
        <v>48771280060</v>
      </c>
      <c r="AE98" t="str">
        <f t="shared" si="19"/>
        <v xml:space="preserve">MAREC Flavien
  </v>
      </c>
      <c r="AF98" t="str">
        <f t="shared" si="20"/>
        <v>IDFR</v>
      </c>
      <c r="AG98" t="str">
        <f t="shared" si="21"/>
        <v>0:37:06</v>
      </c>
      <c r="AH98" t="str">
        <f t="shared" si="22"/>
        <v>11,1</v>
      </c>
      <c r="AI98" s="6">
        <f t="shared" si="23"/>
        <v>2.314814814815061E-5</v>
      </c>
      <c r="AJ98" s="6">
        <f t="shared" si="24"/>
        <v>7.4421296296296293E-3</v>
      </c>
      <c r="AK98" s="6">
        <f t="shared" si="25"/>
        <v>6.1342592592592594E-3</v>
      </c>
      <c r="AL98" s="6">
        <f t="shared" si="26"/>
        <v>6.1342592592592594E-3</v>
      </c>
      <c r="AM98" s="6">
        <f t="shared" si="27"/>
        <v>6.030092592592593E-3</v>
      </c>
      <c r="AN98" s="6" t="str">
        <f t="shared" si="28"/>
        <v/>
      </c>
      <c r="AO98" s="6" t="str">
        <f t="shared" si="29"/>
        <v/>
      </c>
      <c r="AP98" s="6" t="str">
        <f t="shared" si="30"/>
        <v/>
      </c>
      <c r="AQ98" s="6" t="str">
        <f t="shared" si="31"/>
        <v/>
      </c>
      <c r="AR98" s="6" t="str">
        <f t="shared" si="32"/>
        <v/>
      </c>
      <c r="AS98" s="6" t="str">
        <f t="shared" si="33"/>
        <v>130°</v>
      </c>
    </row>
    <row r="99" spans="1:45" x14ac:dyDescent="0.25">
      <c r="A99" s="1">
        <v>392</v>
      </c>
      <c r="B99" s="1">
        <v>40</v>
      </c>
      <c r="C99" t="s">
        <v>4880</v>
      </c>
      <c r="D99" t="s">
        <v>4881</v>
      </c>
      <c r="E99" t="s">
        <v>672</v>
      </c>
      <c r="F99" t="s">
        <v>41</v>
      </c>
      <c r="G99" t="s">
        <v>1705</v>
      </c>
      <c r="H99" t="s">
        <v>4882</v>
      </c>
      <c r="I99" t="s">
        <v>4078</v>
      </c>
      <c r="J99" t="s">
        <v>4883</v>
      </c>
      <c r="K99" s="14">
        <v>17.940000000000001</v>
      </c>
      <c r="L99" s="1">
        <v>4</v>
      </c>
      <c r="M99" t="s">
        <v>4884</v>
      </c>
      <c r="N99" t="s">
        <v>4885</v>
      </c>
      <c r="O99" t="s">
        <v>4886</v>
      </c>
      <c r="P99" t="s">
        <v>4887</v>
      </c>
      <c r="Q99" t="s">
        <v>4888</v>
      </c>
      <c r="R99"/>
      <c r="S99"/>
      <c r="T99"/>
      <c r="U99"/>
      <c r="V99"/>
      <c r="W99" s="5"/>
      <c r="X99" s="5"/>
      <c r="Y99" s="5"/>
      <c r="Z99" s="5"/>
      <c r="AA99" s="8" t="str">
        <f>E99</f>
        <v>CADETS</v>
      </c>
      <c r="AB99">
        <f>COUNTIF(E$6:E99,E99)</f>
        <v>94</v>
      </c>
      <c r="AC99" s="1">
        <f>B99</f>
        <v>40</v>
      </c>
      <c r="AD99" t="str">
        <f t="shared" si="18"/>
        <v>41260900158</v>
      </c>
      <c r="AE99" t="str">
        <f t="shared" si="19"/>
        <v xml:space="preserve">LEMAIRE Mathias
  </v>
      </c>
      <c r="AF99" t="str">
        <f t="shared" si="20"/>
        <v>AURA</v>
      </c>
      <c r="AG99" t="str">
        <f t="shared" si="21"/>
        <v>0:37:08</v>
      </c>
      <c r="AH99" t="str">
        <f t="shared" si="22"/>
        <v>11,1</v>
      </c>
      <c r="AI99" s="6">
        <f t="shared" si="23"/>
        <v>1.157407407407704E-5</v>
      </c>
      <c r="AJ99" s="6">
        <f t="shared" si="24"/>
        <v>7.1412037037037043E-3</v>
      </c>
      <c r="AK99" s="6">
        <f t="shared" si="25"/>
        <v>6.2268518518518515E-3</v>
      </c>
      <c r="AL99" s="6">
        <f t="shared" si="26"/>
        <v>6.2499999999999995E-3</v>
      </c>
      <c r="AM99" s="6">
        <f t="shared" si="27"/>
        <v>6.1574074074074074E-3</v>
      </c>
      <c r="AN99" s="6" t="str">
        <f t="shared" si="28"/>
        <v/>
      </c>
      <c r="AO99" s="6" t="str">
        <f t="shared" si="29"/>
        <v/>
      </c>
      <c r="AP99" s="6" t="str">
        <f t="shared" si="30"/>
        <v/>
      </c>
      <c r="AQ99" s="6" t="str">
        <f t="shared" si="31"/>
        <v/>
      </c>
      <c r="AR99" s="6" t="str">
        <f t="shared" si="32"/>
        <v/>
      </c>
      <c r="AS99" s="6" t="str">
        <f t="shared" si="33"/>
        <v>101°</v>
      </c>
    </row>
    <row r="100" spans="1:45" x14ac:dyDescent="0.25">
      <c r="A100" s="1">
        <v>393</v>
      </c>
      <c r="B100" s="1">
        <v>35</v>
      </c>
      <c r="C100" t="s">
        <v>4889</v>
      </c>
      <c r="D100" t="s">
        <v>4890</v>
      </c>
      <c r="E100" t="s">
        <v>672</v>
      </c>
      <c r="F100" t="s">
        <v>117</v>
      </c>
      <c r="G100" t="s">
        <v>1705</v>
      </c>
      <c r="H100" t="s">
        <v>4891</v>
      </c>
      <c r="I100" t="s">
        <v>4078</v>
      </c>
      <c r="J100" t="s">
        <v>4713</v>
      </c>
      <c r="K100" s="14">
        <v>17.940000000000001</v>
      </c>
      <c r="L100" s="1">
        <v>4</v>
      </c>
      <c r="M100" t="s">
        <v>4884</v>
      </c>
      <c r="N100" t="s">
        <v>4892</v>
      </c>
      <c r="O100" t="s">
        <v>4893</v>
      </c>
      <c r="P100" t="s">
        <v>4894</v>
      </c>
      <c r="Q100" t="s">
        <v>4895</v>
      </c>
      <c r="R100"/>
      <c r="S100"/>
      <c r="T100"/>
      <c r="U100"/>
      <c r="V100"/>
      <c r="W100" s="5"/>
      <c r="X100" s="5"/>
      <c r="Y100" s="5"/>
      <c r="Z100" s="5"/>
      <c r="AA100" s="8" t="str">
        <f>E100</f>
        <v>CADETS</v>
      </c>
      <c r="AB100">
        <f>COUNTIF(E$6:E100,E100)</f>
        <v>95</v>
      </c>
      <c r="AC100" s="1">
        <f>B100</f>
        <v>35</v>
      </c>
      <c r="AD100" t="str">
        <f t="shared" si="18"/>
        <v>41731430289</v>
      </c>
      <c r="AE100" t="str">
        <f t="shared" si="19"/>
        <v xml:space="preserve">DUCRUET Louka
  </v>
      </c>
      <c r="AF100" t="str">
        <f t="shared" si="20"/>
        <v>AURA</v>
      </c>
      <c r="AG100" t="str">
        <f t="shared" si="21"/>
        <v>0:37:08</v>
      </c>
      <c r="AH100" t="str">
        <f t="shared" si="22"/>
        <v>11,1</v>
      </c>
      <c r="AI100" s="6">
        <f t="shared" si="23"/>
        <v>1.157407407407704E-5</v>
      </c>
      <c r="AJ100" s="6">
        <f t="shared" si="24"/>
        <v>7.2800925925925915E-3</v>
      </c>
      <c r="AK100" s="6">
        <f t="shared" si="25"/>
        <v>6.2037037037037043E-3</v>
      </c>
      <c r="AL100" s="6">
        <f t="shared" si="26"/>
        <v>6.3078703703703708E-3</v>
      </c>
      <c r="AM100" s="6">
        <f t="shared" si="27"/>
        <v>5.9837962962962961E-3</v>
      </c>
      <c r="AN100" s="6" t="str">
        <f t="shared" si="28"/>
        <v/>
      </c>
      <c r="AO100" s="6" t="str">
        <f t="shared" si="29"/>
        <v/>
      </c>
      <c r="AP100" s="6" t="str">
        <f t="shared" si="30"/>
        <v/>
      </c>
      <c r="AQ100" s="6" t="str">
        <f t="shared" si="31"/>
        <v/>
      </c>
      <c r="AR100" s="6" t="str">
        <f t="shared" si="32"/>
        <v/>
      </c>
      <c r="AS100" s="6" t="str">
        <f t="shared" si="33"/>
        <v>119°</v>
      </c>
    </row>
    <row r="101" spans="1:45" x14ac:dyDescent="0.25">
      <c r="A101" s="1">
        <v>394</v>
      </c>
      <c r="B101" s="1">
        <v>90</v>
      </c>
      <c r="C101" t="s">
        <v>898</v>
      </c>
      <c r="D101" t="s">
        <v>4896</v>
      </c>
      <c r="E101" t="s">
        <v>672</v>
      </c>
      <c r="F101" t="s">
        <v>263</v>
      </c>
      <c r="G101" t="s">
        <v>1693</v>
      </c>
      <c r="H101" t="s">
        <v>899</v>
      </c>
      <c r="I101" t="s">
        <v>4078</v>
      </c>
      <c r="J101" t="s">
        <v>4897</v>
      </c>
      <c r="K101" s="14">
        <v>17.920000000000002</v>
      </c>
      <c r="L101" s="1">
        <v>4</v>
      </c>
      <c r="M101" t="s">
        <v>4898</v>
      </c>
      <c r="N101" t="s">
        <v>4899</v>
      </c>
      <c r="O101" t="s">
        <v>4900</v>
      </c>
      <c r="P101" t="s">
        <v>4901</v>
      </c>
      <c r="Q101" t="s">
        <v>4902</v>
      </c>
      <c r="R101"/>
      <c r="S101"/>
      <c r="T101"/>
      <c r="U101"/>
      <c r="V101"/>
      <c r="W101" s="5"/>
      <c r="X101" s="5"/>
      <c r="Y101" s="5"/>
      <c r="Z101" s="5"/>
      <c r="AA101" s="8" t="str">
        <f>E101</f>
        <v>CADETS</v>
      </c>
      <c r="AB101">
        <f>COUNTIF(E$6:E101,E101)</f>
        <v>96</v>
      </c>
      <c r="AC101" s="1">
        <f>B101</f>
        <v>90</v>
      </c>
      <c r="AD101" t="str">
        <f t="shared" si="18"/>
        <v>46080010293</v>
      </c>
      <c r="AE101" t="str">
        <f t="shared" si="19"/>
        <v xml:space="preserve">TRICLIN Valentin
  </v>
      </c>
      <c r="AF101" t="str">
        <f t="shared" si="20"/>
        <v>GEST</v>
      </c>
      <c r="AG101" t="str">
        <f t="shared" si="21"/>
        <v>0:37:10</v>
      </c>
      <c r="AH101" t="str">
        <f t="shared" si="22"/>
        <v>11,1</v>
      </c>
      <c r="AI101" s="6">
        <f t="shared" si="23"/>
        <v>1.1574074074070101E-5</v>
      </c>
      <c r="AJ101" s="6">
        <f t="shared" si="24"/>
        <v>7.2222222222222228E-3</v>
      </c>
      <c r="AK101" s="6">
        <f t="shared" si="25"/>
        <v>6.2268518518518515E-3</v>
      </c>
      <c r="AL101" s="6">
        <f t="shared" si="26"/>
        <v>6.2962962962962964E-3</v>
      </c>
      <c r="AM101" s="6">
        <f t="shared" si="27"/>
        <v>6.053240740740741E-3</v>
      </c>
      <c r="AN101" s="6" t="str">
        <f t="shared" si="28"/>
        <v/>
      </c>
      <c r="AO101" s="6" t="str">
        <f t="shared" si="29"/>
        <v/>
      </c>
      <c r="AP101" s="6" t="str">
        <f t="shared" si="30"/>
        <v/>
      </c>
      <c r="AQ101" s="6" t="str">
        <f t="shared" si="31"/>
        <v/>
      </c>
      <c r="AR101" s="6" t="str">
        <f t="shared" si="32"/>
        <v/>
      </c>
      <c r="AS101" s="6" t="str">
        <f t="shared" si="33"/>
        <v>114°</v>
      </c>
    </row>
    <row r="102" spans="1:45" x14ac:dyDescent="0.25">
      <c r="A102" s="1">
        <v>395</v>
      </c>
      <c r="B102" s="1">
        <v>133</v>
      </c>
      <c r="C102" t="s">
        <v>803</v>
      </c>
      <c r="D102" t="s">
        <v>4903</v>
      </c>
      <c r="E102" t="s">
        <v>672</v>
      </c>
      <c r="F102" t="s">
        <v>394</v>
      </c>
      <c r="G102" t="s">
        <v>2027</v>
      </c>
      <c r="H102" t="s">
        <v>804</v>
      </c>
      <c r="I102" t="s">
        <v>4078</v>
      </c>
      <c r="J102" t="s">
        <v>4807</v>
      </c>
      <c r="K102" s="14">
        <v>17.920000000000002</v>
      </c>
      <c r="L102" s="1">
        <v>4</v>
      </c>
      <c r="M102" t="s">
        <v>4898</v>
      </c>
      <c r="N102" t="s">
        <v>4904</v>
      </c>
      <c r="O102" t="s">
        <v>4905</v>
      </c>
      <c r="P102" t="s">
        <v>4906</v>
      </c>
      <c r="Q102" t="s">
        <v>4907</v>
      </c>
      <c r="R102"/>
      <c r="S102"/>
      <c r="T102"/>
      <c r="U102"/>
      <c r="V102"/>
      <c r="W102" s="5"/>
      <c r="X102" s="5"/>
      <c r="Y102" s="5"/>
      <c r="Z102" s="5"/>
      <c r="AA102" s="8" t="str">
        <f>E102</f>
        <v>CADETS</v>
      </c>
      <c r="AB102">
        <f>COUNTIF(E$6:E102,E102)</f>
        <v>97</v>
      </c>
      <c r="AC102" s="1">
        <f>B102</f>
        <v>133</v>
      </c>
      <c r="AD102" t="str">
        <f t="shared" si="18"/>
        <v>51310920312</v>
      </c>
      <c r="AE102" t="str">
        <f t="shared" si="19"/>
        <v xml:space="preserve">LACANAL Théo
  </v>
      </c>
      <c r="AF102" t="str">
        <f t="shared" si="20"/>
        <v>OCCI</v>
      </c>
      <c r="AG102" t="str">
        <f t="shared" si="21"/>
        <v>0:37:10</v>
      </c>
      <c r="AH102" t="str">
        <f t="shared" si="22"/>
        <v>11,1</v>
      </c>
      <c r="AI102" s="6">
        <f t="shared" si="23"/>
        <v>0</v>
      </c>
      <c r="AJ102" s="6">
        <f t="shared" si="24"/>
        <v>6.9097222222222225E-3</v>
      </c>
      <c r="AK102" s="6">
        <f t="shared" si="25"/>
        <v>6.2962962962962964E-3</v>
      </c>
      <c r="AL102" s="6">
        <f t="shared" si="26"/>
        <v>6.5856481481481469E-3</v>
      </c>
      <c r="AM102" s="6">
        <f t="shared" si="27"/>
        <v>6.0185185185185177E-3</v>
      </c>
      <c r="AN102" s="6" t="str">
        <f t="shared" si="28"/>
        <v/>
      </c>
      <c r="AO102" s="6" t="str">
        <f t="shared" si="29"/>
        <v/>
      </c>
      <c r="AP102" s="6" t="str">
        <f t="shared" si="30"/>
        <v/>
      </c>
      <c r="AQ102" s="6" t="str">
        <f t="shared" si="31"/>
        <v/>
      </c>
      <c r="AR102" s="6" t="str">
        <f t="shared" si="32"/>
        <v/>
      </c>
      <c r="AS102" s="6" t="str">
        <f t="shared" si="33"/>
        <v xml:space="preserve">
77°</v>
      </c>
    </row>
    <row r="103" spans="1:45" x14ac:dyDescent="0.25">
      <c r="A103" s="1">
        <v>398</v>
      </c>
      <c r="B103" s="1">
        <v>36</v>
      </c>
      <c r="C103" t="s">
        <v>4922</v>
      </c>
      <c r="D103" t="s">
        <v>4923</v>
      </c>
      <c r="E103" t="s">
        <v>672</v>
      </c>
      <c r="F103" t="s">
        <v>119</v>
      </c>
      <c r="G103" t="s">
        <v>1705</v>
      </c>
      <c r="H103" t="s">
        <v>4924</v>
      </c>
      <c r="I103" t="s">
        <v>4078</v>
      </c>
      <c r="J103" t="s">
        <v>4542</v>
      </c>
      <c r="K103" s="14">
        <v>17.88</v>
      </c>
      <c r="L103" s="1">
        <v>4</v>
      </c>
      <c r="M103" t="s">
        <v>4925</v>
      </c>
      <c r="N103" t="s">
        <v>4926</v>
      </c>
      <c r="O103" t="s">
        <v>4927</v>
      </c>
      <c r="P103" t="s">
        <v>4928</v>
      </c>
      <c r="Q103" t="s">
        <v>4929</v>
      </c>
      <c r="R103"/>
      <c r="S103"/>
      <c r="T103"/>
      <c r="U103"/>
      <c r="V103"/>
      <c r="W103" s="5"/>
      <c r="X103" s="5"/>
      <c r="Y103" s="5"/>
      <c r="Z103" s="5"/>
      <c r="AA103" s="8" t="str">
        <f>E103</f>
        <v>CADETS</v>
      </c>
      <c r="AB103">
        <f>COUNTIF(E$6:E103,E103)</f>
        <v>98</v>
      </c>
      <c r="AC103" s="1">
        <f>B103</f>
        <v>36</v>
      </c>
      <c r="AD103" t="str">
        <f t="shared" si="18"/>
        <v>41690260165</v>
      </c>
      <c r="AE103" t="str">
        <f t="shared" si="19"/>
        <v xml:space="preserve">CLOEZ Matheis
  </v>
      </c>
      <c r="AF103" t="str">
        <f t="shared" si="20"/>
        <v>AURA</v>
      </c>
      <c r="AG103" t="str">
        <f t="shared" si="21"/>
        <v>0:37:15</v>
      </c>
      <c r="AH103" t="str">
        <f t="shared" si="22"/>
        <v>11,1</v>
      </c>
      <c r="AI103" s="6">
        <f t="shared" si="23"/>
        <v>2.314814814815061E-5</v>
      </c>
      <c r="AJ103" s="6">
        <f t="shared" si="24"/>
        <v>7.3263888888888892E-3</v>
      </c>
      <c r="AK103" s="6">
        <f t="shared" si="25"/>
        <v>6.053240740740741E-3</v>
      </c>
      <c r="AL103" s="6">
        <f t="shared" si="26"/>
        <v>6.2268518518518515E-3</v>
      </c>
      <c r="AM103" s="6">
        <f t="shared" si="27"/>
        <v>6.238425925925925E-3</v>
      </c>
      <c r="AN103" s="6" t="str">
        <f t="shared" si="28"/>
        <v/>
      </c>
      <c r="AO103" s="6" t="str">
        <f t="shared" si="29"/>
        <v/>
      </c>
      <c r="AP103" s="6" t="str">
        <f t="shared" si="30"/>
        <v/>
      </c>
      <c r="AQ103" s="6" t="str">
        <f t="shared" si="31"/>
        <v/>
      </c>
      <c r="AR103" s="6" t="str">
        <f t="shared" si="32"/>
        <v/>
      </c>
      <c r="AS103" s="6" t="str">
        <f t="shared" si="33"/>
        <v>122°</v>
      </c>
    </row>
    <row r="104" spans="1:45" x14ac:dyDescent="0.25">
      <c r="A104" s="1">
        <v>399</v>
      </c>
      <c r="B104" s="1">
        <v>30</v>
      </c>
      <c r="C104" t="s">
        <v>839</v>
      </c>
      <c r="D104" t="s">
        <v>4930</v>
      </c>
      <c r="E104" t="s">
        <v>672</v>
      </c>
      <c r="F104" t="s">
        <v>107</v>
      </c>
      <c r="G104" t="s">
        <v>1705</v>
      </c>
      <c r="H104" t="s">
        <v>840</v>
      </c>
      <c r="I104" t="s">
        <v>4078</v>
      </c>
      <c r="J104" t="s">
        <v>4909</v>
      </c>
      <c r="K104" s="14">
        <v>17.88</v>
      </c>
      <c r="L104" s="1">
        <v>4</v>
      </c>
      <c r="M104" t="s">
        <v>4925</v>
      </c>
      <c r="N104" t="s">
        <v>4931</v>
      </c>
      <c r="O104" t="s">
        <v>4932</v>
      </c>
      <c r="P104" t="s">
        <v>4933</v>
      </c>
      <c r="Q104" t="s">
        <v>4934</v>
      </c>
      <c r="R104"/>
      <c r="S104"/>
      <c r="T104"/>
      <c r="U104"/>
      <c r="V104"/>
      <c r="W104" s="5"/>
      <c r="X104" s="5"/>
      <c r="Y104" s="5"/>
      <c r="Z104" s="5"/>
      <c r="AA104" s="8" t="str">
        <f>E104</f>
        <v>CADETS</v>
      </c>
      <c r="AB104">
        <f>COUNTIF(E$6:E104,E104)</f>
        <v>99</v>
      </c>
      <c r="AC104" s="1">
        <f>B104</f>
        <v>30</v>
      </c>
      <c r="AD104" t="str">
        <f t="shared" si="18"/>
        <v>41630010049</v>
      </c>
      <c r="AE104" t="str">
        <f t="shared" si="19"/>
        <v xml:space="preserve">LAMOULINE Sam
  </v>
      </c>
      <c r="AF104" t="str">
        <f t="shared" si="20"/>
        <v>AURA</v>
      </c>
      <c r="AG104" t="str">
        <f t="shared" si="21"/>
        <v>0:37:15</v>
      </c>
      <c r="AH104" t="str">
        <f t="shared" si="22"/>
        <v>11,1</v>
      </c>
      <c r="AI104" s="6">
        <f t="shared" si="23"/>
        <v>0</v>
      </c>
      <c r="AJ104" s="6">
        <f t="shared" si="24"/>
        <v>7.2453703703703708E-3</v>
      </c>
      <c r="AK104" s="6">
        <f t="shared" si="25"/>
        <v>6.1921296296296299E-3</v>
      </c>
      <c r="AL104" s="6">
        <f t="shared" si="26"/>
        <v>6.1921296296296299E-3</v>
      </c>
      <c r="AM104" s="6">
        <f t="shared" si="27"/>
        <v>6.238425925925925E-3</v>
      </c>
      <c r="AN104" s="6" t="str">
        <f t="shared" si="28"/>
        <v/>
      </c>
      <c r="AO104" s="6" t="str">
        <f t="shared" si="29"/>
        <v/>
      </c>
      <c r="AP104" s="6" t="str">
        <f t="shared" si="30"/>
        <v/>
      </c>
      <c r="AQ104" s="6" t="str">
        <f t="shared" si="31"/>
        <v/>
      </c>
      <c r="AR104" s="6" t="str">
        <f t="shared" si="32"/>
        <v/>
      </c>
      <c r="AS104" s="6" t="str">
        <f t="shared" si="33"/>
        <v>116°</v>
      </c>
    </row>
    <row r="105" spans="1:45" x14ac:dyDescent="0.25">
      <c r="A105" s="1">
        <v>400</v>
      </c>
      <c r="B105" s="1">
        <v>34</v>
      </c>
      <c r="C105" t="s">
        <v>787</v>
      </c>
      <c r="D105" t="s">
        <v>4935</v>
      </c>
      <c r="E105" t="s">
        <v>672</v>
      </c>
      <c r="F105" t="s">
        <v>113</v>
      </c>
      <c r="G105" t="s">
        <v>1705</v>
      </c>
      <c r="H105" t="s">
        <v>834</v>
      </c>
      <c r="I105" t="s">
        <v>4078</v>
      </c>
      <c r="J105" t="s">
        <v>4936</v>
      </c>
      <c r="K105" s="14">
        <v>17.88</v>
      </c>
      <c r="L105" s="1">
        <v>4</v>
      </c>
      <c r="M105" t="s">
        <v>4925</v>
      </c>
      <c r="N105" t="s">
        <v>4937</v>
      </c>
      <c r="O105" t="s">
        <v>4938</v>
      </c>
      <c r="P105" t="s">
        <v>4939</v>
      </c>
      <c r="Q105" t="s">
        <v>4940</v>
      </c>
      <c r="R105"/>
      <c r="S105"/>
      <c r="T105"/>
      <c r="U105"/>
      <c r="V105"/>
      <c r="W105" s="5"/>
      <c r="X105" s="5"/>
      <c r="Y105" s="5"/>
      <c r="Z105" s="5"/>
      <c r="AA105" s="8" t="str">
        <f>E105</f>
        <v>CADETS</v>
      </c>
      <c r="AB105">
        <f>COUNTIF(E$6:E105,E105)</f>
        <v>100</v>
      </c>
      <c r="AC105" s="1">
        <f>B105</f>
        <v>34</v>
      </c>
      <c r="AD105" t="str">
        <f t="shared" si="18"/>
        <v>41731430328</v>
      </c>
      <c r="AE105" t="str">
        <f t="shared" si="19"/>
        <v xml:space="preserve">ANDRE Alexi
  </v>
      </c>
      <c r="AF105" t="str">
        <f t="shared" si="20"/>
        <v>AURA</v>
      </c>
      <c r="AG105" t="str">
        <f t="shared" si="21"/>
        <v>0:37:15</v>
      </c>
      <c r="AH105" t="str">
        <f t="shared" si="22"/>
        <v>11,1</v>
      </c>
      <c r="AI105" s="6">
        <f t="shared" si="23"/>
        <v>0</v>
      </c>
      <c r="AJ105" s="6">
        <f t="shared" si="24"/>
        <v>7.3726851851851861E-3</v>
      </c>
      <c r="AK105" s="6">
        <f t="shared" si="25"/>
        <v>6.2499999999999995E-3</v>
      </c>
      <c r="AL105" s="6">
        <f t="shared" si="26"/>
        <v>6.1805555555555563E-3</v>
      </c>
      <c r="AM105" s="6">
        <f t="shared" si="27"/>
        <v>6.0648148148148145E-3</v>
      </c>
      <c r="AN105" s="6" t="str">
        <f t="shared" si="28"/>
        <v/>
      </c>
      <c r="AO105" s="6" t="str">
        <f t="shared" si="29"/>
        <v/>
      </c>
      <c r="AP105" s="6" t="str">
        <f t="shared" si="30"/>
        <v/>
      </c>
      <c r="AQ105" s="6" t="str">
        <f t="shared" si="31"/>
        <v/>
      </c>
      <c r="AR105" s="6" t="str">
        <f t="shared" si="32"/>
        <v/>
      </c>
      <c r="AS105" s="6" t="str">
        <f t="shared" si="33"/>
        <v>125°</v>
      </c>
    </row>
    <row r="106" spans="1:45" x14ac:dyDescent="0.25">
      <c r="A106" s="1">
        <v>401</v>
      </c>
      <c r="B106" s="1">
        <v>69</v>
      </c>
      <c r="C106" t="s">
        <v>830</v>
      </c>
      <c r="D106" t="s">
        <v>4941</v>
      </c>
      <c r="E106" t="s">
        <v>672</v>
      </c>
      <c r="F106" t="s">
        <v>205</v>
      </c>
      <c r="G106" t="s">
        <v>1635</v>
      </c>
      <c r="H106" t="s">
        <v>831</v>
      </c>
      <c r="I106" t="s">
        <v>4078</v>
      </c>
      <c r="J106" t="s">
        <v>4942</v>
      </c>
      <c r="K106" s="14">
        <v>17.88</v>
      </c>
      <c r="L106" s="1">
        <v>4</v>
      </c>
      <c r="M106" t="s">
        <v>4925</v>
      </c>
      <c r="N106" t="s">
        <v>4943</v>
      </c>
      <c r="O106" t="s">
        <v>4944</v>
      </c>
      <c r="P106" t="s">
        <v>4945</v>
      </c>
      <c r="Q106" t="s">
        <v>4946</v>
      </c>
      <c r="R106"/>
      <c r="S106"/>
      <c r="T106"/>
      <c r="U106"/>
      <c r="V106"/>
      <c r="W106" s="5"/>
      <c r="X106" s="5"/>
      <c r="Y106" s="5"/>
      <c r="Z106" s="5"/>
      <c r="AA106" s="8" t="str">
        <f>E106</f>
        <v>CADETS</v>
      </c>
      <c r="AB106">
        <f>COUNTIF(E$6:E106,E106)</f>
        <v>101</v>
      </c>
      <c r="AC106" s="1">
        <f>B106</f>
        <v>69</v>
      </c>
      <c r="AD106" t="str">
        <f t="shared" si="18"/>
        <v>43220691022</v>
      </c>
      <c r="AE106" t="str">
        <f t="shared" si="19"/>
        <v xml:space="preserve">LETACONNOUX Timothee
  </v>
      </c>
      <c r="AF106" t="str">
        <f t="shared" si="20"/>
        <v>BRET</v>
      </c>
      <c r="AG106" t="str">
        <f t="shared" si="21"/>
        <v>0:37:15</v>
      </c>
      <c r="AH106" t="str">
        <f t="shared" si="22"/>
        <v>11,1</v>
      </c>
      <c r="AI106" s="6">
        <f t="shared" si="23"/>
        <v>-1.157407407407357E-5</v>
      </c>
      <c r="AJ106" s="6">
        <f t="shared" si="24"/>
        <v>7.2453703703703708E-3</v>
      </c>
      <c r="AK106" s="6">
        <f t="shared" si="25"/>
        <v>6.215277777777777E-3</v>
      </c>
      <c r="AL106" s="6">
        <f t="shared" si="26"/>
        <v>6.238425925925925E-3</v>
      </c>
      <c r="AM106" s="6">
        <f t="shared" si="27"/>
        <v>6.1805555555555563E-3</v>
      </c>
      <c r="AN106" s="6" t="str">
        <f t="shared" si="28"/>
        <v/>
      </c>
      <c r="AO106" s="6" t="str">
        <f t="shared" si="29"/>
        <v/>
      </c>
      <c r="AP106" s="6" t="str">
        <f t="shared" si="30"/>
        <v/>
      </c>
      <c r="AQ106" s="6" t="str">
        <f t="shared" si="31"/>
        <v/>
      </c>
      <c r="AR106" s="6" t="str">
        <f t="shared" si="32"/>
        <v/>
      </c>
      <c r="AS106" s="6" t="str">
        <f t="shared" si="33"/>
        <v>117°</v>
      </c>
    </row>
    <row r="107" spans="1:45" x14ac:dyDescent="0.25">
      <c r="A107" s="1">
        <v>402</v>
      </c>
      <c r="B107" s="1">
        <v>43</v>
      </c>
      <c r="C107" t="s">
        <v>808</v>
      </c>
      <c r="D107" t="s">
        <v>4947</v>
      </c>
      <c r="E107" t="s">
        <v>672</v>
      </c>
      <c r="F107" t="s">
        <v>108</v>
      </c>
      <c r="G107" t="s">
        <v>1705</v>
      </c>
      <c r="H107" t="s">
        <v>809</v>
      </c>
      <c r="I107" t="s">
        <v>4078</v>
      </c>
      <c r="J107" t="s">
        <v>4948</v>
      </c>
      <c r="K107" s="14">
        <v>17.84</v>
      </c>
      <c r="L107" s="1">
        <v>4</v>
      </c>
      <c r="M107" t="s">
        <v>4949</v>
      </c>
      <c r="N107" t="s">
        <v>4950</v>
      </c>
      <c r="O107" t="s">
        <v>4951</v>
      </c>
      <c r="P107" t="s">
        <v>4952</v>
      </c>
      <c r="Q107" t="s">
        <v>4953</v>
      </c>
      <c r="R107"/>
      <c r="S107"/>
      <c r="T107"/>
      <c r="U107"/>
      <c r="V107"/>
      <c r="W107" s="5"/>
      <c r="X107" s="5"/>
      <c r="Y107" s="5"/>
      <c r="Z107" s="5"/>
      <c r="AA107" s="8" t="str">
        <f>E107</f>
        <v>CADETS</v>
      </c>
      <c r="AB107">
        <f>COUNTIF(E$6:E107,E107)</f>
        <v>102</v>
      </c>
      <c r="AC107" s="1">
        <f>B107</f>
        <v>43</v>
      </c>
      <c r="AD107" t="str">
        <f t="shared" si="18"/>
        <v>41260080157</v>
      </c>
      <c r="AE107" t="str">
        <f t="shared" si="19"/>
        <v xml:space="preserve">VINSON Aurélien
  </v>
      </c>
      <c r="AF107" t="str">
        <f t="shared" si="20"/>
        <v>AURA</v>
      </c>
      <c r="AG107" t="str">
        <f t="shared" si="21"/>
        <v>0:37:20</v>
      </c>
      <c r="AH107" t="str">
        <f t="shared" si="22"/>
        <v>11,1</v>
      </c>
      <c r="AI107" s="6">
        <f t="shared" si="23"/>
        <v>1.157407407407357E-5</v>
      </c>
      <c r="AJ107" s="6">
        <f t="shared" si="24"/>
        <v>7.013888888888889E-3</v>
      </c>
      <c r="AK107" s="6">
        <f t="shared" si="25"/>
        <v>6.168981481481481E-3</v>
      </c>
      <c r="AL107" s="6">
        <f t="shared" si="26"/>
        <v>6.3657407407407404E-3</v>
      </c>
      <c r="AM107" s="6">
        <f t="shared" si="27"/>
        <v>6.3657407407407404E-3</v>
      </c>
      <c r="AN107" s="6" t="str">
        <f t="shared" si="28"/>
        <v/>
      </c>
      <c r="AO107" s="6" t="str">
        <f t="shared" si="29"/>
        <v/>
      </c>
      <c r="AP107" s="6" t="str">
        <f t="shared" si="30"/>
        <v/>
      </c>
      <c r="AQ107" s="6" t="str">
        <f t="shared" si="31"/>
        <v/>
      </c>
      <c r="AR107" s="6" t="str">
        <f t="shared" si="32"/>
        <v/>
      </c>
      <c r="AS107" s="6" t="str">
        <f t="shared" si="33"/>
        <v xml:space="preserve">
86°</v>
      </c>
    </row>
    <row r="108" spans="1:45" x14ac:dyDescent="0.25">
      <c r="A108" s="1">
        <v>403</v>
      </c>
      <c r="B108" s="1">
        <v>130</v>
      </c>
      <c r="C108" t="s">
        <v>793</v>
      </c>
      <c r="D108" t="s">
        <v>4954</v>
      </c>
      <c r="E108" t="s">
        <v>672</v>
      </c>
      <c r="F108" t="s">
        <v>384</v>
      </c>
      <c r="G108" t="s">
        <v>2027</v>
      </c>
      <c r="H108" t="s">
        <v>794</v>
      </c>
      <c r="I108" t="s">
        <v>4078</v>
      </c>
      <c r="J108" t="s">
        <v>4658</v>
      </c>
      <c r="K108" s="14">
        <v>17.84</v>
      </c>
      <c r="L108" s="1">
        <v>4</v>
      </c>
      <c r="M108" t="s">
        <v>4949</v>
      </c>
      <c r="N108" t="s">
        <v>4955</v>
      </c>
      <c r="O108" t="s">
        <v>4956</v>
      </c>
      <c r="P108" t="s">
        <v>4957</v>
      </c>
      <c r="Q108" t="s">
        <v>4958</v>
      </c>
      <c r="R108"/>
      <c r="S108"/>
      <c r="T108"/>
      <c r="U108"/>
      <c r="V108"/>
      <c r="W108" s="5"/>
      <c r="X108" s="5"/>
      <c r="Y108" s="5"/>
      <c r="Z108" s="5"/>
      <c r="AA108" s="8" t="str">
        <f>E108</f>
        <v>CADETS</v>
      </c>
      <c r="AB108">
        <f>COUNTIF(E$6:E108,E108)</f>
        <v>103</v>
      </c>
      <c r="AC108" s="1">
        <f>B108</f>
        <v>130</v>
      </c>
      <c r="AD108" t="str">
        <f t="shared" si="18"/>
        <v>51660420175</v>
      </c>
      <c r="AE108" t="str">
        <f t="shared" si="19"/>
        <v xml:space="preserve">BATALLER Jean Baptiste
  </v>
      </c>
      <c r="AF108" t="str">
        <f t="shared" si="20"/>
        <v>OCCI</v>
      </c>
      <c r="AG108" t="str">
        <f t="shared" si="21"/>
        <v>0:37:20</v>
      </c>
      <c r="AH108" t="str">
        <f t="shared" si="22"/>
        <v>11,1</v>
      </c>
      <c r="AI108" s="6">
        <f t="shared" si="23"/>
        <v>1.157407407407357E-5</v>
      </c>
      <c r="AJ108" s="6">
        <f t="shared" si="24"/>
        <v>7.3611111111111108E-3</v>
      </c>
      <c r="AK108" s="6">
        <f t="shared" si="25"/>
        <v>6.3194444444444444E-3</v>
      </c>
      <c r="AL108" s="6">
        <f t="shared" si="26"/>
        <v>6.238425925925925E-3</v>
      </c>
      <c r="AM108" s="6">
        <f t="shared" si="27"/>
        <v>5.9953703703703697E-3</v>
      </c>
      <c r="AN108" s="6" t="str">
        <f t="shared" si="28"/>
        <v/>
      </c>
      <c r="AO108" s="6" t="str">
        <f t="shared" si="29"/>
        <v/>
      </c>
      <c r="AP108" s="6" t="str">
        <f t="shared" si="30"/>
        <v/>
      </c>
      <c r="AQ108" s="6" t="str">
        <f t="shared" si="31"/>
        <v/>
      </c>
      <c r="AR108" s="6" t="str">
        <f t="shared" si="32"/>
        <v/>
      </c>
      <c r="AS108" s="6" t="str">
        <f t="shared" si="33"/>
        <v>124°</v>
      </c>
    </row>
    <row r="109" spans="1:45" x14ac:dyDescent="0.25">
      <c r="A109" s="1">
        <v>404</v>
      </c>
      <c r="B109" s="1">
        <v>103</v>
      </c>
      <c r="C109" t="s">
        <v>851</v>
      </c>
      <c r="D109" t="s">
        <v>4959</v>
      </c>
      <c r="E109" t="s">
        <v>672</v>
      </c>
      <c r="F109" t="s">
        <v>301</v>
      </c>
      <c r="G109" t="s">
        <v>1670</v>
      </c>
      <c r="H109" t="s">
        <v>852</v>
      </c>
      <c r="I109" t="s">
        <v>4078</v>
      </c>
      <c r="J109" t="s">
        <v>4960</v>
      </c>
      <c r="K109" s="14">
        <v>17.82</v>
      </c>
      <c r="L109" s="1">
        <v>4</v>
      </c>
      <c r="M109" t="s">
        <v>4961</v>
      </c>
      <c r="N109" t="s">
        <v>4962</v>
      </c>
      <c r="O109" t="s">
        <v>4963</v>
      </c>
      <c r="P109" t="s">
        <v>4964</v>
      </c>
      <c r="Q109" t="s">
        <v>4965</v>
      </c>
      <c r="R109"/>
      <c r="S109"/>
      <c r="T109"/>
      <c r="U109"/>
      <c r="V109"/>
      <c r="W109" s="5"/>
      <c r="X109" s="5"/>
      <c r="Y109" s="5"/>
      <c r="Z109" s="5"/>
      <c r="AA109" s="8" t="str">
        <f>E109</f>
        <v>CADETS</v>
      </c>
      <c r="AB109">
        <f>COUNTIF(E$6:E109,E109)</f>
        <v>104</v>
      </c>
      <c r="AC109" s="1">
        <f>B109</f>
        <v>103</v>
      </c>
      <c r="AD109" t="str">
        <f t="shared" si="18"/>
        <v>48771010381</v>
      </c>
      <c r="AE109" t="str">
        <f t="shared" si="19"/>
        <v xml:space="preserve">LEVEQUE Clément
  </v>
      </c>
      <c r="AF109" t="str">
        <f t="shared" si="20"/>
        <v>IDFR</v>
      </c>
      <c r="AG109" t="str">
        <f t="shared" si="21"/>
        <v>0:37:22</v>
      </c>
      <c r="AH109" t="str">
        <f t="shared" si="22"/>
        <v>11,1</v>
      </c>
      <c r="AI109" s="6">
        <f t="shared" si="23"/>
        <v>2.3148148148143671E-5</v>
      </c>
      <c r="AJ109" s="6">
        <f t="shared" si="24"/>
        <v>7.1412037037037043E-3</v>
      </c>
      <c r="AK109" s="6">
        <f t="shared" si="25"/>
        <v>6.0879629629629643E-3</v>
      </c>
      <c r="AL109" s="6">
        <f t="shared" si="26"/>
        <v>6.4236111111111117E-3</v>
      </c>
      <c r="AM109" s="6">
        <f t="shared" si="27"/>
        <v>6.2731481481481484E-3</v>
      </c>
      <c r="AN109" s="6" t="str">
        <f t="shared" si="28"/>
        <v/>
      </c>
      <c r="AO109" s="6" t="str">
        <f t="shared" si="29"/>
        <v/>
      </c>
      <c r="AP109" s="6" t="str">
        <f t="shared" si="30"/>
        <v/>
      </c>
      <c r="AQ109" s="6" t="str">
        <f t="shared" si="31"/>
        <v/>
      </c>
      <c r="AR109" s="6" t="str">
        <f t="shared" si="32"/>
        <v/>
      </c>
      <c r="AS109" s="6" t="str">
        <f t="shared" si="33"/>
        <v>102°</v>
      </c>
    </row>
    <row r="110" spans="1:45" x14ac:dyDescent="0.25">
      <c r="A110" s="1">
        <v>406</v>
      </c>
      <c r="B110" s="1">
        <v>141</v>
      </c>
      <c r="C110" t="s">
        <v>886</v>
      </c>
      <c r="D110" t="s">
        <v>4971</v>
      </c>
      <c r="E110" t="s">
        <v>672</v>
      </c>
      <c r="F110" t="s">
        <v>416</v>
      </c>
      <c r="G110" t="s">
        <v>1800</v>
      </c>
      <c r="H110" t="s">
        <v>887</v>
      </c>
      <c r="I110" t="s">
        <v>4078</v>
      </c>
      <c r="J110" t="s">
        <v>662</v>
      </c>
      <c r="K110" s="14">
        <v>17.8</v>
      </c>
      <c r="L110" s="1">
        <v>4</v>
      </c>
      <c r="M110" t="s">
        <v>4972</v>
      </c>
      <c r="N110" t="s">
        <v>4973</v>
      </c>
      <c r="O110" t="s">
        <v>4974</v>
      </c>
      <c r="P110" t="s">
        <v>4975</v>
      </c>
      <c r="Q110" t="s">
        <v>4976</v>
      </c>
      <c r="R110"/>
      <c r="S110"/>
      <c r="T110"/>
      <c r="U110"/>
      <c r="V110"/>
      <c r="W110" s="5"/>
      <c r="X110" s="5"/>
      <c r="Y110" s="5"/>
      <c r="Z110" s="5"/>
      <c r="AA110" s="8" t="str">
        <f>E110</f>
        <v>CADETS</v>
      </c>
      <c r="AB110">
        <f>COUNTIF(E$6:E110,E110)</f>
        <v>105</v>
      </c>
      <c r="AC110" s="1">
        <f>B110</f>
        <v>141</v>
      </c>
      <c r="AD110" t="str">
        <f t="shared" si="18"/>
        <v>52721920306</v>
      </c>
      <c r="AE110" t="str">
        <f t="shared" si="19"/>
        <v xml:space="preserve">HUET Theo
  </v>
      </c>
      <c r="AF110" t="str">
        <f t="shared" si="20"/>
        <v>PDLL</v>
      </c>
      <c r="AG110" t="str">
        <f t="shared" si="21"/>
        <v>0:37:25</v>
      </c>
      <c r="AH110" t="str">
        <f t="shared" si="22"/>
        <v>11,1</v>
      </c>
      <c r="AI110" s="6">
        <f t="shared" si="23"/>
        <v>1.157407407407704E-5</v>
      </c>
      <c r="AJ110" s="6">
        <f t="shared" si="24"/>
        <v>7.1643518518518514E-3</v>
      </c>
      <c r="AK110" s="6">
        <f t="shared" si="25"/>
        <v>6.238425925925925E-3</v>
      </c>
      <c r="AL110" s="6">
        <f t="shared" si="26"/>
        <v>6.2499999999999995E-3</v>
      </c>
      <c r="AM110" s="6">
        <f t="shared" si="27"/>
        <v>6.3194444444444444E-3</v>
      </c>
      <c r="AN110" s="6" t="str">
        <f t="shared" si="28"/>
        <v/>
      </c>
      <c r="AO110" s="6" t="str">
        <f t="shared" si="29"/>
        <v/>
      </c>
      <c r="AP110" s="6" t="str">
        <f t="shared" si="30"/>
        <v/>
      </c>
      <c r="AQ110" s="6" t="str">
        <f t="shared" si="31"/>
        <v/>
      </c>
      <c r="AR110" s="6" t="str">
        <f t="shared" si="32"/>
        <v/>
      </c>
      <c r="AS110" s="6" t="str">
        <f t="shared" si="33"/>
        <v>105°</v>
      </c>
    </row>
    <row r="111" spans="1:45" x14ac:dyDescent="0.25">
      <c r="A111" s="1">
        <v>407</v>
      </c>
      <c r="B111" s="1">
        <v>58</v>
      </c>
      <c r="C111" t="s">
        <v>854</v>
      </c>
      <c r="D111" t="s">
        <v>4977</v>
      </c>
      <c r="E111" t="s">
        <v>672</v>
      </c>
      <c r="F111" t="s">
        <v>177</v>
      </c>
      <c r="G111" t="s">
        <v>1659</v>
      </c>
      <c r="H111" t="s">
        <v>855</v>
      </c>
      <c r="I111" t="s">
        <v>4078</v>
      </c>
      <c r="J111" t="s">
        <v>4978</v>
      </c>
      <c r="K111" s="14">
        <v>17.8</v>
      </c>
      <c r="L111" s="1">
        <v>4</v>
      </c>
      <c r="M111" t="s">
        <v>4972</v>
      </c>
      <c r="N111" t="s">
        <v>4979</v>
      </c>
      <c r="O111" t="s">
        <v>4980</v>
      </c>
      <c r="P111" t="s">
        <v>4981</v>
      </c>
      <c r="Q111" t="s">
        <v>4982</v>
      </c>
      <c r="R111"/>
      <c r="S111"/>
      <c r="T111"/>
      <c r="U111"/>
      <c r="V111"/>
      <c r="W111" s="5"/>
      <c r="X111" s="5"/>
      <c r="Y111" s="5"/>
      <c r="Z111" s="5"/>
      <c r="AA111" s="8" t="str">
        <f>E111</f>
        <v>CADETS</v>
      </c>
      <c r="AB111">
        <f>COUNTIF(E$6:E111,E111)</f>
        <v>106</v>
      </c>
      <c r="AC111" s="1">
        <f>B111</f>
        <v>58</v>
      </c>
      <c r="AD111" t="str">
        <f t="shared" si="18"/>
        <v>42700060068</v>
      </c>
      <c r="AE111" t="str">
        <f t="shared" si="19"/>
        <v xml:space="preserve">PARIS Morgan
  </v>
      </c>
      <c r="AF111" t="str">
        <f t="shared" si="20"/>
        <v>BFRC</v>
      </c>
      <c r="AG111" t="str">
        <f t="shared" si="21"/>
        <v>0:37:25</v>
      </c>
      <c r="AH111" t="str">
        <f t="shared" si="22"/>
        <v>11,1</v>
      </c>
      <c r="AI111" s="6">
        <f t="shared" si="23"/>
        <v>1.157407407407357E-5</v>
      </c>
      <c r="AJ111" s="6">
        <f t="shared" si="24"/>
        <v>7.1296296296296307E-3</v>
      </c>
      <c r="AK111" s="6">
        <f t="shared" si="25"/>
        <v>6.3888888888888884E-3</v>
      </c>
      <c r="AL111" s="6">
        <f t="shared" si="26"/>
        <v>6.1574074074074074E-3</v>
      </c>
      <c r="AM111" s="6">
        <f t="shared" si="27"/>
        <v>6.2962962962962964E-3</v>
      </c>
      <c r="AN111" s="6" t="str">
        <f t="shared" si="28"/>
        <v/>
      </c>
      <c r="AO111" s="6" t="str">
        <f t="shared" si="29"/>
        <v/>
      </c>
      <c r="AP111" s="6" t="str">
        <f t="shared" si="30"/>
        <v/>
      </c>
      <c r="AQ111" s="6" t="str">
        <f t="shared" si="31"/>
        <v/>
      </c>
      <c r="AR111" s="6" t="str">
        <f t="shared" si="32"/>
        <v/>
      </c>
      <c r="AS111" s="6" t="str">
        <f t="shared" si="33"/>
        <v>100°</v>
      </c>
    </row>
    <row r="112" spans="1:45" x14ac:dyDescent="0.25">
      <c r="A112" s="1">
        <v>408</v>
      </c>
      <c r="B112" s="1">
        <v>136</v>
      </c>
      <c r="C112" t="s">
        <v>1064</v>
      </c>
      <c r="D112" t="s">
        <v>4983</v>
      </c>
      <c r="E112" t="s">
        <v>672</v>
      </c>
      <c r="F112" t="s">
        <v>403</v>
      </c>
      <c r="G112" t="s">
        <v>1800</v>
      </c>
      <c r="H112" t="s">
        <v>1065</v>
      </c>
      <c r="I112" t="s">
        <v>4078</v>
      </c>
      <c r="J112" t="s">
        <v>4984</v>
      </c>
      <c r="K112" s="14">
        <v>17.8</v>
      </c>
      <c r="L112" s="1">
        <v>4</v>
      </c>
      <c r="M112" t="s">
        <v>4972</v>
      </c>
      <c r="N112" t="s">
        <v>4985</v>
      </c>
      <c r="O112" t="s">
        <v>4986</v>
      </c>
      <c r="P112" t="s">
        <v>4987</v>
      </c>
      <c r="Q112" t="s">
        <v>4988</v>
      </c>
      <c r="R112"/>
      <c r="S112"/>
      <c r="T112"/>
      <c r="U112"/>
      <c r="V112"/>
      <c r="W112" s="5"/>
      <c r="X112" s="5"/>
      <c r="Y112" s="5"/>
      <c r="Z112" s="5"/>
      <c r="AA112" s="8" t="str">
        <f>E112</f>
        <v>CADETS</v>
      </c>
      <c r="AB112">
        <f>COUNTIF(E$6:E112,E112)</f>
        <v>107</v>
      </c>
      <c r="AC112" s="1">
        <f>B112</f>
        <v>136</v>
      </c>
      <c r="AD112" t="str">
        <f t="shared" si="18"/>
        <v>52531270014</v>
      </c>
      <c r="AE112" t="str">
        <f t="shared" si="19"/>
        <v xml:space="preserve">AVENANT Basile
  </v>
      </c>
      <c r="AF112" t="str">
        <f t="shared" si="20"/>
        <v>PDLL</v>
      </c>
      <c r="AG112" t="str">
        <f t="shared" si="21"/>
        <v>0:37:25</v>
      </c>
      <c r="AH112" t="str">
        <f t="shared" si="22"/>
        <v>11,1</v>
      </c>
      <c r="AI112" s="6">
        <f t="shared" si="23"/>
        <v>-3.4694469519536142E-18</v>
      </c>
      <c r="AJ112" s="6">
        <f t="shared" si="24"/>
        <v>6.8981481481481489E-3</v>
      </c>
      <c r="AK112" s="6">
        <f t="shared" si="25"/>
        <v>6.2268518518518515E-3</v>
      </c>
      <c r="AL112" s="6">
        <f t="shared" si="26"/>
        <v>6.3310185185185197E-3</v>
      </c>
      <c r="AM112" s="6">
        <f t="shared" si="27"/>
        <v>6.5277777777777782E-3</v>
      </c>
      <c r="AN112" s="6" t="str">
        <f t="shared" si="28"/>
        <v/>
      </c>
      <c r="AO112" s="6" t="str">
        <f t="shared" si="29"/>
        <v/>
      </c>
      <c r="AP112" s="6" t="str">
        <f t="shared" si="30"/>
        <v/>
      </c>
      <c r="AQ112" s="6" t="str">
        <f t="shared" si="31"/>
        <v/>
      </c>
      <c r="AR112" s="6" t="str">
        <f t="shared" si="32"/>
        <v/>
      </c>
      <c r="AS112" s="6" t="str">
        <f t="shared" si="33"/>
        <v xml:space="preserve">
76°</v>
      </c>
    </row>
    <row r="113" spans="1:45" x14ac:dyDescent="0.25">
      <c r="A113" s="1">
        <v>409</v>
      </c>
      <c r="B113" s="1">
        <v>142</v>
      </c>
      <c r="C113" t="s">
        <v>877</v>
      </c>
      <c r="D113" t="s">
        <v>4989</v>
      </c>
      <c r="E113" t="s">
        <v>672</v>
      </c>
      <c r="F113" t="s">
        <v>419</v>
      </c>
      <c r="G113" t="s">
        <v>2047</v>
      </c>
      <c r="H113" t="s">
        <v>878</v>
      </c>
      <c r="I113" t="s">
        <v>4078</v>
      </c>
      <c r="J113" t="s">
        <v>4990</v>
      </c>
      <c r="K113" s="14">
        <v>17.8</v>
      </c>
      <c r="L113" s="1">
        <v>4</v>
      </c>
      <c r="M113" t="s">
        <v>4972</v>
      </c>
      <c r="N113" t="s">
        <v>4991</v>
      </c>
      <c r="O113" t="s">
        <v>4992</v>
      </c>
      <c r="P113" t="s">
        <v>4993</v>
      </c>
      <c r="Q113" t="s">
        <v>4994</v>
      </c>
      <c r="R113"/>
      <c r="S113"/>
      <c r="T113"/>
      <c r="U113"/>
      <c r="V113"/>
      <c r="W113" s="5"/>
      <c r="X113" s="5"/>
      <c r="Y113" s="5"/>
      <c r="Z113" s="5"/>
      <c r="AA113" s="8" t="str">
        <f>E113</f>
        <v>CADETS</v>
      </c>
      <c r="AB113">
        <f>COUNTIF(E$6:E113,E113)</f>
        <v>108</v>
      </c>
      <c r="AC113" s="1">
        <f>B113</f>
        <v>142</v>
      </c>
      <c r="AD113" t="str">
        <f t="shared" si="18"/>
        <v>53840470187</v>
      </c>
      <c r="AE113" t="str">
        <f t="shared" si="19"/>
        <v xml:space="preserve">THIBAUD Celian
  </v>
      </c>
      <c r="AF113" t="str">
        <f t="shared" si="20"/>
        <v>PACA</v>
      </c>
      <c r="AG113" t="str">
        <f t="shared" si="21"/>
        <v>0:37:25</v>
      </c>
      <c r="AH113" t="str">
        <f t="shared" si="22"/>
        <v>11,1</v>
      </c>
      <c r="AI113" s="6">
        <f t="shared" si="23"/>
        <v>-1.157407407407357E-5</v>
      </c>
      <c r="AJ113" s="6">
        <f t="shared" si="24"/>
        <v>6.9444444444444441E-3</v>
      </c>
      <c r="AK113" s="6">
        <f t="shared" si="25"/>
        <v>6.3310185185185197E-3</v>
      </c>
      <c r="AL113" s="6">
        <f t="shared" si="26"/>
        <v>6.6435185185185182E-3</v>
      </c>
      <c r="AM113" s="6">
        <f t="shared" si="27"/>
        <v>6.076388888888889E-3</v>
      </c>
      <c r="AN113" s="6" t="str">
        <f t="shared" si="28"/>
        <v/>
      </c>
      <c r="AO113" s="6" t="str">
        <f t="shared" si="29"/>
        <v/>
      </c>
      <c r="AP113" s="6" t="str">
        <f t="shared" si="30"/>
        <v/>
      </c>
      <c r="AQ113" s="6" t="str">
        <f t="shared" si="31"/>
        <v/>
      </c>
      <c r="AR113" s="6" t="str">
        <f t="shared" si="32"/>
        <v/>
      </c>
      <c r="AS113" s="6" t="str">
        <f t="shared" si="33"/>
        <v xml:space="preserve">
81°</v>
      </c>
    </row>
    <row r="114" spans="1:45" x14ac:dyDescent="0.25">
      <c r="A114" s="1">
        <v>410</v>
      </c>
      <c r="B114" s="1">
        <v>123</v>
      </c>
      <c r="C114" t="s">
        <v>4995</v>
      </c>
      <c r="D114" t="s">
        <v>4996</v>
      </c>
      <c r="E114" t="s">
        <v>672</v>
      </c>
      <c r="F114" t="s">
        <v>361</v>
      </c>
      <c r="G114" t="s">
        <v>2027</v>
      </c>
      <c r="H114" t="s">
        <v>4997</v>
      </c>
      <c r="I114" t="s">
        <v>4078</v>
      </c>
      <c r="J114" t="s">
        <v>4998</v>
      </c>
      <c r="K114" s="14">
        <v>17.8</v>
      </c>
      <c r="L114" s="1">
        <v>4</v>
      </c>
      <c r="M114" t="s">
        <v>4972</v>
      </c>
      <c r="N114" t="s">
        <v>4999</v>
      </c>
      <c r="O114" t="s">
        <v>5000</v>
      </c>
      <c r="P114" t="s">
        <v>5001</v>
      </c>
      <c r="Q114" t="s">
        <v>5002</v>
      </c>
      <c r="R114"/>
      <c r="S114"/>
      <c r="T114"/>
      <c r="U114"/>
      <c r="V114"/>
      <c r="W114" s="5"/>
      <c r="X114" s="5"/>
      <c r="Y114" s="5"/>
      <c r="Z114" s="5"/>
      <c r="AA114" s="8" t="str">
        <f>E114</f>
        <v>CADETS</v>
      </c>
      <c r="AB114">
        <f>COUNTIF(E$6:E114,E114)</f>
        <v>109</v>
      </c>
      <c r="AC114" s="1">
        <f>B114</f>
        <v>123</v>
      </c>
      <c r="AD114" t="str">
        <f t="shared" si="18"/>
        <v>51340700312</v>
      </c>
      <c r="AE114" t="str">
        <f t="shared" si="19"/>
        <v xml:space="preserve">MARIN Baptiste
  </v>
      </c>
      <c r="AF114" t="str">
        <f t="shared" si="20"/>
        <v>OCCI</v>
      </c>
      <c r="AG114" t="str">
        <f t="shared" si="21"/>
        <v>0:37:25</v>
      </c>
      <c r="AH114" t="str">
        <f t="shared" si="22"/>
        <v>11,1</v>
      </c>
      <c r="AI114" s="6">
        <f t="shared" si="23"/>
        <v>0</v>
      </c>
      <c r="AJ114" s="6">
        <f t="shared" si="24"/>
        <v>7.2106481481481475E-3</v>
      </c>
      <c r="AK114" s="6">
        <f t="shared" si="25"/>
        <v>6.3425925925925915E-3</v>
      </c>
      <c r="AL114" s="6">
        <f t="shared" si="26"/>
        <v>6.2268518518518515E-3</v>
      </c>
      <c r="AM114" s="6">
        <f t="shared" si="27"/>
        <v>6.2037037037037043E-3</v>
      </c>
      <c r="AN114" s="6" t="str">
        <f t="shared" si="28"/>
        <v/>
      </c>
      <c r="AO114" s="6" t="str">
        <f t="shared" si="29"/>
        <v/>
      </c>
      <c r="AP114" s="6" t="str">
        <f t="shared" si="30"/>
        <v/>
      </c>
      <c r="AQ114" s="6" t="str">
        <f t="shared" si="31"/>
        <v/>
      </c>
      <c r="AR114" s="6" t="str">
        <f t="shared" si="32"/>
        <v/>
      </c>
      <c r="AS114" s="6" t="str">
        <f t="shared" si="33"/>
        <v>112°</v>
      </c>
    </row>
    <row r="115" spans="1:45" x14ac:dyDescent="0.25">
      <c r="A115" s="1">
        <v>411</v>
      </c>
      <c r="B115" s="1">
        <v>12</v>
      </c>
      <c r="C115" t="s">
        <v>693</v>
      </c>
      <c r="D115" t="s">
        <v>5003</v>
      </c>
      <c r="E115" t="s">
        <v>672</v>
      </c>
      <c r="F115" t="s">
        <v>21</v>
      </c>
      <c r="G115" t="s">
        <v>1635</v>
      </c>
      <c r="H115" t="s">
        <v>694</v>
      </c>
      <c r="I115" t="s">
        <v>4078</v>
      </c>
      <c r="J115" t="s">
        <v>646</v>
      </c>
      <c r="K115" s="14">
        <v>17.8</v>
      </c>
      <c r="L115" s="1">
        <v>4</v>
      </c>
      <c r="M115" t="s">
        <v>4972</v>
      </c>
      <c r="N115" t="s">
        <v>5004</v>
      </c>
      <c r="O115" t="s">
        <v>5005</v>
      </c>
      <c r="P115" t="s">
        <v>5006</v>
      </c>
      <c r="Q115" t="s">
        <v>5007</v>
      </c>
      <c r="R115"/>
      <c r="S115"/>
      <c r="T115"/>
      <c r="U115"/>
      <c r="V115"/>
      <c r="W115" s="5"/>
      <c r="X115" s="5"/>
      <c r="Y115" s="5"/>
      <c r="Z115" s="5"/>
      <c r="AA115" s="8" t="str">
        <f>E115</f>
        <v>CADETS</v>
      </c>
      <c r="AB115">
        <f>COUNTIF(E$6:E115,E115)</f>
        <v>110</v>
      </c>
      <c r="AC115" s="1">
        <f>B115</f>
        <v>12</v>
      </c>
      <c r="AD115" t="str">
        <f t="shared" si="18"/>
        <v>43220280248</v>
      </c>
      <c r="AE115" t="str">
        <f t="shared" si="19"/>
        <v xml:space="preserve">BRIAND Enzo
  </v>
      </c>
      <c r="AF115" t="str">
        <f t="shared" si="20"/>
        <v>BRET</v>
      </c>
      <c r="AG115" t="str">
        <f t="shared" si="21"/>
        <v>0:37:25</v>
      </c>
      <c r="AH115" t="str">
        <f t="shared" si="22"/>
        <v>11,1</v>
      </c>
      <c r="AI115" s="6">
        <f t="shared" si="23"/>
        <v>-3.4694469519536142E-18</v>
      </c>
      <c r="AJ115" s="6">
        <f t="shared" si="24"/>
        <v>6.7013888888888887E-3</v>
      </c>
      <c r="AK115" s="6">
        <f t="shared" si="25"/>
        <v>5.9606481481481489E-3</v>
      </c>
      <c r="AL115" s="6">
        <f t="shared" si="26"/>
        <v>5.9490740740740745E-3</v>
      </c>
      <c r="AM115" s="6">
        <f t="shared" si="27"/>
        <v>7.3726851851851861E-3</v>
      </c>
      <c r="AN115" s="6" t="str">
        <f t="shared" si="28"/>
        <v/>
      </c>
      <c r="AO115" s="6" t="str">
        <f t="shared" si="29"/>
        <v/>
      </c>
      <c r="AP115" s="6" t="str">
        <f t="shared" si="30"/>
        <v/>
      </c>
      <c r="AQ115" s="6" t="str">
        <f t="shared" si="31"/>
        <v/>
      </c>
      <c r="AR115" s="6" t="str">
        <f t="shared" si="32"/>
        <v/>
      </c>
      <c r="AS115" s="6" t="str">
        <f t="shared" si="33"/>
        <v xml:space="preserve">
61°</v>
      </c>
    </row>
    <row r="116" spans="1:45" x14ac:dyDescent="0.25">
      <c r="A116" s="1">
        <v>412</v>
      </c>
      <c r="B116" s="1">
        <v>83</v>
      </c>
      <c r="C116" t="s">
        <v>847</v>
      </c>
      <c r="D116" t="s">
        <v>5008</v>
      </c>
      <c r="E116" t="s">
        <v>672</v>
      </c>
      <c r="F116" t="s">
        <v>243</v>
      </c>
      <c r="G116" t="s">
        <v>1693</v>
      </c>
      <c r="H116" t="s">
        <v>848</v>
      </c>
      <c r="I116" t="s">
        <v>4078</v>
      </c>
      <c r="J116" t="s">
        <v>5009</v>
      </c>
      <c r="K116" s="14">
        <v>17.73</v>
      </c>
      <c r="L116" s="1">
        <v>4</v>
      </c>
      <c r="M116" t="s">
        <v>5010</v>
      </c>
      <c r="N116" t="s">
        <v>5011</v>
      </c>
      <c r="O116" t="s">
        <v>5012</v>
      </c>
      <c r="P116" t="s">
        <v>5013</v>
      </c>
      <c r="Q116" t="s">
        <v>5014</v>
      </c>
      <c r="R116"/>
      <c r="S116"/>
      <c r="T116"/>
      <c r="U116"/>
      <c r="V116"/>
      <c r="W116" s="5"/>
      <c r="X116" s="5"/>
      <c r="Y116" s="5"/>
      <c r="Z116" s="5"/>
      <c r="AA116" s="8" t="str">
        <f>E116</f>
        <v>CADETS</v>
      </c>
      <c r="AB116">
        <f>COUNTIF(E$6:E116,E116)</f>
        <v>111</v>
      </c>
      <c r="AC116" s="1">
        <f>B116</f>
        <v>83</v>
      </c>
      <c r="AD116" t="str">
        <f t="shared" si="18"/>
        <v>46880320002</v>
      </c>
      <c r="AE116" t="str">
        <f t="shared" si="19"/>
        <v xml:space="preserve">CHAMPAGNE Pol
  </v>
      </c>
      <c r="AF116" t="str">
        <f t="shared" si="20"/>
        <v>GEST</v>
      </c>
      <c r="AG116" t="str">
        <f t="shared" si="21"/>
        <v>0:37:34</v>
      </c>
      <c r="AH116" t="str">
        <f t="shared" si="22"/>
        <v>11,1</v>
      </c>
      <c r="AI116" s="6">
        <f t="shared" si="23"/>
        <v>1.157407407407704E-5</v>
      </c>
      <c r="AJ116" s="6">
        <f t="shared" si="24"/>
        <v>7.4189814814814813E-3</v>
      </c>
      <c r="AK116" s="6">
        <f t="shared" si="25"/>
        <v>6.3773148148148148E-3</v>
      </c>
      <c r="AL116" s="6">
        <f t="shared" si="26"/>
        <v>6.1805555555555563E-3</v>
      </c>
      <c r="AM116" s="6">
        <f t="shared" si="27"/>
        <v>6.0995370370370361E-3</v>
      </c>
      <c r="AN116" s="6" t="str">
        <f t="shared" si="28"/>
        <v/>
      </c>
      <c r="AO116" s="6" t="str">
        <f t="shared" si="29"/>
        <v/>
      </c>
      <c r="AP116" s="6" t="str">
        <f t="shared" si="30"/>
        <v/>
      </c>
      <c r="AQ116" s="6" t="str">
        <f t="shared" si="31"/>
        <v/>
      </c>
      <c r="AR116" s="6" t="str">
        <f t="shared" si="32"/>
        <v/>
      </c>
      <c r="AS116" s="6" t="str">
        <f t="shared" si="33"/>
        <v>128°</v>
      </c>
    </row>
    <row r="117" spans="1:45" x14ac:dyDescent="0.25">
      <c r="A117" s="1">
        <v>413</v>
      </c>
      <c r="B117" s="1">
        <v>106</v>
      </c>
      <c r="C117" t="s">
        <v>5015</v>
      </c>
      <c r="D117" t="s">
        <v>5016</v>
      </c>
      <c r="E117" t="s">
        <v>672</v>
      </c>
      <c r="F117" t="s">
        <v>310</v>
      </c>
      <c r="G117" t="s">
        <v>1670</v>
      </c>
      <c r="H117" t="s">
        <v>5017</v>
      </c>
      <c r="I117" t="s">
        <v>4078</v>
      </c>
      <c r="J117" t="s">
        <v>5018</v>
      </c>
      <c r="K117" s="14">
        <v>17.690000000000001</v>
      </c>
      <c r="L117" s="1">
        <v>4</v>
      </c>
      <c r="M117" t="s">
        <v>5019</v>
      </c>
      <c r="N117" t="s">
        <v>5020</v>
      </c>
      <c r="O117" t="s">
        <v>5021</v>
      </c>
      <c r="P117" t="s">
        <v>5022</v>
      </c>
      <c r="Q117" t="s">
        <v>5023</v>
      </c>
      <c r="R117"/>
      <c r="S117"/>
      <c r="T117"/>
      <c r="U117"/>
      <c r="V117"/>
      <c r="W117" s="5"/>
      <c r="X117" s="5"/>
      <c r="Y117" s="5"/>
      <c r="Z117" s="5"/>
      <c r="AA117" s="8" t="str">
        <f>E117</f>
        <v>CADETS</v>
      </c>
      <c r="AB117">
        <f>COUNTIF(E$6:E117,E117)</f>
        <v>112</v>
      </c>
      <c r="AC117" s="1">
        <f>B117</f>
        <v>106</v>
      </c>
      <c r="AD117" t="str">
        <f t="shared" si="18"/>
        <v>48957110011</v>
      </c>
      <c r="AE117" t="str">
        <f t="shared" si="19"/>
        <v xml:space="preserve">RAISIN Thibaud
  </v>
      </c>
      <c r="AF117" t="str">
        <f t="shared" si="20"/>
        <v>IDFR</v>
      </c>
      <c r="AG117" t="str">
        <f t="shared" si="21"/>
        <v>0:37:39</v>
      </c>
      <c r="AH117" t="str">
        <f t="shared" si="22"/>
        <v>11,1</v>
      </c>
      <c r="AI117" s="6">
        <f t="shared" si="23"/>
        <v>1.1574074074070101E-5</v>
      </c>
      <c r="AJ117" s="6">
        <f t="shared" si="24"/>
        <v>6.9444444444444441E-3</v>
      </c>
      <c r="AK117" s="6">
        <f t="shared" si="25"/>
        <v>6.6782407407407415E-3</v>
      </c>
      <c r="AL117" s="6">
        <f t="shared" si="26"/>
        <v>6.215277777777777E-3</v>
      </c>
      <c r="AM117" s="6">
        <f t="shared" si="27"/>
        <v>6.2962962962962964E-3</v>
      </c>
      <c r="AN117" s="6" t="str">
        <f t="shared" si="28"/>
        <v/>
      </c>
      <c r="AO117" s="6" t="str">
        <f t="shared" si="29"/>
        <v/>
      </c>
      <c r="AP117" s="6" t="str">
        <f t="shared" si="30"/>
        <v/>
      </c>
      <c r="AQ117" s="6" t="str">
        <f t="shared" si="31"/>
        <v/>
      </c>
      <c r="AR117" s="6" t="str">
        <f t="shared" si="32"/>
        <v/>
      </c>
      <c r="AS117" s="6" t="str">
        <f t="shared" si="33"/>
        <v xml:space="preserve">
80°</v>
      </c>
    </row>
    <row r="118" spans="1:45" x14ac:dyDescent="0.25">
      <c r="A118" s="1">
        <v>414</v>
      </c>
      <c r="B118" s="1">
        <v>109</v>
      </c>
      <c r="C118" t="s">
        <v>837</v>
      </c>
      <c r="D118" t="s">
        <v>5024</v>
      </c>
      <c r="E118" t="s">
        <v>672</v>
      </c>
      <c r="F118" t="s">
        <v>318</v>
      </c>
      <c r="G118" t="s">
        <v>1670</v>
      </c>
      <c r="H118" t="s">
        <v>838</v>
      </c>
      <c r="I118" t="s">
        <v>4078</v>
      </c>
      <c r="J118" t="s">
        <v>5025</v>
      </c>
      <c r="K118" s="14">
        <v>17.690000000000001</v>
      </c>
      <c r="L118" s="1">
        <v>4</v>
      </c>
      <c r="M118" t="s">
        <v>5019</v>
      </c>
      <c r="N118" t="s">
        <v>5026</v>
      </c>
      <c r="O118" t="s">
        <v>5027</v>
      </c>
      <c r="P118" t="s">
        <v>5028</v>
      </c>
      <c r="Q118" t="s">
        <v>5029</v>
      </c>
      <c r="R118"/>
      <c r="S118"/>
      <c r="T118"/>
      <c r="U118"/>
      <c r="V118"/>
      <c r="W118" s="5"/>
      <c r="X118" s="5"/>
      <c r="Y118" s="5"/>
      <c r="Z118" s="5"/>
      <c r="AA118" s="8" t="str">
        <f>E118</f>
        <v>CADETS</v>
      </c>
      <c r="AB118">
        <f>COUNTIF(E$6:E118,E118)</f>
        <v>113</v>
      </c>
      <c r="AC118" s="1">
        <f>B118</f>
        <v>109</v>
      </c>
      <c r="AD118" t="str">
        <f t="shared" si="18"/>
        <v>48782260120</v>
      </c>
      <c r="AE118" t="str">
        <f t="shared" si="19"/>
        <v xml:space="preserve">DE TINGUY Briac
  </v>
      </c>
      <c r="AF118" t="str">
        <f t="shared" si="20"/>
        <v>IDFR</v>
      </c>
      <c r="AG118" t="str">
        <f t="shared" si="21"/>
        <v>0:37:39</v>
      </c>
      <c r="AH118" t="str">
        <f t="shared" si="22"/>
        <v>11,1</v>
      </c>
      <c r="AI118" s="6">
        <f t="shared" si="23"/>
        <v>1.1574074074070101E-5</v>
      </c>
      <c r="AJ118" s="6">
        <f t="shared" si="24"/>
        <v>7.1874999999999994E-3</v>
      </c>
      <c r="AK118" s="6">
        <f t="shared" si="25"/>
        <v>6.3194444444444444E-3</v>
      </c>
      <c r="AL118" s="6">
        <f t="shared" si="26"/>
        <v>6.3657407407407404E-3</v>
      </c>
      <c r="AM118" s="6">
        <f t="shared" si="27"/>
        <v>6.2615740740740748E-3</v>
      </c>
      <c r="AN118" s="6" t="str">
        <f t="shared" si="28"/>
        <v/>
      </c>
      <c r="AO118" s="6" t="str">
        <f t="shared" si="29"/>
        <v/>
      </c>
      <c r="AP118" s="6" t="str">
        <f t="shared" si="30"/>
        <v/>
      </c>
      <c r="AQ118" s="6" t="str">
        <f t="shared" si="31"/>
        <v/>
      </c>
      <c r="AR118" s="6" t="str">
        <f t="shared" si="32"/>
        <v/>
      </c>
      <c r="AS118" s="6" t="str">
        <f t="shared" si="33"/>
        <v>110°</v>
      </c>
    </row>
    <row r="119" spans="1:45" x14ac:dyDescent="0.25">
      <c r="A119" s="1">
        <v>415</v>
      </c>
      <c r="B119" s="1">
        <v>44</v>
      </c>
      <c r="C119" t="s">
        <v>815</v>
      </c>
      <c r="D119" t="s">
        <v>5030</v>
      </c>
      <c r="E119" t="s">
        <v>672</v>
      </c>
      <c r="F119" t="s">
        <v>87</v>
      </c>
      <c r="G119" t="s">
        <v>1705</v>
      </c>
      <c r="H119" t="s">
        <v>816</v>
      </c>
      <c r="I119" t="s">
        <v>4078</v>
      </c>
      <c r="J119" t="s">
        <v>5031</v>
      </c>
      <c r="K119" s="14">
        <v>17.690000000000001</v>
      </c>
      <c r="L119" s="1">
        <v>4</v>
      </c>
      <c r="M119" t="s">
        <v>5019</v>
      </c>
      <c r="N119" t="s">
        <v>5032</v>
      </c>
      <c r="O119" t="s">
        <v>5033</v>
      </c>
      <c r="P119" t="s">
        <v>5034</v>
      </c>
      <c r="Q119" t="s">
        <v>5035</v>
      </c>
      <c r="R119"/>
      <c r="S119"/>
      <c r="T119"/>
      <c r="U119"/>
      <c r="V119"/>
      <c r="W119" s="5"/>
      <c r="X119" s="5"/>
      <c r="Y119" s="5"/>
      <c r="Z119" s="5"/>
      <c r="AA119" s="8" t="str">
        <f>E119</f>
        <v>CADETS</v>
      </c>
      <c r="AB119">
        <f>COUNTIF(E$6:E119,E119)</f>
        <v>114</v>
      </c>
      <c r="AC119" s="1">
        <f>B119</f>
        <v>44</v>
      </c>
      <c r="AD119" t="str">
        <f t="shared" si="18"/>
        <v>41260280193</v>
      </c>
      <c r="AE119" t="str">
        <f t="shared" si="19"/>
        <v xml:space="preserve">SERVANIN Matthias
  </v>
      </c>
      <c r="AF119" t="str">
        <f t="shared" si="20"/>
        <v>AURA</v>
      </c>
      <c r="AG119" t="str">
        <f t="shared" si="21"/>
        <v>0:37:39</v>
      </c>
      <c r="AH119" t="str">
        <f t="shared" si="22"/>
        <v>11,1</v>
      </c>
      <c r="AI119" s="6">
        <f t="shared" si="23"/>
        <v>0</v>
      </c>
      <c r="AJ119" s="6">
        <f t="shared" si="24"/>
        <v>7.1527777777777787E-3</v>
      </c>
      <c r="AK119" s="6">
        <f t="shared" si="25"/>
        <v>6.3425925925925915E-3</v>
      </c>
      <c r="AL119" s="6">
        <f t="shared" si="26"/>
        <v>6.4004629629629628E-3</v>
      </c>
      <c r="AM119" s="6">
        <f t="shared" si="27"/>
        <v>6.2499999999999995E-3</v>
      </c>
      <c r="AN119" s="6" t="str">
        <f t="shared" si="28"/>
        <v/>
      </c>
      <c r="AO119" s="6" t="str">
        <f t="shared" si="29"/>
        <v/>
      </c>
      <c r="AP119" s="6" t="str">
        <f t="shared" si="30"/>
        <v/>
      </c>
      <c r="AQ119" s="6" t="str">
        <f t="shared" si="31"/>
        <v/>
      </c>
      <c r="AR119" s="6" t="str">
        <f t="shared" si="32"/>
        <v/>
      </c>
      <c r="AS119" s="6" t="str">
        <f t="shared" si="33"/>
        <v>103°</v>
      </c>
    </row>
    <row r="120" spans="1:45" x14ac:dyDescent="0.25">
      <c r="A120" s="1">
        <v>416</v>
      </c>
      <c r="B120" s="1">
        <v>21</v>
      </c>
      <c r="C120" t="s">
        <v>770</v>
      </c>
      <c r="D120" t="s">
        <v>5036</v>
      </c>
      <c r="E120" t="s">
        <v>672</v>
      </c>
      <c r="F120" t="s">
        <v>45</v>
      </c>
      <c r="G120" t="s">
        <v>1705</v>
      </c>
      <c r="H120" t="s">
        <v>771</v>
      </c>
      <c r="I120" t="s">
        <v>4078</v>
      </c>
      <c r="J120" t="s">
        <v>5037</v>
      </c>
      <c r="K120" s="14">
        <v>17.63</v>
      </c>
      <c r="L120" s="1">
        <v>4</v>
      </c>
      <c r="M120" t="s">
        <v>5038</v>
      </c>
      <c r="N120" t="s">
        <v>5039</v>
      </c>
      <c r="O120" t="s">
        <v>5040</v>
      </c>
      <c r="P120" t="s">
        <v>5041</v>
      </c>
      <c r="Q120" t="s">
        <v>5042</v>
      </c>
      <c r="R120"/>
      <c r="S120"/>
      <c r="T120"/>
      <c r="U120"/>
      <c r="V120"/>
      <c r="W120" s="5"/>
      <c r="X120" s="5"/>
      <c r="Y120" s="5"/>
      <c r="Z120" s="5"/>
      <c r="AA120" s="8" t="str">
        <f>E120</f>
        <v>CADETS</v>
      </c>
      <c r="AB120">
        <f>COUNTIF(E$6:E120,E120)</f>
        <v>115</v>
      </c>
      <c r="AC120" s="1">
        <f>B120</f>
        <v>21</v>
      </c>
      <c r="AD120" t="str">
        <f t="shared" si="18"/>
        <v>41030590059</v>
      </c>
      <c r="AE120" t="str">
        <f t="shared" si="19"/>
        <v xml:space="preserve">CHATARD Hugo
  </v>
      </c>
      <c r="AF120" t="str">
        <f t="shared" si="20"/>
        <v>AURA</v>
      </c>
      <c r="AG120" t="str">
        <f t="shared" si="21"/>
        <v>0:37:46</v>
      </c>
      <c r="AH120" t="str">
        <f t="shared" si="22"/>
        <v>11,1</v>
      </c>
      <c r="AI120" s="6">
        <f t="shared" si="23"/>
        <v>1.157407407407357E-5</v>
      </c>
      <c r="AJ120" s="6">
        <f t="shared" si="24"/>
        <v>6.828703703703704E-3</v>
      </c>
      <c r="AK120" s="6">
        <f t="shared" si="25"/>
        <v>6.5972222222222222E-3</v>
      </c>
      <c r="AL120" s="6">
        <f t="shared" si="26"/>
        <v>6.4814814814814813E-3</v>
      </c>
      <c r="AM120" s="6">
        <f t="shared" si="27"/>
        <v>6.3078703703703708E-3</v>
      </c>
      <c r="AN120" s="6" t="str">
        <f t="shared" si="28"/>
        <v/>
      </c>
      <c r="AO120" s="6" t="str">
        <f t="shared" si="29"/>
        <v/>
      </c>
      <c r="AP120" s="6" t="str">
        <f t="shared" si="30"/>
        <v/>
      </c>
      <c r="AQ120" s="6" t="str">
        <f t="shared" si="31"/>
        <v/>
      </c>
      <c r="AR120" s="6" t="str">
        <f t="shared" si="32"/>
        <v/>
      </c>
      <c r="AS120" s="6" t="str">
        <f t="shared" si="33"/>
        <v xml:space="preserve">
68°</v>
      </c>
    </row>
    <row r="121" spans="1:45" x14ac:dyDescent="0.25">
      <c r="A121" s="1">
        <v>417</v>
      </c>
      <c r="B121" s="1">
        <v>129</v>
      </c>
      <c r="C121" t="s">
        <v>779</v>
      </c>
      <c r="D121" t="s">
        <v>5043</v>
      </c>
      <c r="E121" t="s">
        <v>672</v>
      </c>
      <c r="F121" t="s">
        <v>380</v>
      </c>
      <c r="G121" t="s">
        <v>2027</v>
      </c>
      <c r="H121" t="s">
        <v>780</v>
      </c>
      <c r="I121" t="s">
        <v>4078</v>
      </c>
      <c r="J121" t="s">
        <v>4909</v>
      </c>
      <c r="K121" s="14">
        <v>17.62</v>
      </c>
      <c r="L121" s="1">
        <v>4</v>
      </c>
      <c r="M121" t="s">
        <v>5044</v>
      </c>
      <c r="N121" t="s">
        <v>5045</v>
      </c>
      <c r="O121" t="s">
        <v>5046</v>
      </c>
      <c r="P121" t="s">
        <v>5047</v>
      </c>
      <c r="Q121" t="s">
        <v>5048</v>
      </c>
      <c r="R121"/>
      <c r="S121"/>
      <c r="T121"/>
      <c r="U121"/>
      <c r="V121"/>
      <c r="W121" s="5"/>
      <c r="X121" s="5"/>
      <c r="Y121" s="5"/>
      <c r="Z121" s="5"/>
      <c r="AA121" s="8" t="str">
        <f>E121</f>
        <v>CADETS</v>
      </c>
      <c r="AB121">
        <f>COUNTIF(E$6:E121,E121)</f>
        <v>116</v>
      </c>
      <c r="AC121" s="1">
        <f>B121</f>
        <v>129</v>
      </c>
      <c r="AD121" t="str">
        <f t="shared" si="18"/>
        <v>51092580018</v>
      </c>
      <c r="AE121" t="str">
        <f t="shared" si="19"/>
        <v xml:space="preserve">SAUBERE Loïs
  </v>
      </c>
      <c r="AF121" t="str">
        <f t="shared" si="20"/>
        <v>OCCI</v>
      </c>
      <c r="AG121" t="str">
        <f t="shared" si="21"/>
        <v>0:37:48</v>
      </c>
      <c r="AH121" t="str">
        <f t="shared" si="22"/>
        <v>11,1</v>
      </c>
      <c r="AI121" s="6">
        <f t="shared" si="23"/>
        <v>2.3148148148147141E-5</v>
      </c>
      <c r="AJ121" s="6">
        <f t="shared" si="24"/>
        <v>7.5347222222222213E-3</v>
      </c>
      <c r="AK121" s="6">
        <f t="shared" si="25"/>
        <v>6.1921296296296299E-3</v>
      </c>
      <c r="AL121" s="6">
        <f t="shared" si="26"/>
        <v>6.1921296296296299E-3</v>
      </c>
      <c r="AM121" s="6">
        <f t="shared" si="27"/>
        <v>6.3078703703703708E-3</v>
      </c>
      <c r="AN121" s="6" t="str">
        <f t="shared" si="28"/>
        <v/>
      </c>
      <c r="AO121" s="6" t="str">
        <f t="shared" si="29"/>
        <v/>
      </c>
      <c r="AP121" s="6" t="str">
        <f t="shared" si="30"/>
        <v/>
      </c>
      <c r="AQ121" s="6" t="str">
        <f t="shared" si="31"/>
        <v/>
      </c>
      <c r="AR121" s="6" t="str">
        <f t="shared" si="32"/>
        <v/>
      </c>
      <c r="AS121" s="6" t="str">
        <f t="shared" si="33"/>
        <v>138°</v>
      </c>
    </row>
    <row r="122" spans="1:45" x14ac:dyDescent="0.25">
      <c r="A122" s="1">
        <v>418</v>
      </c>
      <c r="B122" s="1">
        <v>88</v>
      </c>
      <c r="C122" t="s">
        <v>807</v>
      </c>
      <c r="D122" t="s">
        <v>5049</v>
      </c>
      <c r="E122" t="s">
        <v>672</v>
      </c>
      <c r="F122" t="s">
        <v>259</v>
      </c>
      <c r="G122" t="s">
        <v>1693</v>
      </c>
      <c r="H122" t="s">
        <v>5050</v>
      </c>
      <c r="I122" t="s">
        <v>4078</v>
      </c>
      <c r="J122" t="s">
        <v>5051</v>
      </c>
      <c r="K122" s="14">
        <v>17.57</v>
      </c>
      <c r="L122" s="1">
        <v>4</v>
      </c>
      <c r="M122" t="s">
        <v>5052</v>
      </c>
      <c r="N122" t="s">
        <v>5053</v>
      </c>
      <c r="O122" t="s">
        <v>5054</v>
      </c>
      <c r="P122" t="s">
        <v>5055</v>
      </c>
      <c r="Q122" t="s">
        <v>5056</v>
      </c>
      <c r="R122"/>
      <c r="S122"/>
      <c r="T122"/>
      <c r="U122"/>
      <c r="V122"/>
      <c r="W122" s="5"/>
      <c r="X122" s="5"/>
      <c r="Y122" s="5"/>
      <c r="Z122" s="5"/>
      <c r="AA122" s="8" t="str">
        <f>E122</f>
        <v>CADETS</v>
      </c>
      <c r="AB122">
        <f>COUNTIF(E$6:E122,E122)</f>
        <v>117</v>
      </c>
      <c r="AC122" s="1">
        <f>B122</f>
        <v>88</v>
      </c>
      <c r="AD122" t="str">
        <f t="shared" si="18"/>
        <v>46100070324</v>
      </c>
      <c r="AE122" t="str">
        <f t="shared" si="19"/>
        <v xml:space="preserve">NOEL Victor
  </v>
      </c>
      <c r="AF122" t="str">
        <f t="shared" si="20"/>
        <v>GEST</v>
      </c>
      <c r="AG122" t="str">
        <f t="shared" si="21"/>
        <v>0:37:54</v>
      </c>
      <c r="AH122" t="str">
        <f t="shared" si="22"/>
        <v>11,1</v>
      </c>
      <c r="AI122" s="6">
        <f t="shared" si="23"/>
        <v>1.157407407407357E-5</v>
      </c>
      <c r="AJ122" s="6">
        <f t="shared" si="24"/>
        <v>7.4305555555555548E-3</v>
      </c>
      <c r="AK122" s="6">
        <f t="shared" si="25"/>
        <v>6.2499999999999995E-3</v>
      </c>
      <c r="AL122" s="6">
        <f t="shared" si="26"/>
        <v>6.168981481481481E-3</v>
      </c>
      <c r="AM122" s="6">
        <f t="shared" si="27"/>
        <v>6.4583333333333333E-3</v>
      </c>
      <c r="AN122" s="6" t="str">
        <f t="shared" si="28"/>
        <v/>
      </c>
      <c r="AO122" s="6" t="str">
        <f t="shared" si="29"/>
        <v/>
      </c>
      <c r="AP122" s="6" t="str">
        <f t="shared" si="30"/>
        <v/>
      </c>
      <c r="AQ122" s="6" t="str">
        <f t="shared" si="31"/>
        <v/>
      </c>
      <c r="AR122" s="6" t="str">
        <f t="shared" si="32"/>
        <v/>
      </c>
      <c r="AS122" s="6" t="str">
        <f t="shared" si="33"/>
        <v>129°</v>
      </c>
    </row>
    <row r="123" spans="1:45" x14ac:dyDescent="0.25">
      <c r="A123" s="1">
        <v>419</v>
      </c>
      <c r="B123" s="1">
        <v>86</v>
      </c>
      <c r="C123" t="s">
        <v>865</v>
      </c>
      <c r="D123" t="s">
        <v>5057</v>
      </c>
      <c r="E123" t="s">
        <v>672</v>
      </c>
      <c r="F123" t="s">
        <v>252</v>
      </c>
      <c r="G123" t="s">
        <v>1693</v>
      </c>
      <c r="H123" t="s">
        <v>866</v>
      </c>
      <c r="I123" t="s">
        <v>4078</v>
      </c>
      <c r="J123" t="s">
        <v>5058</v>
      </c>
      <c r="K123" s="14">
        <v>17.53</v>
      </c>
      <c r="L123" s="1">
        <v>4</v>
      </c>
      <c r="M123" t="s">
        <v>5059</v>
      </c>
      <c r="N123" t="s">
        <v>5060</v>
      </c>
      <c r="O123" t="s">
        <v>5061</v>
      </c>
      <c r="P123" t="s">
        <v>5062</v>
      </c>
      <c r="Q123" t="s">
        <v>5063</v>
      </c>
      <c r="R123"/>
      <c r="S123"/>
      <c r="T123"/>
      <c r="U123"/>
      <c r="V123"/>
      <c r="W123" s="5"/>
      <c r="X123" s="5"/>
      <c r="Y123" s="5"/>
      <c r="Z123" s="5"/>
      <c r="AA123" s="8" t="str">
        <f>E123</f>
        <v>CADETS</v>
      </c>
      <c r="AB123">
        <f>COUNTIF(E$6:E123,E123)</f>
        <v>118</v>
      </c>
      <c r="AC123" s="1">
        <f>B123</f>
        <v>86</v>
      </c>
      <c r="AD123" t="str">
        <f t="shared" si="18"/>
        <v>46670300366</v>
      </c>
      <c r="AE123" t="str">
        <f t="shared" si="19"/>
        <v xml:space="preserve">NUNES Pierrick
  </v>
      </c>
      <c r="AF123" t="str">
        <f t="shared" si="20"/>
        <v>GEST</v>
      </c>
      <c r="AG123" t="str">
        <f t="shared" si="21"/>
        <v>0:38:00</v>
      </c>
      <c r="AH123" t="str">
        <f t="shared" si="22"/>
        <v>11,1</v>
      </c>
      <c r="AI123" s="6">
        <f t="shared" si="23"/>
        <v>1.157407407407357E-5</v>
      </c>
      <c r="AJ123" s="6">
        <f t="shared" si="24"/>
        <v>7.5000000000000006E-3</v>
      </c>
      <c r="AK123" s="6">
        <f t="shared" si="25"/>
        <v>6.2962962962962964E-3</v>
      </c>
      <c r="AL123" s="6">
        <f t="shared" si="26"/>
        <v>6.3541666666666668E-3</v>
      </c>
      <c r="AM123" s="6">
        <f t="shared" si="27"/>
        <v>6.2268518518518515E-3</v>
      </c>
      <c r="AN123" s="6" t="str">
        <f t="shared" si="28"/>
        <v/>
      </c>
      <c r="AO123" s="6" t="str">
        <f t="shared" si="29"/>
        <v/>
      </c>
      <c r="AP123" s="6" t="str">
        <f t="shared" si="30"/>
        <v/>
      </c>
      <c r="AQ123" s="6" t="str">
        <f t="shared" si="31"/>
        <v/>
      </c>
      <c r="AR123" s="6" t="str">
        <f t="shared" si="32"/>
        <v/>
      </c>
      <c r="AS123" s="6" t="str">
        <f t="shared" si="33"/>
        <v>135°</v>
      </c>
    </row>
    <row r="124" spans="1:45" x14ac:dyDescent="0.25">
      <c r="A124" s="1">
        <v>421</v>
      </c>
      <c r="B124" s="1">
        <v>115</v>
      </c>
      <c r="C124" t="s">
        <v>820</v>
      </c>
      <c r="D124" t="s">
        <v>5070</v>
      </c>
      <c r="E124" t="s">
        <v>672</v>
      </c>
      <c r="F124" t="s">
        <v>338</v>
      </c>
      <c r="G124" t="s">
        <v>1832</v>
      </c>
      <c r="H124" t="s">
        <v>821</v>
      </c>
      <c r="I124" t="s">
        <v>4078</v>
      </c>
      <c r="J124" t="s">
        <v>5071</v>
      </c>
      <c r="K124" s="14">
        <v>17.440000000000001</v>
      </c>
      <c r="L124" s="1">
        <v>4</v>
      </c>
      <c r="M124" t="s">
        <v>5072</v>
      </c>
      <c r="N124" t="s">
        <v>5073</v>
      </c>
      <c r="O124" t="s">
        <v>5074</v>
      </c>
      <c r="P124" t="s">
        <v>5075</v>
      </c>
      <c r="Q124" t="s">
        <v>5076</v>
      </c>
      <c r="R124"/>
      <c r="S124"/>
      <c r="T124"/>
      <c r="U124"/>
      <c r="V124"/>
      <c r="W124" s="5"/>
      <c r="X124" s="5"/>
      <c r="Y124" s="5"/>
      <c r="Z124" s="5"/>
      <c r="AA124" s="8" t="str">
        <f>E124</f>
        <v>CADETS</v>
      </c>
      <c r="AB124">
        <f>COUNTIF(E$6:E124,E124)</f>
        <v>119</v>
      </c>
      <c r="AC124" s="1">
        <f>B124</f>
        <v>115</v>
      </c>
      <c r="AD124" t="str">
        <f t="shared" si="18"/>
        <v>49760610248</v>
      </c>
      <c r="AE124" t="str">
        <f t="shared" si="19"/>
        <v xml:space="preserve">BERNIER Achille
  </v>
      </c>
      <c r="AF124" t="str">
        <f t="shared" si="20"/>
        <v>NORM</v>
      </c>
      <c r="AG124" t="str">
        <f t="shared" si="21"/>
        <v>0:38:11</v>
      </c>
      <c r="AH124" t="str">
        <f t="shared" si="22"/>
        <v>11,1</v>
      </c>
      <c r="AI124" s="6">
        <f t="shared" si="23"/>
        <v>1.1574074074066631E-5</v>
      </c>
      <c r="AJ124" s="6">
        <f t="shared" si="24"/>
        <v>7.4768518518518526E-3</v>
      </c>
      <c r="AK124" s="6">
        <f t="shared" si="25"/>
        <v>6.6550925925925935E-3</v>
      </c>
      <c r="AL124" s="6">
        <f t="shared" si="26"/>
        <v>6.0995370370370361E-3</v>
      </c>
      <c r="AM124" s="6">
        <f t="shared" si="27"/>
        <v>6.2731481481481484E-3</v>
      </c>
      <c r="AN124" s="6" t="str">
        <f t="shared" si="28"/>
        <v/>
      </c>
      <c r="AO124" s="6" t="str">
        <f t="shared" si="29"/>
        <v/>
      </c>
      <c r="AP124" s="6" t="str">
        <f t="shared" si="30"/>
        <v/>
      </c>
      <c r="AQ124" s="6" t="str">
        <f t="shared" si="31"/>
        <v/>
      </c>
      <c r="AR124" s="6" t="str">
        <f t="shared" si="32"/>
        <v/>
      </c>
      <c r="AS124" s="6" t="str">
        <f t="shared" si="33"/>
        <v>132°</v>
      </c>
    </row>
    <row r="125" spans="1:45" x14ac:dyDescent="0.25">
      <c r="A125" s="1">
        <v>422</v>
      </c>
      <c r="B125" s="1">
        <v>60</v>
      </c>
      <c r="C125" t="s">
        <v>871</v>
      </c>
      <c r="D125" t="s">
        <v>5077</v>
      </c>
      <c r="E125" t="s">
        <v>672</v>
      </c>
      <c r="F125" t="s">
        <v>15</v>
      </c>
      <c r="G125" t="s">
        <v>1659</v>
      </c>
      <c r="H125" t="s">
        <v>872</v>
      </c>
      <c r="I125" t="s">
        <v>4078</v>
      </c>
      <c r="J125" t="s">
        <v>4835</v>
      </c>
      <c r="K125" s="14">
        <v>17.41</v>
      </c>
      <c r="L125" s="1">
        <v>4</v>
      </c>
      <c r="M125" t="s">
        <v>5078</v>
      </c>
      <c r="N125" t="s">
        <v>5079</v>
      </c>
      <c r="O125" t="s">
        <v>5080</v>
      </c>
      <c r="P125" t="s">
        <v>5081</v>
      </c>
      <c r="Q125" t="s">
        <v>5082</v>
      </c>
      <c r="R125"/>
      <c r="S125"/>
      <c r="T125"/>
      <c r="U125"/>
      <c r="V125"/>
      <c r="W125" s="5"/>
      <c r="X125" s="5"/>
      <c r="Y125" s="5"/>
      <c r="Z125" s="5"/>
      <c r="AA125" s="8" t="str">
        <f>E125</f>
        <v>CADETS</v>
      </c>
      <c r="AB125">
        <f>COUNTIF(E$6:E125,E125)</f>
        <v>120</v>
      </c>
      <c r="AC125" s="1">
        <f>B125</f>
        <v>60</v>
      </c>
      <c r="AD125" t="str">
        <f t="shared" si="18"/>
        <v>42250370165</v>
      </c>
      <c r="AE125" t="str">
        <f t="shared" si="19"/>
        <v xml:space="preserve">MANGADO Brady
  </v>
      </c>
      <c r="AF125" t="str">
        <f t="shared" si="20"/>
        <v>BFRC</v>
      </c>
      <c r="AG125" t="str">
        <f t="shared" si="21"/>
        <v>0:38:15</v>
      </c>
      <c r="AH125" t="str">
        <f t="shared" si="22"/>
        <v>11,1</v>
      </c>
      <c r="AI125" s="6">
        <f t="shared" si="23"/>
        <v>1.157407407407704E-5</v>
      </c>
      <c r="AJ125" s="6">
        <f t="shared" si="24"/>
        <v>7.1759259259259259E-3</v>
      </c>
      <c r="AK125" s="6">
        <f t="shared" si="25"/>
        <v>6.5856481481481469E-3</v>
      </c>
      <c r="AL125" s="6">
        <f t="shared" si="26"/>
        <v>6.3078703703703708E-3</v>
      </c>
      <c r="AM125" s="6">
        <f t="shared" si="27"/>
        <v>6.4814814814814813E-3</v>
      </c>
      <c r="AN125" s="6" t="str">
        <f t="shared" si="28"/>
        <v/>
      </c>
      <c r="AO125" s="6" t="str">
        <f t="shared" si="29"/>
        <v/>
      </c>
      <c r="AP125" s="6" t="str">
        <f t="shared" si="30"/>
        <v/>
      </c>
      <c r="AQ125" s="6" t="str">
        <f t="shared" si="31"/>
        <v/>
      </c>
      <c r="AR125" s="6" t="str">
        <f t="shared" si="32"/>
        <v/>
      </c>
      <c r="AS125" s="6" t="str">
        <f t="shared" si="33"/>
        <v>106°</v>
      </c>
    </row>
    <row r="126" spans="1:45" x14ac:dyDescent="0.25">
      <c r="A126" s="1">
        <v>423</v>
      </c>
      <c r="B126" s="1">
        <v>64</v>
      </c>
      <c r="C126" t="s">
        <v>925</v>
      </c>
      <c r="D126" t="s">
        <v>5083</v>
      </c>
      <c r="E126" t="s">
        <v>672</v>
      </c>
      <c r="F126" t="s">
        <v>191</v>
      </c>
      <c r="G126" t="s">
        <v>1659</v>
      </c>
      <c r="H126" t="s">
        <v>926</v>
      </c>
      <c r="I126" t="s">
        <v>4078</v>
      </c>
      <c r="J126" t="s">
        <v>5084</v>
      </c>
      <c r="K126" s="14">
        <v>17.399999999999999</v>
      </c>
      <c r="L126" s="1">
        <v>4</v>
      </c>
      <c r="M126" t="s">
        <v>5085</v>
      </c>
      <c r="N126" t="s">
        <v>5086</v>
      </c>
      <c r="O126" t="s">
        <v>5087</v>
      </c>
      <c r="P126" t="s">
        <v>5088</v>
      </c>
      <c r="Q126" t="s">
        <v>5089</v>
      </c>
      <c r="R126"/>
      <c r="S126"/>
      <c r="T126"/>
      <c r="U126"/>
      <c r="V126"/>
      <c r="W126" s="5"/>
      <c r="X126" s="5"/>
      <c r="Y126" s="5"/>
      <c r="Z126" s="5"/>
      <c r="AA126" s="8" t="str">
        <f>E126</f>
        <v>CADETS</v>
      </c>
      <c r="AB126">
        <f>COUNTIF(E$6:E126,E126)</f>
        <v>121</v>
      </c>
      <c r="AC126" s="1">
        <f>B126</f>
        <v>64</v>
      </c>
      <c r="AD126" t="str">
        <f t="shared" si="18"/>
        <v>42710540015</v>
      </c>
      <c r="AE126" t="str">
        <f t="shared" si="19"/>
        <v xml:space="preserve">BERGER Baptiste
  </v>
      </c>
      <c r="AF126" t="str">
        <f t="shared" si="20"/>
        <v>BFRC</v>
      </c>
      <c r="AG126" t="str">
        <f t="shared" si="21"/>
        <v>0:38:17</v>
      </c>
      <c r="AH126" t="str">
        <f t="shared" si="22"/>
        <v>11,1</v>
      </c>
      <c r="AI126" s="6">
        <f t="shared" si="23"/>
        <v>2.3148148148147141E-5</v>
      </c>
      <c r="AJ126" s="6">
        <f t="shared" si="24"/>
        <v>7.3032407407407412E-3</v>
      </c>
      <c r="AK126" s="6">
        <f t="shared" si="25"/>
        <v>6.3425925925925915E-3</v>
      </c>
      <c r="AL126" s="6">
        <f t="shared" si="26"/>
        <v>6.5277777777777782E-3</v>
      </c>
      <c r="AM126" s="6">
        <f t="shared" si="27"/>
        <v>6.3888888888888884E-3</v>
      </c>
      <c r="AN126" s="6" t="str">
        <f t="shared" si="28"/>
        <v/>
      </c>
      <c r="AO126" s="6" t="str">
        <f t="shared" si="29"/>
        <v/>
      </c>
      <c r="AP126" s="6" t="str">
        <f t="shared" si="30"/>
        <v/>
      </c>
      <c r="AQ126" s="6" t="str">
        <f t="shared" si="31"/>
        <v/>
      </c>
      <c r="AR126" s="6" t="str">
        <f t="shared" si="32"/>
        <v/>
      </c>
      <c r="AS126" s="6" t="str">
        <f t="shared" si="33"/>
        <v>120°</v>
      </c>
    </row>
    <row r="127" spans="1:45" x14ac:dyDescent="0.25">
      <c r="A127" s="1">
        <v>424</v>
      </c>
      <c r="B127" s="1">
        <v>85</v>
      </c>
      <c r="C127" t="s">
        <v>835</v>
      </c>
      <c r="D127" t="s">
        <v>5090</v>
      </c>
      <c r="E127" t="s">
        <v>672</v>
      </c>
      <c r="F127" t="s">
        <v>248</v>
      </c>
      <c r="G127" t="s">
        <v>1693</v>
      </c>
      <c r="H127" t="s">
        <v>836</v>
      </c>
      <c r="I127" t="s">
        <v>4078</v>
      </c>
      <c r="J127" t="s">
        <v>5091</v>
      </c>
      <c r="K127" s="14">
        <v>17.39</v>
      </c>
      <c r="L127" s="1">
        <v>4</v>
      </c>
      <c r="M127" t="s">
        <v>5092</v>
      </c>
      <c r="N127" t="s">
        <v>5093</v>
      </c>
      <c r="O127" t="s">
        <v>5094</v>
      </c>
      <c r="P127" t="s">
        <v>5095</v>
      </c>
      <c r="Q127" t="s">
        <v>5096</v>
      </c>
      <c r="R127"/>
      <c r="S127"/>
      <c r="T127"/>
      <c r="U127"/>
      <c r="V127"/>
      <c r="W127" s="5"/>
      <c r="X127" s="5"/>
      <c r="Y127" s="5"/>
      <c r="Z127" s="5"/>
      <c r="AA127" s="8" t="str">
        <f>E127</f>
        <v>CADETS</v>
      </c>
      <c r="AB127">
        <f>COUNTIF(E$6:E127,E127)</f>
        <v>122</v>
      </c>
      <c r="AC127" s="1">
        <f>B127</f>
        <v>85</v>
      </c>
      <c r="AD127" t="str">
        <f t="shared" si="18"/>
        <v>46670300363</v>
      </c>
      <c r="AE127" t="str">
        <f t="shared" si="19"/>
        <v xml:space="preserve">HENRION Thomas
  </v>
      </c>
      <c r="AF127" t="str">
        <f t="shared" si="20"/>
        <v>GEST</v>
      </c>
      <c r="AG127" t="str">
        <f t="shared" si="21"/>
        <v>0:38:18</v>
      </c>
      <c r="AH127" t="str">
        <f t="shared" si="22"/>
        <v>11,1</v>
      </c>
      <c r="AI127" s="6">
        <f t="shared" si="23"/>
        <v>2.3148148148147141E-5</v>
      </c>
      <c r="AJ127" s="6">
        <f t="shared" si="24"/>
        <v>7.3148148148148148E-3</v>
      </c>
      <c r="AK127" s="6">
        <f t="shared" si="25"/>
        <v>6.3541666666666668E-3</v>
      </c>
      <c r="AL127" s="6">
        <f t="shared" si="26"/>
        <v>6.4351851851851861E-3</v>
      </c>
      <c r="AM127" s="6">
        <f t="shared" si="27"/>
        <v>6.4699074074074069E-3</v>
      </c>
      <c r="AN127" s="6" t="str">
        <f t="shared" si="28"/>
        <v/>
      </c>
      <c r="AO127" s="6" t="str">
        <f t="shared" si="29"/>
        <v/>
      </c>
      <c r="AP127" s="6" t="str">
        <f t="shared" si="30"/>
        <v/>
      </c>
      <c r="AQ127" s="6" t="str">
        <f t="shared" si="31"/>
        <v/>
      </c>
      <c r="AR127" s="6" t="str">
        <f t="shared" si="32"/>
        <v/>
      </c>
      <c r="AS127" s="6" t="str">
        <f t="shared" si="33"/>
        <v>121°</v>
      </c>
    </row>
    <row r="128" spans="1:45" x14ac:dyDescent="0.25">
      <c r="A128" s="1">
        <v>425</v>
      </c>
      <c r="B128" s="1">
        <v>107</v>
      </c>
      <c r="C128" t="s">
        <v>912</v>
      </c>
      <c r="D128" t="s">
        <v>5097</v>
      </c>
      <c r="E128" t="s">
        <v>672</v>
      </c>
      <c r="F128" t="s">
        <v>313</v>
      </c>
      <c r="G128" t="s">
        <v>1670</v>
      </c>
      <c r="H128" t="s">
        <v>913</v>
      </c>
      <c r="I128" t="s">
        <v>4078</v>
      </c>
      <c r="J128" t="s">
        <v>5098</v>
      </c>
      <c r="K128" s="14">
        <v>17.39</v>
      </c>
      <c r="L128" s="1">
        <v>4</v>
      </c>
      <c r="M128" t="s">
        <v>5092</v>
      </c>
      <c r="N128" t="s">
        <v>5099</v>
      </c>
      <c r="O128" t="s">
        <v>5100</v>
      </c>
      <c r="P128" t="s">
        <v>5101</v>
      </c>
      <c r="Q128" t="s">
        <v>5102</v>
      </c>
      <c r="R128"/>
      <c r="S128"/>
      <c r="T128"/>
      <c r="U128"/>
      <c r="V128"/>
      <c r="W128" s="5"/>
      <c r="X128" s="5"/>
      <c r="Y128" s="5"/>
      <c r="Z128" s="5"/>
      <c r="AA128" s="8" t="str">
        <f>E128</f>
        <v>CADETS</v>
      </c>
      <c r="AB128">
        <f>COUNTIF(E$6:E128,E128)</f>
        <v>123</v>
      </c>
      <c r="AC128" s="1">
        <f>B128</f>
        <v>107</v>
      </c>
      <c r="AD128" t="str">
        <f t="shared" si="18"/>
        <v>48750240280</v>
      </c>
      <c r="AE128" t="str">
        <f t="shared" si="19"/>
        <v xml:space="preserve">ROUSSEAU Benjamin
  </v>
      </c>
      <c r="AF128" t="str">
        <f t="shared" si="20"/>
        <v>IDFR</v>
      </c>
      <c r="AG128" t="str">
        <f t="shared" si="21"/>
        <v>0:38:18</v>
      </c>
      <c r="AH128" t="str">
        <f t="shared" si="22"/>
        <v>11,1</v>
      </c>
      <c r="AI128" s="6">
        <f t="shared" si="23"/>
        <v>1.1574074074070101E-5</v>
      </c>
      <c r="AJ128" s="6">
        <f t="shared" si="24"/>
        <v>7.3379629629629628E-3</v>
      </c>
      <c r="AK128" s="6">
        <f t="shared" si="25"/>
        <v>6.4236111111111117E-3</v>
      </c>
      <c r="AL128" s="6">
        <f t="shared" si="26"/>
        <v>6.4583333333333333E-3</v>
      </c>
      <c r="AM128" s="6">
        <f t="shared" si="27"/>
        <v>6.3657407407407404E-3</v>
      </c>
      <c r="AN128" s="6" t="str">
        <f t="shared" si="28"/>
        <v/>
      </c>
      <c r="AO128" s="6" t="str">
        <f t="shared" si="29"/>
        <v/>
      </c>
      <c r="AP128" s="6" t="str">
        <f t="shared" si="30"/>
        <v/>
      </c>
      <c r="AQ128" s="6" t="str">
        <f t="shared" si="31"/>
        <v/>
      </c>
      <c r="AR128" s="6" t="str">
        <f t="shared" si="32"/>
        <v/>
      </c>
      <c r="AS128" s="6" t="str">
        <f t="shared" si="33"/>
        <v>123°</v>
      </c>
    </row>
    <row r="129" spans="1:45" x14ac:dyDescent="0.25">
      <c r="A129" s="1">
        <v>426</v>
      </c>
      <c r="B129" s="1">
        <v>20</v>
      </c>
      <c r="C129" t="s">
        <v>709</v>
      </c>
      <c r="D129" t="s">
        <v>5103</v>
      </c>
      <c r="E129" t="s">
        <v>672</v>
      </c>
      <c r="F129" t="s">
        <v>73</v>
      </c>
      <c r="G129" t="s">
        <v>1800</v>
      </c>
      <c r="H129" t="s">
        <v>710</v>
      </c>
      <c r="I129" t="s">
        <v>4078</v>
      </c>
      <c r="J129" t="s">
        <v>3626</v>
      </c>
      <c r="K129" s="14">
        <v>17.39</v>
      </c>
      <c r="L129" s="1">
        <v>4</v>
      </c>
      <c r="M129" t="s">
        <v>5092</v>
      </c>
      <c r="N129" t="s">
        <v>5104</v>
      </c>
      <c r="O129" t="s">
        <v>5105</v>
      </c>
      <c r="P129" t="s">
        <v>5106</v>
      </c>
      <c r="Q129" t="s">
        <v>5107</v>
      </c>
      <c r="R129"/>
      <c r="S129"/>
      <c r="T129"/>
      <c r="U129"/>
      <c r="V129"/>
      <c r="W129" s="5"/>
      <c r="X129" s="5"/>
      <c r="Y129" s="5"/>
      <c r="Z129" s="5"/>
      <c r="AA129" s="8" t="str">
        <f>E129</f>
        <v>CADETS</v>
      </c>
      <c r="AB129">
        <f>COUNTIF(E$6:E129,E129)</f>
        <v>124</v>
      </c>
      <c r="AC129" s="1">
        <f>B129</f>
        <v>20</v>
      </c>
      <c r="AD129" t="str">
        <f t="shared" si="18"/>
        <v>52492890105</v>
      </c>
      <c r="AE129" t="str">
        <f t="shared" si="19"/>
        <v xml:space="preserve">SOULARD Dorian
  </v>
      </c>
      <c r="AF129" t="str">
        <f t="shared" si="20"/>
        <v>PDLL</v>
      </c>
      <c r="AG129" t="str">
        <f t="shared" si="21"/>
        <v>0:38:18</v>
      </c>
      <c r="AH129" t="str">
        <f t="shared" si="22"/>
        <v>11,1</v>
      </c>
      <c r="AI129" s="6">
        <f t="shared" si="23"/>
        <v>0</v>
      </c>
      <c r="AJ129" s="6">
        <f t="shared" si="24"/>
        <v>6.3425925925925915E-3</v>
      </c>
      <c r="AK129" s="6">
        <f t="shared" si="25"/>
        <v>6.0416666666666665E-3</v>
      </c>
      <c r="AL129" s="6">
        <f t="shared" si="26"/>
        <v>6.3194444444444444E-3</v>
      </c>
      <c r="AM129" s="6">
        <f t="shared" si="27"/>
        <v>7.8935185185185185E-3</v>
      </c>
      <c r="AN129" s="6" t="str">
        <f t="shared" si="28"/>
        <v/>
      </c>
      <c r="AO129" s="6" t="str">
        <f t="shared" si="29"/>
        <v/>
      </c>
      <c r="AP129" s="6" t="str">
        <f t="shared" si="30"/>
        <v/>
      </c>
      <c r="AQ129" s="6" t="str">
        <f t="shared" si="31"/>
        <v/>
      </c>
      <c r="AR129" s="6" t="str">
        <f t="shared" si="32"/>
        <v/>
      </c>
      <c r="AS129" s="6" t="str">
        <f t="shared" si="33"/>
        <v xml:space="preserve">
29°</v>
      </c>
    </row>
    <row r="130" spans="1:45" x14ac:dyDescent="0.25">
      <c r="A130" s="1">
        <v>428</v>
      </c>
      <c r="B130" s="1">
        <v>153</v>
      </c>
      <c r="C130" t="s">
        <v>5115</v>
      </c>
      <c r="D130" t="s">
        <v>5116</v>
      </c>
      <c r="E130" t="s">
        <v>672</v>
      </c>
      <c r="F130" t="s">
        <v>336</v>
      </c>
      <c r="G130" t="s">
        <v>1670</v>
      </c>
      <c r="H130" t="s">
        <v>5117</v>
      </c>
      <c r="I130" t="s">
        <v>4078</v>
      </c>
      <c r="J130" t="s">
        <v>3981</v>
      </c>
      <c r="K130" s="14">
        <v>17.350000000000001</v>
      </c>
      <c r="L130" s="1">
        <v>4</v>
      </c>
      <c r="M130" t="s">
        <v>5118</v>
      </c>
      <c r="N130" t="s">
        <v>5119</v>
      </c>
      <c r="O130" t="s">
        <v>5120</v>
      </c>
      <c r="P130" t="s">
        <v>5121</v>
      </c>
      <c r="Q130" t="s">
        <v>5122</v>
      </c>
      <c r="R130"/>
      <c r="S130"/>
      <c r="T130"/>
      <c r="U130"/>
      <c r="V130"/>
      <c r="W130" s="5"/>
      <c r="X130" s="5"/>
      <c r="Y130" s="5"/>
      <c r="Z130" s="5"/>
      <c r="AA130" s="8" t="str">
        <f>E130</f>
        <v>CADETS</v>
      </c>
      <c r="AB130">
        <f>COUNTIF(E$6:E130,E130)</f>
        <v>125</v>
      </c>
      <c r="AC130" s="1">
        <f>B130</f>
        <v>153</v>
      </c>
      <c r="AD130" t="str">
        <f t="shared" si="18"/>
        <v>48750240016</v>
      </c>
      <c r="AE130" t="str">
        <f t="shared" si="19"/>
        <v xml:space="preserve">GOLFIERI Enzo
  </v>
      </c>
      <c r="AF130" t="str">
        <f t="shared" si="20"/>
        <v>IDFR</v>
      </c>
      <c r="AG130" t="str">
        <f t="shared" si="21"/>
        <v>0:38:23</v>
      </c>
      <c r="AH130" t="str">
        <f t="shared" si="22"/>
        <v>11,1</v>
      </c>
      <c r="AI130" s="6">
        <f t="shared" si="23"/>
        <v>2.3148148148147141E-5</v>
      </c>
      <c r="AJ130" s="6">
        <f t="shared" si="24"/>
        <v>7.4884259259259262E-3</v>
      </c>
      <c r="AK130" s="6">
        <f t="shared" si="25"/>
        <v>6.2731481481481484E-3</v>
      </c>
      <c r="AL130" s="6">
        <f t="shared" si="26"/>
        <v>6.3425925925925915E-3</v>
      </c>
      <c r="AM130" s="6">
        <f t="shared" si="27"/>
        <v>6.5277777777777782E-3</v>
      </c>
      <c r="AN130" s="6" t="str">
        <f t="shared" si="28"/>
        <v/>
      </c>
      <c r="AO130" s="6" t="str">
        <f t="shared" si="29"/>
        <v/>
      </c>
      <c r="AP130" s="6" t="str">
        <f t="shared" si="30"/>
        <v/>
      </c>
      <c r="AQ130" s="6" t="str">
        <f t="shared" si="31"/>
        <v/>
      </c>
      <c r="AR130" s="6" t="str">
        <f t="shared" si="32"/>
        <v/>
      </c>
      <c r="AS130" s="6" t="str">
        <f t="shared" si="33"/>
        <v>134°</v>
      </c>
    </row>
    <row r="131" spans="1:45" x14ac:dyDescent="0.25">
      <c r="A131" s="1">
        <v>429</v>
      </c>
      <c r="B131" s="1">
        <v>54</v>
      </c>
      <c r="C131" t="s">
        <v>843</v>
      </c>
      <c r="D131" t="s">
        <v>5123</v>
      </c>
      <c r="E131" t="s">
        <v>672</v>
      </c>
      <c r="F131" t="s">
        <v>165</v>
      </c>
      <c r="G131" t="s">
        <v>1659</v>
      </c>
      <c r="H131" t="s">
        <v>844</v>
      </c>
      <c r="I131" t="s">
        <v>4078</v>
      </c>
      <c r="J131" t="s">
        <v>3981</v>
      </c>
      <c r="K131" s="14">
        <v>17.350000000000001</v>
      </c>
      <c r="L131" s="1">
        <v>4</v>
      </c>
      <c r="M131" t="s">
        <v>5118</v>
      </c>
      <c r="N131" t="s">
        <v>5124</v>
      </c>
      <c r="O131" t="s">
        <v>5125</v>
      </c>
      <c r="P131" t="s">
        <v>5126</v>
      </c>
      <c r="Q131" t="s">
        <v>5127</v>
      </c>
      <c r="R131"/>
      <c r="S131"/>
      <c r="T131"/>
      <c r="U131"/>
      <c r="V131"/>
      <c r="W131" s="5"/>
      <c r="X131" s="5"/>
      <c r="Y131" s="5"/>
      <c r="Z131" s="5"/>
      <c r="AA131" s="8" t="str">
        <f>E131</f>
        <v>CADETS</v>
      </c>
      <c r="AB131">
        <f>COUNTIF(E$6:E131,E131)</f>
        <v>126</v>
      </c>
      <c r="AC131" s="1">
        <f>B131</f>
        <v>54</v>
      </c>
      <c r="AD131" t="str">
        <f t="shared" si="18"/>
        <v>42210410122</v>
      </c>
      <c r="AE131" t="str">
        <f t="shared" si="19"/>
        <v xml:space="preserve">DARMIGNY Tom
  </v>
      </c>
      <c r="AF131" t="str">
        <f t="shared" si="20"/>
        <v>BFRC</v>
      </c>
      <c r="AG131" t="str">
        <f t="shared" si="21"/>
        <v>0:38:23</v>
      </c>
      <c r="AH131" t="str">
        <f t="shared" si="22"/>
        <v>11,1</v>
      </c>
      <c r="AI131" s="6">
        <f t="shared" si="23"/>
        <v>1.1574074074070101E-5</v>
      </c>
      <c r="AJ131" s="6">
        <f t="shared" si="24"/>
        <v>7.3958333333333341E-3</v>
      </c>
      <c r="AK131" s="6">
        <f t="shared" si="25"/>
        <v>6.2731481481481484E-3</v>
      </c>
      <c r="AL131" s="6">
        <f t="shared" si="26"/>
        <v>6.6782407407407415E-3</v>
      </c>
      <c r="AM131" s="6">
        <f t="shared" si="27"/>
        <v>6.2962962962962964E-3</v>
      </c>
      <c r="AN131" s="6" t="str">
        <f t="shared" si="28"/>
        <v/>
      </c>
      <c r="AO131" s="6" t="str">
        <f t="shared" si="29"/>
        <v/>
      </c>
      <c r="AP131" s="6" t="str">
        <f t="shared" si="30"/>
        <v/>
      </c>
      <c r="AQ131" s="6" t="str">
        <f t="shared" si="31"/>
        <v/>
      </c>
      <c r="AR131" s="6" t="str">
        <f t="shared" si="32"/>
        <v/>
      </c>
      <c r="AS131" s="6" t="str">
        <f t="shared" si="33"/>
        <v>127°</v>
      </c>
    </row>
    <row r="132" spans="1:45" x14ac:dyDescent="0.25">
      <c r="A132" s="1">
        <v>430</v>
      </c>
      <c r="B132" s="1">
        <v>42</v>
      </c>
      <c r="C132" t="s">
        <v>5128</v>
      </c>
      <c r="D132" t="s">
        <v>5129</v>
      </c>
      <c r="E132" t="s">
        <v>672</v>
      </c>
      <c r="F132" t="s">
        <v>136</v>
      </c>
      <c r="G132" t="s">
        <v>1705</v>
      </c>
      <c r="H132" t="s">
        <v>5130</v>
      </c>
      <c r="I132" t="s">
        <v>4078</v>
      </c>
      <c r="J132" t="s">
        <v>5131</v>
      </c>
      <c r="K132" s="14">
        <v>17.350000000000001</v>
      </c>
      <c r="L132" s="1">
        <v>4</v>
      </c>
      <c r="M132" t="s">
        <v>5118</v>
      </c>
      <c r="N132" t="s">
        <v>5132</v>
      </c>
      <c r="O132" t="s">
        <v>5133</v>
      </c>
      <c r="P132" t="s">
        <v>5134</v>
      </c>
      <c r="Q132" t="s">
        <v>5135</v>
      </c>
      <c r="R132"/>
      <c r="S132"/>
      <c r="T132"/>
      <c r="U132"/>
      <c r="V132"/>
      <c r="W132" s="5"/>
      <c r="X132" s="5"/>
      <c r="Y132" s="5"/>
      <c r="Z132" s="5"/>
      <c r="AA132" s="8" t="str">
        <f>E132</f>
        <v>CADETS</v>
      </c>
      <c r="AB132">
        <f>COUNTIF(E$6:E132,E132)</f>
        <v>127</v>
      </c>
      <c r="AC132" s="1">
        <f>B132</f>
        <v>42</v>
      </c>
      <c r="AD132" t="str">
        <f t="shared" si="18"/>
        <v>41690060147</v>
      </c>
      <c r="AE132" t="str">
        <f t="shared" si="19"/>
        <v xml:space="preserve">MAZZOLENI Charles
  </v>
      </c>
      <c r="AF132" t="str">
        <f t="shared" si="20"/>
        <v>AURA</v>
      </c>
      <c r="AG132" t="str">
        <f t="shared" si="21"/>
        <v>0:38:23</v>
      </c>
      <c r="AH132" t="str">
        <f t="shared" si="22"/>
        <v>11,1</v>
      </c>
      <c r="AI132" s="6">
        <f t="shared" si="23"/>
        <v>1.157407407407357E-5</v>
      </c>
      <c r="AJ132" s="6">
        <f t="shared" si="24"/>
        <v>7.4652777777777781E-3</v>
      </c>
      <c r="AK132" s="6">
        <f t="shared" si="25"/>
        <v>6.2499999999999995E-3</v>
      </c>
      <c r="AL132" s="6">
        <f t="shared" si="26"/>
        <v>6.3541666666666668E-3</v>
      </c>
      <c r="AM132" s="6">
        <f t="shared" si="27"/>
        <v>6.5740740740740733E-3</v>
      </c>
      <c r="AN132" s="6" t="str">
        <f t="shared" si="28"/>
        <v/>
      </c>
      <c r="AO132" s="6" t="str">
        <f t="shared" si="29"/>
        <v/>
      </c>
      <c r="AP132" s="6" t="str">
        <f t="shared" si="30"/>
        <v/>
      </c>
      <c r="AQ132" s="6" t="str">
        <f t="shared" si="31"/>
        <v/>
      </c>
      <c r="AR132" s="6" t="str">
        <f t="shared" si="32"/>
        <v/>
      </c>
      <c r="AS132" s="6" t="str">
        <f t="shared" si="33"/>
        <v>131°</v>
      </c>
    </row>
    <row r="133" spans="1:45" x14ac:dyDescent="0.25">
      <c r="A133" s="1">
        <v>432</v>
      </c>
      <c r="B133" s="1">
        <v>116</v>
      </c>
      <c r="C133" t="s">
        <v>5143</v>
      </c>
      <c r="D133" t="s">
        <v>5144</v>
      </c>
      <c r="E133" t="s">
        <v>672</v>
      </c>
      <c r="F133" t="s">
        <v>326</v>
      </c>
      <c r="G133" t="s">
        <v>1866</v>
      </c>
      <c r="H133" t="s">
        <v>5145</v>
      </c>
      <c r="I133" t="s">
        <v>4078</v>
      </c>
      <c r="J133" t="s">
        <v>5146</v>
      </c>
      <c r="K133" s="14">
        <v>17.309999999999999</v>
      </c>
      <c r="L133" s="1">
        <v>4</v>
      </c>
      <c r="M133" t="s">
        <v>5147</v>
      </c>
      <c r="N133" t="s">
        <v>5148</v>
      </c>
      <c r="O133" t="s">
        <v>5149</v>
      </c>
      <c r="P133" t="s">
        <v>5150</v>
      </c>
      <c r="Q133" t="s">
        <v>5151</v>
      </c>
      <c r="R133"/>
      <c r="S133"/>
      <c r="T133"/>
      <c r="U133"/>
      <c r="V133"/>
      <c r="W133" s="5"/>
      <c r="X133" s="5"/>
      <c r="Y133" s="5"/>
      <c r="Z133" s="5"/>
      <c r="AA133" s="8" t="str">
        <f>E133</f>
        <v>CADETS</v>
      </c>
      <c r="AB133">
        <f>COUNTIF(E$6:E133,E133)</f>
        <v>128</v>
      </c>
      <c r="AC133" s="1">
        <f>B133</f>
        <v>116</v>
      </c>
      <c r="AD133" t="str">
        <f t="shared" si="18"/>
        <v>50643120068</v>
      </c>
      <c r="AE133" t="str">
        <f t="shared" si="19"/>
        <v xml:space="preserve">AUGE Ronan
  </v>
      </c>
      <c r="AF133" t="str">
        <f t="shared" si="20"/>
        <v>NOAQ</v>
      </c>
      <c r="AG133" t="str">
        <f t="shared" si="21"/>
        <v>0:38:28</v>
      </c>
      <c r="AH133" t="str">
        <f t="shared" si="22"/>
        <v>11,1</v>
      </c>
      <c r="AI133" s="6">
        <f t="shared" si="23"/>
        <v>1.1574074074080509E-5</v>
      </c>
      <c r="AJ133" s="6">
        <f t="shared" si="24"/>
        <v>7.2106481481481475E-3</v>
      </c>
      <c r="AK133" s="6">
        <f t="shared" si="25"/>
        <v>6.3541666666666668E-3</v>
      </c>
      <c r="AL133" s="6">
        <f t="shared" si="26"/>
        <v>6.3425925925925915E-3</v>
      </c>
      <c r="AM133" s="6">
        <f t="shared" si="27"/>
        <v>6.7939814814814816E-3</v>
      </c>
      <c r="AN133" s="6" t="str">
        <f t="shared" si="28"/>
        <v/>
      </c>
      <c r="AO133" s="6" t="str">
        <f t="shared" si="29"/>
        <v/>
      </c>
      <c r="AP133" s="6" t="str">
        <f t="shared" si="30"/>
        <v/>
      </c>
      <c r="AQ133" s="6" t="str">
        <f t="shared" si="31"/>
        <v/>
      </c>
      <c r="AR133" s="6" t="str">
        <f t="shared" si="32"/>
        <v/>
      </c>
      <c r="AS133" s="6" t="str">
        <f t="shared" si="33"/>
        <v>113°</v>
      </c>
    </row>
    <row r="134" spans="1:45" x14ac:dyDescent="0.25">
      <c r="A134" s="1">
        <v>434</v>
      </c>
      <c r="B134" s="1">
        <v>145</v>
      </c>
      <c r="C134" t="s">
        <v>5159</v>
      </c>
      <c r="D134" t="s">
        <v>5160</v>
      </c>
      <c r="E134" t="s">
        <v>672</v>
      </c>
      <c r="F134" t="s">
        <v>428</v>
      </c>
      <c r="G134" t="s">
        <v>2146</v>
      </c>
      <c r="H134" t="s">
        <v>5161</v>
      </c>
      <c r="I134" t="s">
        <v>4078</v>
      </c>
      <c r="J134" t="s">
        <v>662</v>
      </c>
      <c r="K134" s="14">
        <v>17.260000000000002</v>
      </c>
      <c r="L134" s="1">
        <v>4</v>
      </c>
      <c r="M134" t="s">
        <v>5162</v>
      </c>
      <c r="N134" t="s">
        <v>5163</v>
      </c>
      <c r="O134" t="s">
        <v>5164</v>
      </c>
      <c r="P134" t="s">
        <v>5165</v>
      </c>
      <c r="Q134" t="s">
        <v>5166</v>
      </c>
      <c r="R134"/>
      <c r="S134"/>
      <c r="T134"/>
      <c r="U134"/>
      <c r="V134"/>
      <c r="W134" s="5"/>
      <c r="X134" s="5"/>
      <c r="Y134" s="5"/>
      <c r="Z134" s="5"/>
      <c r="AA134" s="8" t="str">
        <f>E134</f>
        <v>CADETS</v>
      </c>
      <c r="AB134">
        <f>COUNTIF(E$6:E134,E134)</f>
        <v>129</v>
      </c>
      <c r="AC134" s="1">
        <f>B134</f>
        <v>145</v>
      </c>
      <c r="AD134" t="str">
        <f t="shared" si="18"/>
        <v>44180010019</v>
      </c>
      <c r="AE134" t="str">
        <f t="shared" si="19"/>
        <v xml:space="preserve">DURET Thibaud
  </v>
      </c>
      <c r="AF134" t="str">
        <f t="shared" si="20"/>
        <v>CEVL</v>
      </c>
      <c r="AG134" t="str">
        <f t="shared" si="21"/>
        <v>0:38:35</v>
      </c>
      <c r="AH134" t="str">
        <f t="shared" si="22"/>
        <v>11,1</v>
      </c>
      <c r="AI134" s="6">
        <f t="shared" si="23"/>
        <v>2.314814814815061E-5</v>
      </c>
      <c r="AJ134" s="6">
        <f t="shared" si="24"/>
        <v>7.1527777777777787E-3</v>
      </c>
      <c r="AK134" s="6">
        <f t="shared" si="25"/>
        <v>6.238425925925925E-3</v>
      </c>
      <c r="AL134" s="6">
        <f t="shared" si="26"/>
        <v>6.7013888888888887E-3</v>
      </c>
      <c r="AM134" s="6">
        <f t="shared" si="27"/>
        <v>6.6782407407407415E-3</v>
      </c>
      <c r="AN134" s="6" t="str">
        <f t="shared" si="28"/>
        <v/>
      </c>
      <c r="AO134" s="6" t="str">
        <f t="shared" si="29"/>
        <v/>
      </c>
      <c r="AP134" s="6" t="str">
        <f t="shared" si="30"/>
        <v/>
      </c>
      <c r="AQ134" s="6" t="str">
        <f t="shared" si="31"/>
        <v/>
      </c>
      <c r="AR134" s="6" t="str">
        <f t="shared" si="32"/>
        <v/>
      </c>
      <c r="AS134" s="6" t="str">
        <f t="shared" si="33"/>
        <v>104°</v>
      </c>
    </row>
    <row r="135" spans="1:45" x14ac:dyDescent="0.25">
      <c r="A135" s="1">
        <v>435</v>
      </c>
      <c r="B135" s="1">
        <v>24</v>
      </c>
      <c r="C135" t="s">
        <v>5167</v>
      </c>
      <c r="D135" t="s">
        <v>5168</v>
      </c>
      <c r="E135" t="s">
        <v>672</v>
      </c>
      <c r="F135" t="s">
        <v>86</v>
      </c>
      <c r="G135" t="s">
        <v>1705</v>
      </c>
      <c r="H135" t="s">
        <v>5169</v>
      </c>
      <c r="I135" t="s">
        <v>4078</v>
      </c>
      <c r="J135" t="s">
        <v>5170</v>
      </c>
      <c r="K135" s="14">
        <v>17.18</v>
      </c>
      <c r="L135" s="1">
        <v>4</v>
      </c>
      <c r="M135" t="s">
        <v>5171</v>
      </c>
      <c r="N135" t="s">
        <v>5172</v>
      </c>
      <c r="O135" t="s">
        <v>5173</v>
      </c>
      <c r="P135" t="s">
        <v>5174</v>
      </c>
      <c r="Q135" t="s">
        <v>5175</v>
      </c>
      <c r="R135"/>
      <c r="S135"/>
      <c r="T135"/>
      <c r="U135"/>
      <c r="V135"/>
      <c r="W135" s="5"/>
      <c r="X135" s="5"/>
      <c r="Y135" s="5"/>
      <c r="Z135" s="5"/>
      <c r="AA135" s="8" t="str">
        <f>E135</f>
        <v>CADETS</v>
      </c>
      <c r="AB135">
        <f>COUNTIF(E$6:E135,E135)</f>
        <v>130</v>
      </c>
      <c r="AC135" s="1">
        <f>B135</f>
        <v>24</v>
      </c>
      <c r="AD135" t="str">
        <f t="shared" ref="AD135:AD198" si="34">H135</f>
        <v>41010120069</v>
      </c>
      <c r="AE135" t="str">
        <f t="shared" ref="AE135:AE198" si="35">CONCATENATE(C135," ",IFERROR(LEFT(D135,SEARCH("Moy",D135)-1),D135))</f>
        <v xml:space="preserve">CRETIN Jules
  </v>
      </c>
      <c r="AF135" t="str">
        <f t="shared" ref="AF135:AF198" si="36">G135</f>
        <v>AURA</v>
      </c>
      <c r="AG135" t="str">
        <f t="shared" ref="AG135:AG198" si="37">M135</f>
        <v>0:38:46</v>
      </c>
      <c r="AH135" t="str">
        <f t="shared" ref="AH135:AH198" si="38">I135</f>
        <v>11,1</v>
      </c>
      <c r="AI135" s="6">
        <f t="shared" ref="AI135:AI198" si="39">IFERROR(M135-SUM(AJ135:AR135),"")</f>
        <v>1.157407407407357E-5</v>
      </c>
      <c r="AJ135" s="6">
        <f t="shared" ref="AJ135:AJ198" si="40">IFERROR(TIME(0,MID(N135,1,2),MID(N135,4,2)),"")</f>
        <v>7.5000000000000006E-3</v>
      </c>
      <c r="AK135" s="6">
        <f t="shared" ref="AK135:AK198" si="41">IFERROR(TIME(0,MID(O135,1,2),MID(O135,4,2)),"")</f>
        <v>6.4583333333333333E-3</v>
      </c>
      <c r="AL135" s="6">
        <f t="shared" ref="AL135:AL198" si="42">IFERROR(TIME(0,MID(P135,1,2),MID(P135,4,2)),"")</f>
        <v>6.3888888888888884E-3</v>
      </c>
      <c r="AM135" s="6">
        <f t="shared" ref="AM135:AM198" si="43">IFERROR(TIME(0,MID(Q135,1,2),MID(Q135,4,2)),"")</f>
        <v>6.5624999999999998E-3</v>
      </c>
      <c r="AN135" s="6" t="str">
        <f t="shared" ref="AN135:AN198" si="44">IFERROR(TIME(0,MID(R135,1,2),MID(R135,4,2)),"")</f>
        <v/>
      </c>
      <c r="AO135" s="6" t="str">
        <f t="shared" ref="AO135:AO198" si="45">IFERROR(TIME(0,MID(S135,1,2),MID(S135,4,2)),"")</f>
        <v/>
      </c>
      <c r="AP135" s="6" t="str">
        <f t="shared" ref="AP135:AP198" si="46">IFERROR(TIME(0,MID(T135,1,2),MID(T135,4,2)),"")</f>
        <v/>
      </c>
      <c r="AQ135" s="6" t="str">
        <f t="shared" ref="AQ135:AQ198" si="47">IFERROR(TIME(0,MID(U135,1,2),MID(U135,4,2)),"")</f>
        <v/>
      </c>
      <c r="AR135" s="6" t="str">
        <f t="shared" ref="AR135:AR198" si="48">IFERROR(TIME(0,MID(V135,1,2),MID(V135,4,2)),"")</f>
        <v/>
      </c>
      <c r="AS135" s="6" t="str">
        <f t="shared" si="33"/>
        <v>136°</v>
      </c>
    </row>
    <row r="136" spans="1:45" x14ac:dyDescent="0.25">
      <c r="A136" s="1">
        <v>436</v>
      </c>
      <c r="B136" s="1">
        <v>57</v>
      </c>
      <c r="C136" t="s">
        <v>918</v>
      </c>
      <c r="D136" t="s">
        <v>5176</v>
      </c>
      <c r="E136" t="s">
        <v>672</v>
      </c>
      <c r="F136" t="s">
        <v>173</v>
      </c>
      <c r="G136" t="s">
        <v>1659</v>
      </c>
      <c r="H136" t="s">
        <v>919</v>
      </c>
      <c r="I136" t="s">
        <v>4078</v>
      </c>
      <c r="J136" t="s">
        <v>5177</v>
      </c>
      <c r="K136" s="14">
        <v>17.100000000000001</v>
      </c>
      <c r="L136" s="1">
        <v>4</v>
      </c>
      <c r="M136" t="s">
        <v>5178</v>
      </c>
      <c r="N136" t="s">
        <v>5179</v>
      </c>
      <c r="O136" t="s">
        <v>5180</v>
      </c>
      <c r="P136" t="s">
        <v>5181</v>
      </c>
      <c r="Q136" t="s">
        <v>5182</v>
      </c>
      <c r="R136"/>
      <c r="S136"/>
      <c r="T136"/>
      <c r="U136"/>
      <c r="V136"/>
      <c r="W136" s="5"/>
      <c r="X136" s="5"/>
      <c r="Y136" s="5"/>
      <c r="Z136" s="5"/>
      <c r="AA136" s="8" t="str">
        <f>E136</f>
        <v>CADETS</v>
      </c>
      <c r="AB136">
        <f>COUNTIF(E$6:E136,E136)</f>
        <v>131</v>
      </c>
      <c r="AC136" s="1">
        <f>B136</f>
        <v>57</v>
      </c>
      <c r="AD136" t="str">
        <f t="shared" si="34"/>
        <v>42700060182</v>
      </c>
      <c r="AE136" t="str">
        <f t="shared" si="35"/>
        <v xml:space="preserve">LEGROS Thibault
  </v>
      </c>
      <c r="AF136" t="str">
        <f t="shared" si="36"/>
        <v>BFRC</v>
      </c>
      <c r="AG136" t="str">
        <f t="shared" si="37"/>
        <v>0:38:57</v>
      </c>
      <c r="AH136" t="str">
        <f t="shared" si="38"/>
        <v>11,1</v>
      </c>
      <c r="AI136" s="6">
        <f t="shared" si="39"/>
        <v>1.157407407407357E-5</v>
      </c>
      <c r="AJ136" s="6">
        <f t="shared" si="40"/>
        <v>7.3842592592592597E-3</v>
      </c>
      <c r="AK136" s="6">
        <f t="shared" si="41"/>
        <v>6.5393518518518517E-3</v>
      </c>
      <c r="AL136" s="6">
        <f t="shared" si="42"/>
        <v>6.4930555555555549E-3</v>
      </c>
      <c r="AM136" s="6">
        <f t="shared" si="43"/>
        <v>6.6203703703703702E-3</v>
      </c>
      <c r="AN136" s="6" t="str">
        <f t="shared" si="44"/>
        <v/>
      </c>
      <c r="AO136" s="6" t="str">
        <f t="shared" si="45"/>
        <v/>
      </c>
      <c r="AP136" s="6" t="str">
        <f t="shared" si="46"/>
        <v/>
      </c>
      <c r="AQ136" s="6" t="str">
        <f t="shared" si="47"/>
        <v/>
      </c>
      <c r="AR136" s="6" t="str">
        <f t="shared" si="48"/>
        <v/>
      </c>
      <c r="AS136" s="6" t="str">
        <f t="shared" si="33"/>
        <v>126°</v>
      </c>
    </row>
    <row r="137" spans="1:45" x14ac:dyDescent="0.25">
      <c r="A137" s="1">
        <v>437</v>
      </c>
      <c r="B137" s="1">
        <v>80</v>
      </c>
      <c r="C137" t="s">
        <v>160</v>
      </c>
      <c r="D137" t="s">
        <v>5183</v>
      </c>
      <c r="E137" t="s">
        <v>672</v>
      </c>
      <c r="F137" t="s">
        <v>235</v>
      </c>
      <c r="G137" t="s">
        <v>1693</v>
      </c>
      <c r="H137" t="s">
        <v>5184</v>
      </c>
      <c r="I137" t="s">
        <v>4078</v>
      </c>
      <c r="J137" t="s">
        <v>5185</v>
      </c>
      <c r="K137" s="14">
        <v>17.07</v>
      </c>
      <c r="L137" s="1">
        <v>4</v>
      </c>
      <c r="M137" t="s">
        <v>5186</v>
      </c>
      <c r="N137" t="s">
        <v>5187</v>
      </c>
      <c r="O137" t="s">
        <v>5188</v>
      </c>
      <c r="P137" t="s">
        <v>5189</v>
      </c>
      <c r="Q137" t="s">
        <v>5190</v>
      </c>
      <c r="R137"/>
      <c r="S137"/>
      <c r="T137"/>
      <c r="U137"/>
      <c r="V137"/>
      <c r="W137" s="5"/>
      <c r="X137" s="5"/>
      <c r="Y137" s="5"/>
      <c r="Z137" s="5"/>
      <c r="AA137" s="8" t="str">
        <f>E137</f>
        <v>CADETS</v>
      </c>
      <c r="AB137">
        <f>COUNTIF(E$6:E137,E137)</f>
        <v>132</v>
      </c>
      <c r="AC137" s="1">
        <f>B137</f>
        <v>80</v>
      </c>
      <c r="AD137" t="str">
        <f t="shared" si="34"/>
        <v>46670600126</v>
      </c>
      <c r="AE137" t="str">
        <f t="shared" si="35"/>
        <v xml:space="preserve">SCHNEIDER Enzo
  </v>
      </c>
      <c r="AF137" t="str">
        <f t="shared" si="36"/>
        <v>GEST</v>
      </c>
      <c r="AG137" t="str">
        <f t="shared" si="37"/>
        <v>0:39:01</v>
      </c>
      <c r="AH137" t="str">
        <f t="shared" si="38"/>
        <v>11,1</v>
      </c>
      <c r="AI137" s="6">
        <f t="shared" si="39"/>
        <v>1.1574074074070101E-5</v>
      </c>
      <c r="AJ137" s="6">
        <f t="shared" si="40"/>
        <v>7.743055555555556E-3</v>
      </c>
      <c r="AK137" s="6">
        <f t="shared" si="41"/>
        <v>6.4583333333333333E-3</v>
      </c>
      <c r="AL137" s="6">
        <f t="shared" si="42"/>
        <v>6.3657407407407404E-3</v>
      </c>
      <c r="AM137" s="6">
        <f t="shared" si="43"/>
        <v>6.5162037037037037E-3</v>
      </c>
      <c r="AN137" s="6" t="str">
        <f t="shared" si="44"/>
        <v/>
      </c>
      <c r="AO137" s="6" t="str">
        <f t="shared" si="45"/>
        <v/>
      </c>
      <c r="AP137" s="6" t="str">
        <f t="shared" si="46"/>
        <v/>
      </c>
      <c r="AQ137" s="6" t="str">
        <f t="shared" si="47"/>
        <v/>
      </c>
      <c r="AR137" s="6" t="str">
        <f t="shared" si="48"/>
        <v/>
      </c>
      <c r="AS137" s="6" t="str">
        <f t="shared" si="33"/>
        <v>142°</v>
      </c>
    </row>
    <row r="138" spans="1:45" x14ac:dyDescent="0.25">
      <c r="A138" s="1">
        <v>440</v>
      </c>
      <c r="B138" s="1">
        <v>78</v>
      </c>
      <c r="C138" t="s">
        <v>5202</v>
      </c>
      <c r="D138" t="s">
        <v>5203</v>
      </c>
      <c r="E138" t="s">
        <v>672</v>
      </c>
      <c r="F138" t="s">
        <v>192</v>
      </c>
      <c r="G138" t="s">
        <v>2146</v>
      </c>
      <c r="H138" t="s">
        <v>5204</v>
      </c>
      <c r="I138" t="s">
        <v>4078</v>
      </c>
      <c r="J138" t="s">
        <v>3651</v>
      </c>
      <c r="K138" s="14">
        <v>16.98</v>
      </c>
      <c r="L138" s="1">
        <v>4</v>
      </c>
      <c r="M138" t="s">
        <v>5205</v>
      </c>
      <c r="N138" t="s">
        <v>5206</v>
      </c>
      <c r="O138" t="s">
        <v>5207</v>
      </c>
      <c r="P138" t="s">
        <v>5208</v>
      </c>
      <c r="Q138" t="s">
        <v>5209</v>
      </c>
      <c r="R138"/>
      <c r="S138"/>
      <c r="T138"/>
      <c r="U138"/>
      <c r="V138"/>
      <c r="W138" s="5"/>
      <c r="X138" s="5"/>
      <c r="Y138" s="5"/>
      <c r="Z138" s="5"/>
      <c r="AA138" s="8" t="str">
        <f>E138</f>
        <v>CADETS</v>
      </c>
      <c r="AB138">
        <f>COUNTIF(E$6:E138,E138)</f>
        <v>133</v>
      </c>
      <c r="AC138" s="1">
        <f>B138</f>
        <v>78</v>
      </c>
      <c r="AD138" t="str">
        <f t="shared" si="34"/>
        <v>44363340110</v>
      </c>
      <c r="AE138" t="str">
        <f t="shared" si="35"/>
        <v xml:space="preserve">DUCOUX Emilien
  </v>
      </c>
      <c r="AF138" t="str">
        <f t="shared" si="36"/>
        <v>CEVL</v>
      </c>
      <c r="AG138" t="str">
        <f t="shared" si="37"/>
        <v>0:39:14</v>
      </c>
      <c r="AH138" t="str">
        <f t="shared" si="38"/>
        <v>11,1</v>
      </c>
      <c r="AI138" s="6">
        <f t="shared" si="39"/>
        <v>1.1574074074070101E-5</v>
      </c>
      <c r="AJ138" s="6">
        <f t="shared" si="40"/>
        <v>6.7939814814814816E-3</v>
      </c>
      <c r="AK138" s="6">
        <f t="shared" si="41"/>
        <v>6.2037037037037043E-3</v>
      </c>
      <c r="AL138" s="6">
        <f t="shared" si="42"/>
        <v>8.0208333333333329E-3</v>
      </c>
      <c r="AM138" s="6">
        <f t="shared" si="43"/>
        <v>6.215277777777777E-3</v>
      </c>
      <c r="AN138" s="6" t="str">
        <f t="shared" si="44"/>
        <v/>
      </c>
      <c r="AO138" s="6" t="str">
        <f t="shared" si="45"/>
        <v/>
      </c>
      <c r="AP138" s="6" t="str">
        <f t="shared" si="46"/>
        <v/>
      </c>
      <c r="AQ138" s="6" t="str">
        <f t="shared" si="47"/>
        <v/>
      </c>
      <c r="AR138" s="6" t="str">
        <f t="shared" si="48"/>
        <v/>
      </c>
      <c r="AS138" s="6" t="str">
        <f t="shared" si="33"/>
        <v xml:space="preserve">
65°</v>
      </c>
    </row>
    <row r="139" spans="1:45" x14ac:dyDescent="0.25">
      <c r="A139" s="1">
        <v>442</v>
      </c>
      <c r="B139" s="1">
        <v>41</v>
      </c>
      <c r="C139" t="s">
        <v>524</v>
      </c>
      <c r="D139" t="s">
        <v>5217</v>
      </c>
      <c r="E139" t="s">
        <v>672</v>
      </c>
      <c r="F139" t="s">
        <v>134</v>
      </c>
      <c r="G139" t="s">
        <v>1705</v>
      </c>
      <c r="H139" t="s">
        <v>927</v>
      </c>
      <c r="I139" t="s">
        <v>4078</v>
      </c>
      <c r="J139" t="s">
        <v>5218</v>
      </c>
      <c r="K139" s="14">
        <v>16.93</v>
      </c>
      <c r="L139" s="1">
        <v>4</v>
      </c>
      <c r="M139" t="s">
        <v>5219</v>
      </c>
      <c r="N139" t="s">
        <v>5220</v>
      </c>
      <c r="O139" t="s">
        <v>5221</v>
      </c>
      <c r="P139" t="s">
        <v>5222</v>
      </c>
      <c r="Q139" t="s">
        <v>5223</v>
      </c>
      <c r="R139"/>
      <c r="S139"/>
      <c r="T139"/>
      <c r="U139"/>
      <c r="V139"/>
      <c r="W139" s="5"/>
      <c r="X139" s="5"/>
      <c r="Y139" s="5"/>
      <c r="Z139" s="5"/>
      <c r="AA139" s="8" t="str">
        <f>E139</f>
        <v>CADETS</v>
      </c>
      <c r="AB139">
        <f>COUNTIF(E$6:E139,E139)</f>
        <v>134</v>
      </c>
      <c r="AC139" s="1">
        <f>B139</f>
        <v>41</v>
      </c>
      <c r="AD139" t="str">
        <f t="shared" si="34"/>
        <v>41630480047</v>
      </c>
      <c r="AE139" t="str">
        <f t="shared" si="35"/>
        <v xml:space="preserve">MATHIEU Anthony
  </v>
      </c>
      <c r="AF139" t="str">
        <f t="shared" si="36"/>
        <v>AURA</v>
      </c>
      <c r="AG139" t="str">
        <f t="shared" si="37"/>
        <v>0:39:20</v>
      </c>
      <c r="AH139" t="str">
        <f t="shared" si="38"/>
        <v>11,1</v>
      </c>
      <c r="AI139" s="6">
        <f t="shared" si="39"/>
        <v>3.4722222222224181E-5</v>
      </c>
      <c r="AJ139" s="6">
        <f t="shared" si="40"/>
        <v>7.5115740740740742E-3</v>
      </c>
      <c r="AK139" s="6">
        <f t="shared" si="41"/>
        <v>6.5046296296296302E-3</v>
      </c>
      <c r="AL139" s="6">
        <f t="shared" si="42"/>
        <v>6.6319444444444446E-3</v>
      </c>
      <c r="AM139" s="6">
        <f t="shared" si="43"/>
        <v>6.6319444444444446E-3</v>
      </c>
      <c r="AN139" s="6" t="str">
        <f t="shared" si="44"/>
        <v/>
      </c>
      <c r="AO139" s="6" t="str">
        <f t="shared" si="45"/>
        <v/>
      </c>
      <c r="AP139" s="6" t="str">
        <f t="shared" si="46"/>
        <v/>
      </c>
      <c r="AQ139" s="6" t="str">
        <f t="shared" si="47"/>
        <v/>
      </c>
      <c r="AR139" s="6" t="str">
        <f t="shared" si="48"/>
        <v/>
      </c>
      <c r="AS139" s="6" t="str">
        <f t="shared" si="33"/>
        <v>137°</v>
      </c>
    </row>
    <row r="140" spans="1:45" x14ac:dyDescent="0.25">
      <c r="A140" s="1">
        <v>443</v>
      </c>
      <c r="B140" s="1">
        <v>59</v>
      </c>
      <c r="C140" t="s">
        <v>892</v>
      </c>
      <c r="D140" t="s">
        <v>5224</v>
      </c>
      <c r="E140" t="s">
        <v>672</v>
      </c>
      <c r="F140" t="s">
        <v>180</v>
      </c>
      <c r="G140" t="s">
        <v>1659</v>
      </c>
      <c r="H140" t="s">
        <v>893</v>
      </c>
      <c r="I140" t="s">
        <v>4078</v>
      </c>
      <c r="J140" t="s">
        <v>5225</v>
      </c>
      <c r="K140" s="14">
        <v>16.88</v>
      </c>
      <c r="L140" s="1">
        <v>4</v>
      </c>
      <c r="M140" t="s">
        <v>5226</v>
      </c>
      <c r="N140" t="s">
        <v>5227</v>
      </c>
      <c r="O140" t="s">
        <v>5228</v>
      </c>
      <c r="P140" t="s">
        <v>5229</v>
      </c>
      <c r="Q140" t="s">
        <v>5230</v>
      </c>
      <c r="R140"/>
      <c r="S140"/>
      <c r="T140"/>
      <c r="U140"/>
      <c r="V140"/>
      <c r="W140" s="5"/>
      <c r="X140" s="5"/>
      <c r="Y140" s="5"/>
      <c r="Z140" s="5"/>
      <c r="AA140" s="8" t="str">
        <f>E140</f>
        <v>CADETS</v>
      </c>
      <c r="AB140">
        <f>COUNTIF(E$6:E140,E140)</f>
        <v>135</v>
      </c>
      <c r="AC140" s="1">
        <f>B140</f>
        <v>59</v>
      </c>
      <c r="AD140" t="str">
        <f t="shared" si="34"/>
        <v>42250120028</v>
      </c>
      <c r="AE140" t="str">
        <f t="shared" si="35"/>
        <v xml:space="preserve">MONTMILLON Yannis
  </v>
      </c>
      <c r="AF140" t="str">
        <f t="shared" si="36"/>
        <v>BFRC</v>
      </c>
      <c r="AG140" t="str">
        <f t="shared" si="37"/>
        <v>0:39:27</v>
      </c>
      <c r="AH140" t="str">
        <f t="shared" si="38"/>
        <v>11,1</v>
      </c>
      <c r="AI140" s="6">
        <f t="shared" si="39"/>
        <v>2.314814814815408E-5</v>
      </c>
      <c r="AJ140" s="6">
        <f t="shared" si="40"/>
        <v>7.5462962962962966E-3</v>
      </c>
      <c r="AK140" s="6">
        <f t="shared" si="41"/>
        <v>6.6782407407407415E-3</v>
      </c>
      <c r="AL140" s="6">
        <f t="shared" si="42"/>
        <v>6.5740740740740733E-3</v>
      </c>
      <c r="AM140" s="6">
        <f t="shared" si="43"/>
        <v>6.5740740740740733E-3</v>
      </c>
      <c r="AN140" s="6" t="str">
        <f t="shared" si="44"/>
        <v/>
      </c>
      <c r="AO140" s="6" t="str">
        <f t="shared" si="45"/>
        <v/>
      </c>
      <c r="AP140" s="6" t="str">
        <f t="shared" si="46"/>
        <v/>
      </c>
      <c r="AQ140" s="6" t="str">
        <f t="shared" si="47"/>
        <v/>
      </c>
      <c r="AR140" s="6" t="str">
        <f t="shared" si="48"/>
        <v/>
      </c>
      <c r="AS140" s="6" t="str">
        <f t="shared" si="33"/>
        <v>139°</v>
      </c>
    </row>
    <row r="141" spans="1:45" x14ac:dyDescent="0.25">
      <c r="A141" s="1">
        <v>444</v>
      </c>
      <c r="B141" s="1">
        <v>61</v>
      </c>
      <c r="C141" t="s">
        <v>915</v>
      </c>
      <c r="D141" t="s">
        <v>5231</v>
      </c>
      <c r="E141" t="s">
        <v>672</v>
      </c>
      <c r="F141" t="s">
        <v>184</v>
      </c>
      <c r="G141" t="s">
        <v>1659</v>
      </c>
      <c r="H141" t="s">
        <v>916</v>
      </c>
      <c r="I141" t="s">
        <v>4078</v>
      </c>
      <c r="J141" t="s">
        <v>5232</v>
      </c>
      <c r="K141" s="14">
        <v>16.82</v>
      </c>
      <c r="L141" s="1">
        <v>4</v>
      </c>
      <c r="M141" t="s">
        <v>5233</v>
      </c>
      <c r="N141" t="s">
        <v>5234</v>
      </c>
      <c r="O141" t="s">
        <v>5235</v>
      </c>
      <c r="P141" t="s">
        <v>5236</v>
      </c>
      <c r="Q141" t="s">
        <v>5237</v>
      </c>
      <c r="R141"/>
      <c r="S141"/>
      <c r="T141"/>
      <c r="U141"/>
      <c r="V141"/>
      <c r="W141" s="5"/>
      <c r="X141" s="5"/>
      <c r="Y141" s="5"/>
      <c r="Z141" s="5"/>
      <c r="AA141" s="8" t="str">
        <f>E141</f>
        <v>CADETS</v>
      </c>
      <c r="AB141">
        <f>COUNTIF(E$6:E141,E141)</f>
        <v>136</v>
      </c>
      <c r="AC141" s="1">
        <f>B141</f>
        <v>61</v>
      </c>
      <c r="AD141" t="str">
        <f t="shared" si="34"/>
        <v>42250370163</v>
      </c>
      <c r="AE141" t="str">
        <f t="shared" si="35"/>
        <v xml:space="preserve">PEPIOT Baptiste
  </v>
      </c>
      <c r="AF141" t="str">
        <f t="shared" si="36"/>
        <v>BFRC</v>
      </c>
      <c r="AG141" t="str">
        <f t="shared" si="37"/>
        <v>0:39:36</v>
      </c>
      <c r="AH141" t="str">
        <f t="shared" si="38"/>
        <v>11,1</v>
      </c>
      <c r="AI141" s="6">
        <f t="shared" si="39"/>
        <v>1.157407407407357E-5</v>
      </c>
      <c r="AJ141" s="6">
        <f t="shared" si="40"/>
        <v>7.5578703703703702E-3</v>
      </c>
      <c r="AK141" s="6">
        <f t="shared" si="41"/>
        <v>6.4814814814814813E-3</v>
      </c>
      <c r="AL141" s="6">
        <f t="shared" si="42"/>
        <v>7.0254629629629634E-3</v>
      </c>
      <c r="AM141" s="6">
        <f t="shared" si="43"/>
        <v>6.4236111111111117E-3</v>
      </c>
      <c r="AN141" s="6" t="str">
        <f t="shared" si="44"/>
        <v/>
      </c>
      <c r="AO141" s="6" t="str">
        <f t="shared" si="45"/>
        <v/>
      </c>
      <c r="AP141" s="6" t="str">
        <f t="shared" si="46"/>
        <v/>
      </c>
      <c r="AQ141" s="6" t="str">
        <f t="shared" si="47"/>
        <v/>
      </c>
      <c r="AR141" s="6" t="str">
        <f t="shared" si="48"/>
        <v/>
      </c>
      <c r="AS141" s="6" t="str">
        <f t="shared" si="33"/>
        <v>140°</v>
      </c>
    </row>
    <row r="142" spans="1:45" x14ac:dyDescent="0.25">
      <c r="A142" s="1">
        <v>445</v>
      </c>
      <c r="B142" s="1">
        <v>97</v>
      </c>
      <c r="C142" t="s">
        <v>5238</v>
      </c>
      <c r="D142" t="s">
        <v>5239</v>
      </c>
      <c r="E142" t="s">
        <v>672</v>
      </c>
      <c r="F142" t="s">
        <v>283</v>
      </c>
      <c r="G142" t="s">
        <v>1941</v>
      </c>
      <c r="H142" t="s">
        <v>5240</v>
      </c>
      <c r="I142" t="s">
        <v>4078</v>
      </c>
      <c r="J142" t="s">
        <v>5241</v>
      </c>
      <c r="K142" s="14">
        <v>16.77</v>
      </c>
      <c r="L142" s="1">
        <v>4</v>
      </c>
      <c r="M142" t="s">
        <v>5242</v>
      </c>
      <c r="N142" t="s">
        <v>5243</v>
      </c>
      <c r="O142" t="s">
        <v>5244</v>
      </c>
      <c r="P142" t="s">
        <v>5245</v>
      </c>
      <c r="Q142" t="s">
        <v>5246</v>
      </c>
      <c r="R142"/>
      <c r="S142"/>
      <c r="T142"/>
      <c r="U142"/>
      <c r="V142"/>
      <c r="W142" s="5"/>
      <c r="X142" s="5"/>
      <c r="Y142" s="5"/>
      <c r="Z142" s="5"/>
      <c r="AA142" s="8" t="str">
        <f>E142</f>
        <v>CADETS</v>
      </c>
      <c r="AB142">
        <f>COUNTIF(E$6:E142,E142)</f>
        <v>137</v>
      </c>
      <c r="AC142" s="1">
        <f>B142</f>
        <v>97</v>
      </c>
      <c r="AD142" t="str">
        <f t="shared" si="34"/>
        <v>47591280127</v>
      </c>
      <c r="AE142" t="str">
        <f t="shared" si="35"/>
        <v xml:space="preserve">BONNAY Lucas
  </v>
      </c>
      <c r="AF142" t="str">
        <f t="shared" si="36"/>
        <v>HAFR</v>
      </c>
      <c r="AG142" t="str">
        <f t="shared" si="37"/>
        <v>0:39:43</v>
      </c>
      <c r="AH142" t="str">
        <f t="shared" si="38"/>
        <v>11,1</v>
      </c>
      <c r="AI142" s="6">
        <f t="shared" si="39"/>
        <v>1.157407407407704E-5</v>
      </c>
      <c r="AJ142" s="6">
        <f t="shared" si="40"/>
        <v>7.2337962962962963E-3</v>
      </c>
      <c r="AK142" s="6">
        <f t="shared" si="41"/>
        <v>7.6041666666666662E-3</v>
      </c>
      <c r="AL142" s="6">
        <f t="shared" si="42"/>
        <v>6.2499999999999995E-3</v>
      </c>
      <c r="AM142" s="6">
        <f t="shared" si="43"/>
        <v>6.4814814814814813E-3</v>
      </c>
      <c r="AN142" s="6" t="str">
        <f t="shared" si="44"/>
        <v/>
      </c>
      <c r="AO142" s="6" t="str">
        <f t="shared" si="45"/>
        <v/>
      </c>
      <c r="AP142" s="6" t="str">
        <f t="shared" si="46"/>
        <v/>
      </c>
      <c r="AQ142" s="6" t="str">
        <f t="shared" si="47"/>
        <v/>
      </c>
      <c r="AR142" s="6" t="str">
        <f t="shared" si="48"/>
        <v/>
      </c>
      <c r="AS142" s="6" t="str">
        <f t="shared" si="33"/>
        <v>115°</v>
      </c>
    </row>
    <row r="143" spans="1:45" x14ac:dyDescent="0.25">
      <c r="A143" s="1">
        <v>450</v>
      </c>
      <c r="B143" s="1">
        <v>82</v>
      </c>
      <c r="C143" t="s">
        <v>841</v>
      </c>
      <c r="D143" t="s">
        <v>5272</v>
      </c>
      <c r="E143" t="s">
        <v>672</v>
      </c>
      <c r="F143" t="s">
        <v>198</v>
      </c>
      <c r="G143" t="s">
        <v>1693</v>
      </c>
      <c r="H143" t="s">
        <v>842</v>
      </c>
      <c r="I143" t="s">
        <v>4078</v>
      </c>
      <c r="J143" t="s">
        <v>5273</v>
      </c>
      <c r="K143" s="14">
        <v>16.670000000000002</v>
      </c>
      <c r="L143" s="1">
        <v>4</v>
      </c>
      <c r="M143" t="s">
        <v>5274</v>
      </c>
      <c r="N143" t="s">
        <v>5275</v>
      </c>
      <c r="O143" t="s">
        <v>5276</v>
      </c>
      <c r="P143" t="s">
        <v>5277</v>
      </c>
      <c r="Q143" t="s">
        <v>5278</v>
      </c>
      <c r="R143"/>
      <c r="S143"/>
      <c r="T143"/>
      <c r="U143"/>
      <c r="V143"/>
      <c r="W143" s="5"/>
      <c r="X143" s="5"/>
      <c r="Y143" s="5"/>
      <c r="Z143" s="5"/>
      <c r="AA143" s="8" t="str">
        <f>E143</f>
        <v>CADETS</v>
      </c>
      <c r="AB143">
        <f>COUNTIF(E$6:E143,E143)</f>
        <v>138</v>
      </c>
      <c r="AC143" s="1">
        <f>B143</f>
        <v>82</v>
      </c>
      <c r="AD143" t="str">
        <f t="shared" si="34"/>
        <v>46510130100</v>
      </c>
      <c r="AE143" t="str">
        <f t="shared" si="35"/>
        <v xml:space="preserve">GA Loris
  </v>
      </c>
      <c r="AF143" t="str">
        <f t="shared" si="36"/>
        <v>GEST</v>
      </c>
      <c r="AG143" t="str">
        <f t="shared" si="37"/>
        <v>0:39:57</v>
      </c>
      <c r="AH143" t="str">
        <f t="shared" si="38"/>
        <v>11,1</v>
      </c>
      <c r="AI143" s="6">
        <f t="shared" si="39"/>
        <v>1.157407407407704E-5</v>
      </c>
      <c r="AJ143" s="6">
        <f t="shared" si="40"/>
        <v>7.1759259259259259E-3</v>
      </c>
      <c r="AK143" s="6">
        <f t="shared" si="41"/>
        <v>6.7013888888888887E-3</v>
      </c>
      <c r="AL143" s="6">
        <f t="shared" si="42"/>
        <v>6.9907407407407409E-3</v>
      </c>
      <c r="AM143" s="6">
        <f t="shared" si="43"/>
        <v>6.8634259259259256E-3</v>
      </c>
      <c r="AN143" s="6" t="str">
        <f t="shared" si="44"/>
        <v/>
      </c>
      <c r="AO143" s="6" t="str">
        <f t="shared" si="45"/>
        <v/>
      </c>
      <c r="AP143" s="6" t="str">
        <f t="shared" si="46"/>
        <v/>
      </c>
      <c r="AQ143" s="6" t="str">
        <f t="shared" si="47"/>
        <v/>
      </c>
      <c r="AR143" s="6" t="str">
        <f t="shared" si="48"/>
        <v/>
      </c>
      <c r="AS143" s="6" t="str">
        <f t="shared" si="33"/>
        <v>107°</v>
      </c>
    </row>
    <row r="144" spans="1:45" x14ac:dyDescent="0.25">
      <c r="A144" s="1">
        <v>452</v>
      </c>
      <c r="B144" s="1">
        <v>91</v>
      </c>
      <c r="C144" t="s">
        <v>884</v>
      </c>
      <c r="D144" t="s">
        <v>5285</v>
      </c>
      <c r="E144" t="s">
        <v>672</v>
      </c>
      <c r="F144" t="s">
        <v>229</v>
      </c>
      <c r="G144" t="s">
        <v>1693</v>
      </c>
      <c r="H144" t="s">
        <v>885</v>
      </c>
      <c r="I144" t="s">
        <v>4078</v>
      </c>
      <c r="J144" t="s">
        <v>5286</v>
      </c>
      <c r="K144" s="14">
        <v>16.61</v>
      </c>
      <c r="L144" s="1">
        <v>4</v>
      </c>
      <c r="M144" t="s">
        <v>5287</v>
      </c>
      <c r="N144" t="s">
        <v>5288</v>
      </c>
      <c r="O144" t="s">
        <v>5289</v>
      </c>
      <c r="P144" t="s">
        <v>5290</v>
      </c>
      <c r="Q144" t="s">
        <v>5291</v>
      </c>
      <c r="R144"/>
      <c r="S144"/>
      <c r="T144"/>
      <c r="U144"/>
      <c r="V144"/>
      <c r="W144" s="5"/>
      <c r="X144" s="5"/>
      <c r="Y144" s="5"/>
      <c r="Z144" s="5"/>
      <c r="AA144" s="8" t="str">
        <f>E144</f>
        <v>CADETS</v>
      </c>
      <c r="AB144">
        <f>COUNTIF(E$6:E144,E144)</f>
        <v>139</v>
      </c>
      <c r="AC144" s="1">
        <f>B144</f>
        <v>91</v>
      </c>
      <c r="AD144" t="str">
        <f t="shared" si="34"/>
        <v>46520180015</v>
      </c>
      <c r="AE144" t="str">
        <f t="shared" si="35"/>
        <v xml:space="preserve">POISOT Luka
  </v>
      </c>
      <c r="AF144" t="str">
        <f t="shared" si="36"/>
        <v>GEST</v>
      </c>
      <c r="AG144" t="str">
        <f t="shared" si="37"/>
        <v>0:40:06</v>
      </c>
      <c r="AH144" t="str">
        <f t="shared" si="38"/>
        <v>11,1</v>
      </c>
      <c r="AI144" s="6">
        <f t="shared" si="39"/>
        <v>2.3148148148143671E-5</v>
      </c>
      <c r="AJ144" s="6">
        <f t="shared" si="40"/>
        <v>7.4884259259259262E-3</v>
      </c>
      <c r="AK144" s="6">
        <f t="shared" si="41"/>
        <v>6.6087962962962966E-3</v>
      </c>
      <c r="AL144" s="6">
        <f t="shared" si="42"/>
        <v>6.5972222222222222E-3</v>
      </c>
      <c r="AM144" s="6">
        <f t="shared" si="43"/>
        <v>7.1296296296296307E-3</v>
      </c>
      <c r="AN144" s="6" t="str">
        <f t="shared" si="44"/>
        <v/>
      </c>
      <c r="AO144" s="6" t="str">
        <f t="shared" si="45"/>
        <v/>
      </c>
      <c r="AP144" s="6" t="str">
        <f t="shared" si="46"/>
        <v/>
      </c>
      <c r="AQ144" s="6" t="str">
        <f t="shared" si="47"/>
        <v/>
      </c>
      <c r="AR144" s="6" t="str">
        <f t="shared" si="48"/>
        <v/>
      </c>
      <c r="AS144" s="6" t="str">
        <f t="shared" si="33"/>
        <v>133°</v>
      </c>
    </row>
    <row r="145" spans="1:45" x14ac:dyDescent="0.25">
      <c r="A145" s="1">
        <v>512</v>
      </c>
      <c r="B145" s="1">
        <v>144</v>
      </c>
      <c r="C145" t="s">
        <v>932</v>
      </c>
      <c r="D145" t="s">
        <v>5663</v>
      </c>
      <c r="E145" t="s">
        <v>672</v>
      </c>
      <c r="F145" t="s">
        <v>425</v>
      </c>
      <c r="G145" t="s">
        <v>2047</v>
      </c>
      <c r="H145" t="s">
        <v>933</v>
      </c>
      <c r="I145" t="s">
        <v>5447</v>
      </c>
      <c r="J145" t="s">
        <v>5293</v>
      </c>
      <c r="K145" s="14">
        <v>15.66</v>
      </c>
      <c r="L145" s="1">
        <v>3</v>
      </c>
      <c r="M145" t="s">
        <v>5664</v>
      </c>
      <c r="N145" t="s">
        <v>5665</v>
      </c>
      <c r="O145" t="s">
        <v>5666</v>
      </c>
      <c r="P145" t="s">
        <v>5667</v>
      </c>
      <c r="Q145"/>
      <c r="R145"/>
      <c r="S145"/>
      <c r="T145"/>
      <c r="U145"/>
      <c r="V145"/>
      <c r="W145" s="5"/>
      <c r="X145" s="5"/>
      <c r="Y145" s="5"/>
      <c r="Z145" s="5"/>
      <c r="AA145" s="8" t="str">
        <f>E145</f>
        <v>CADETS</v>
      </c>
      <c r="AB145">
        <f>COUNTIF(E$6:E145,E145)</f>
        <v>140</v>
      </c>
      <c r="AC145" s="1">
        <f>B145</f>
        <v>144</v>
      </c>
      <c r="AD145" t="str">
        <f t="shared" si="34"/>
        <v>53130850942</v>
      </c>
      <c r="AE145" t="str">
        <f t="shared" si="35"/>
        <v xml:space="preserve">HIVART Benjamin
  </v>
      </c>
      <c r="AF145" t="str">
        <f t="shared" si="36"/>
        <v>PACA</v>
      </c>
      <c r="AG145" t="str">
        <f t="shared" si="37"/>
        <v>0:32:11</v>
      </c>
      <c r="AH145" t="str">
        <f t="shared" si="38"/>
        <v>8,4</v>
      </c>
      <c r="AI145" s="6">
        <f t="shared" si="39"/>
        <v>1.1574074074070101E-5</v>
      </c>
      <c r="AJ145" s="6">
        <f t="shared" si="40"/>
        <v>7.719907407407408E-3</v>
      </c>
      <c r="AK145" s="6">
        <f t="shared" si="41"/>
        <v>7.0486111111111105E-3</v>
      </c>
      <c r="AL145" s="6">
        <f t="shared" si="42"/>
        <v>7.5694444444444446E-3</v>
      </c>
      <c r="AM145" s="6" t="str">
        <f t="shared" si="43"/>
        <v/>
      </c>
      <c r="AN145" s="6" t="str">
        <f t="shared" si="44"/>
        <v/>
      </c>
      <c r="AO145" s="6" t="str">
        <f t="shared" si="45"/>
        <v/>
      </c>
      <c r="AP145" s="6" t="str">
        <f t="shared" si="46"/>
        <v/>
      </c>
      <c r="AQ145" s="6" t="str">
        <f t="shared" si="47"/>
        <v/>
      </c>
      <c r="AR145" s="6" t="str">
        <f t="shared" si="48"/>
        <v/>
      </c>
      <c r="AS145" s="6" t="str">
        <f t="shared" si="33"/>
        <v>141°</v>
      </c>
    </row>
    <row r="146" spans="1:45" x14ac:dyDescent="0.25">
      <c r="A146" s="1">
        <v>515</v>
      </c>
      <c r="B146" s="1">
        <v>143</v>
      </c>
      <c r="C146" t="s">
        <v>856</v>
      </c>
      <c r="D146" t="s">
        <v>5683</v>
      </c>
      <c r="E146" t="s">
        <v>672</v>
      </c>
      <c r="F146" t="s">
        <v>422</v>
      </c>
      <c r="G146" t="s">
        <v>2047</v>
      </c>
      <c r="H146" t="s">
        <v>857</v>
      </c>
      <c r="I146" t="s">
        <v>5447</v>
      </c>
      <c r="J146" t="s">
        <v>5684</v>
      </c>
      <c r="K146" s="14">
        <v>14.24</v>
      </c>
      <c r="L146" s="1">
        <v>3</v>
      </c>
      <c r="M146" t="s">
        <v>5685</v>
      </c>
      <c r="N146" t="s">
        <v>5686</v>
      </c>
      <c r="O146" t="s">
        <v>5687</v>
      </c>
      <c r="P146" t="s">
        <v>5688</v>
      </c>
      <c r="Q146"/>
      <c r="R146"/>
      <c r="S146"/>
      <c r="T146"/>
      <c r="U146"/>
      <c r="V146"/>
      <c r="W146" s="5"/>
      <c r="X146" s="5"/>
      <c r="Y146" s="5"/>
      <c r="Z146" s="5"/>
      <c r="AA146" s="8" t="str">
        <f>E146</f>
        <v>CADETS</v>
      </c>
      <c r="AB146">
        <f>COUNTIF(E$6:E146,E146)</f>
        <v>141</v>
      </c>
      <c r="AC146" s="1">
        <f>B146</f>
        <v>143</v>
      </c>
      <c r="AD146" t="str">
        <f t="shared" si="34"/>
        <v>53840740310</v>
      </c>
      <c r="AE146" t="str">
        <f t="shared" si="35"/>
        <v xml:space="preserve">CHAMBON Gabin
  </v>
      </c>
      <c r="AF146" t="str">
        <f t="shared" si="36"/>
        <v>PACA</v>
      </c>
      <c r="AG146" t="str">
        <f t="shared" si="37"/>
        <v>0:35:23</v>
      </c>
      <c r="AH146" t="str">
        <f t="shared" si="38"/>
        <v>8,4</v>
      </c>
      <c r="AI146" s="6">
        <f t="shared" si="39"/>
        <v>1.157407407407704E-5</v>
      </c>
      <c r="AJ146" s="6">
        <f t="shared" si="40"/>
        <v>8.2754629629629619E-3</v>
      </c>
      <c r="AK146" s="6">
        <f t="shared" si="41"/>
        <v>8.1018518518518514E-3</v>
      </c>
      <c r="AL146" s="6">
        <f t="shared" si="42"/>
        <v>8.1828703703703699E-3</v>
      </c>
      <c r="AM146" s="6" t="str">
        <f t="shared" si="43"/>
        <v/>
      </c>
      <c r="AN146" s="6" t="str">
        <f t="shared" si="44"/>
        <v/>
      </c>
      <c r="AO146" s="6" t="str">
        <f t="shared" si="45"/>
        <v/>
      </c>
      <c r="AP146" s="6" t="str">
        <f t="shared" si="46"/>
        <v/>
      </c>
      <c r="AQ146" s="6" t="str">
        <f t="shared" si="47"/>
        <v/>
      </c>
      <c r="AR146" s="6" t="str">
        <f t="shared" si="48"/>
        <v/>
      </c>
      <c r="AS146" s="6" t="str">
        <f t="shared" si="33"/>
        <v>143°</v>
      </c>
    </row>
    <row r="147" spans="1:45" x14ac:dyDescent="0.25">
      <c r="A147" s="1">
        <v>538</v>
      </c>
      <c r="B147" s="1">
        <v>52</v>
      </c>
      <c r="C147" t="s">
        <v>757</v>
      </c>
      <c r="D147" t="s">
        <v>5811</v>
      </c>
      <c r="E147" t="s">
        <v>672</v>
      </c>
      <c r="F147" t="s">
        <v>159</v>
      </c>
      <c r="G147" t="s">
        <v>1659</v>
      </c>
      <c r="H147" t="s">
        <v>5812</v>
      </c>
      <c r="I147" t="s">
        <v>5705</v>
      </c>
      <c r="J147" t="s">
        <v>4909</v>
      </c>
      <c r="K147" s="14">
        <v>18</v>
      </c>
      <c r="L147" s="1">
        <v>2</v>
      </c>
      <c r="M147" t="s">
        <v>5813</v>
      </c>
      <c r="N147" t="s">
        <v>5814</v>
      </c>
      <c r="O147" t="s">
        <v>5815</v>
      </c>
      <c r="P147"/>
      <c r="Q147"/>
      <c r="R147"/>
      <c r="S147"/>
      <c r="T147"/>
      <c r="U147"/>
      <c r="V147"/>
      <c r="W147" s="5"/>
      <c r="X147" s="5"/>
      <c r="Y147" s="5"/>
      <c r="Z147" s="5"/>
      <c r="AA147" s="8" t="str">
        <f>E147</f>
        <v>CADETS</v>
      </c>
      <c r="AB147">
        <f>COUNTIF(E$6:E147,E147)</f>
        <v>142</v>
      </c>
      <c r="AC147" s="1">
        <f>B147</f>
        <v>52</v>
      </c>
      <c r="AD147" t="str">
        <f t="shared" si="34"/>
        <v>42390960338</v>
      </c>
      <c r="AE147" t="str">
        <f t="shared" si="35"/>
        <v xml:space="preserve">GOISNARD Téo
  </v>
      </c>
      <c r="AF147" t="str">
        <f t="shared" si="36"/>
        <v>BFRC</v>
      </c>
      <c r="AG147" t="str">
        <f t="shared" si="37"/>
        <v>0:19:00</v>
      </c>
      <c r="AH147" t="str">
        <f t="shared" si="38"/>
        <v>5,7</v>
      </c>
      <c r="AI147" s="6">
        <f t="shared" si="39"/>
        <v>1.157407407407357E-5</v>
      </c>
      <c r="AJ147" s="6">
        <f t="shared" si="40"/>
        <v>6.9907407407407409E-3</v>
      </c>
      <c r="AK147" s="6">
        <f t="shared" si="41"/>
        <v>6.1921296296296299E-3</v>
      </c>
      <c r="AL147" s="6" t="str">
        <f t="shared" si="42"/>
        <v/>
      </c>
      <c r="AM147" s="6" t="str">
        <f t="shared" si="43"/>
        <v/>
      </c>
      <c r="AN147" s="6" t="str">
        <f t="shared" si="44"/>
        <v/>
      </c>
      <c r="AO147" s="6" t="str">
        <f t="shared" si="45"/>
        <v/>
      </c>
      <c r="AP147" s="6" t="str">
        <f t="shared" si="46"/>
        <v/>
      </c>
      <c r="AQ147" s="6" t="str">
        <f t="shared" si="47"/>
        <v/>
      </c>
      <c r="AR147" s="6" t="str">
        <f t="shared" si="48"/>
        <v/>
      </c>
      <c r="AS147" s="6" t="str">
        <f t="shared" si="33"/>
        <v xml:space="preserve">
85°</v>
      </c>
    </row>
    <row r="148" spans="1:45" x14ac:dyDescent="0.25">
      <c r="A148" s="1">
        <v>558</v>
      </c>
      <c r="B148" s="1">
        <v>55</v>
      </c>
      <c r="C148" t="s">
        <v>812</v>
      </c>
      <c r="D148" t="s">
        <v>5902</v>
      </c>
      <c r="E148" t="s">
        <v>672</v>
      </c>
      <c r="F148" t="s">
        <v>115</v>
      </c>
      <c r="G148" t="s">
        <v>1659</v>
      </c>
      <c r="H148" t="s">
        <v>813</v>
      </c>
      <c r="I148" t="s">
        <v>20</v>
      </c>
      <c r="J148"/>
      <c r="K148"/>
      <c r="L148" s="1">
        <v>1</v>
      </c>
      <c r="M148" t="s">
        <v>1167</v>
      </c>
      <c r="N148" t="s">
        <v>5903</v>
      </c>
      <c r="O148"/>
      <c r="P148"/>
      <c r="Q148"/>
      <c r="R148"/>
      <c r="S148"/>
      <c r="T148"/>
      <c r="U148"/>
      <c r="V148"/>
      <c r="W148" s="5"/>
      <c r="X148" s="5"/>
      <c r="Y148" s="5"/>
      <c r="Z148" s="5"/>
      <c r="AA148" s="8" t="str">
        <f>E148</f>
        <v>CADETS</v>
      </c>
      <c r="AB148">
        <f>COUNTIF(E$6:E148,E148)</f>
        <v>143</v>
      </c>
      <c r="AC148" s="1">
        <f>B148</f>
        <v>55</v>
      </c>
      <c r="AD148" t="str">
        <f t="shared" si="34"/>
        <v>42580100057</v>
      </c>
      <c r="AE148" t="str">
        <f t="shared" si="35"/>
        <v xml:space="preserve">IVART Clément
  </v>
      </c>
      <c r="AF148" t="str">
        <f t="shared" si="36"/>
        <v>BFRC</v>
      </c>
      <c r="AG148" t="str">
        <f t="shared" si="37"/>
        <v>Disqualifié</v>
      </c>
      <c r="AH148" t="str">
        <f t="shared" si="38"/>
        <v>3</v>
      </c>
      <c r="AI148" s="6" t="str">
        <f t="shared" si="39"/>
        <v/>
      </c>
      <c r="AJ148" s="6">
        <f t="shared" si="40"/>
        <v>6.851851851851852E-3</v>
      </c>
      <c r="AK148" s="6" t="str">
        <f t="shared" si="41"/>
        <v/>
      </c>
      <c r="AL148" s="6" t="str">
        <f t="shared" si="42"/>
        <v/>
      </c>
      <c r="AM148" s="6" t="str">
        <f t="shared" si="43"/>
        <v/>
      </c>
      <c r="AN148" s="6" t="str">
        <f t="shared" si="44"/>
        <v/>
      </c>
      <c r="AO148" s="6" t="str">
        <f t="shared" si="45"/>
        <v/>
      </c>
      <c r="AP148" s="6" t="str">
        <f t="shared" si="46"/>
        <v/>
      </c>
      <c r="AQ148" s="6" t="str">
        <f t="shared" si="47"/>
        <v/>
      </c>
      <c r="AR148" s="6" t="str">
        <f t="shared" si="48"/>
        <v/>
      </c>
      <c r="AS148" s="6" t="str">
        <f t="shared" si="33"/>
        <v xml:space="preserve">
72°</v>
      </c>
    </row>
    <row r="149" spans="1:45" x14ac:dyDescent="0.25">
      <c r="A149" s="1">
        <v>310</v>
      </c>
      <c r="B149" s="1">
        <v>901</v>
      </c>
      <c r="C149" t="s">
        <v>980</v>
      </c>
      <c r="D149" t="s">
        <v>4351</v>
      </c>
      <c r="E149" t="s">
        <v>981</v>
      </c>
      <c r="F149" t="s">
        <v>295</v>
      </c>
      <c r="G149" t="s">
        <v>1705</v>
      </c>
      <c r="H149" t="s">
        <v>982</v>
      </c>
      <c r="I149" t="s">
        <v>4078</v>
      </c>
      <c r="J149" t="s">
        <v>3944</v>
      </c>
      <c r="K149" s="14">
        <v>19.46</v>
      </c>
      <c r="L149" s="1">
        <v>4</v>
      </c>
      <c r="M149" t="s">
        <v>1138</v>
      </c>
      <c r="N149" t="s">
        <v>4352</v>
      </c>
      <c r="O149" t="s">
        <v>4353</v>
      </c>
      <c r="P149" t="s">
        <v>4354</v>
      </c>
      <c r="Q149" t="s">
        <v>4355</v>
      </c>
      <c r="R149"/>
      <c r="S149"/>
      <c r="T149"/>
      <c r="U149"/>
      <c r="V149"/>
      <c r="W149" s="5"/>
      <c r="X149" s="5"/>
      <c r="Y149" s="5"/>
      <c r="Z149" s="5"/>
      <c r="AA149" s="8" t="str">
        <f>E149</f>
        <v>CADETTES</v>
      </c>
      <c r="AB149">
        <f>COUNTIF(E$6:E149,E149)</f>
        <v>1</v>
      </c>
      <c r="AC149" s="1">
        <f>B149</f>
        <v>901</v>
      </c>
      <c r="AD149" t="str">
        <f t="shared" si="34"/>
        <v>41731430249</v>
      </c>
      <c r="AE149" t="str">
        <f t="shared" si="35"/>
        <v xml:space="preserve">ARNAUD Saska
  </v>
      </c>
      <c r="AF149" t="str">
        <f t="shared" si="36"/>
        <v>AURA</v>
      </c>
      <c r="AG149" t="str">
        <f t="shared" si="37"/>
        <v>0:34:13</v>
      </c>
      <c r="AH149" t="str">
        <f t="shared" si="38"/>
        <v>11,1</v>
      </c>
      <c r="AI149" s="6">
        <f t="shared" si="39"/>
        <v>2.314814814815061E-5</v>
      </c>
      <c r="AJ149" s="6">
        <f t="shared" si="40"/>
        <v>5.8333333333333336E-3</v>
      </c>
      <c r="AK149" s="6">
        <f t="shared" si="41"/>
        <v>5.7291666666666671E-3</v>
      </c>
      <c r="AL149" s="6">
        <f t="shared" si="42"/>
        <v>5.8680555555555543E-3</v>
      </c>
      <c r="AM149" s="6">
        <f t="shared" si="43"/>
        <v>6.3078703703703708E-3</v>
      </c>
      <c r="AN149" s="6" t="str">
        <f t="shared" si="44"/>
        <v/>
      </c>
      <c r="AO149" s="6" t="str">
        <f t="shared" si="45"/>
        <v/>
      </c>
      <c r="AP149" s="6" t="str">
        <f t="shared" si="46"/>
        <v/>
      </c>
      <c r="AQ149" s="6" t="str">
        <f t="shared" si="47"/>
        <v/>
      </c>
      <c r="AR149" s="6" t="str">
        <f t="shared" si="48"/>
        <v/>
      </c>
      <c r="AS149" s="6" t="str">
        <f t="shared" si="33"/>
        <v>448°</v>
      </c>
    </row>
    <row r="150" spans="1:45" x14ac:dyDescent="0.25">
      <c r="A150" s="1">
        <v>340</v>
      </c>
      <c r="B150" s="1">
        <v>907</v>
      </c>
      <c r="C150" t="s">
        <v>203</v>
      </c>
      <c r="D150" t="s">
        <v>4541</v>
      </c>
      <c r="E150" t="s">
        <v>981</v>
      </c>
      <c r="F150" t="s">
        <v>313</v>
      </c>
      <c r="G150" t="s">
        <v>1693</v>
      </c>
      <c r="H150" t="s">
        <v>996</v>
      </c>
      <c r="I150" t="s">
        <v>4078</v>
      </c>
      <c r="J150" t="s">
        <v>4542</v>
      </c>
      <c r="K150" s="14">
        <v>18.88</v>
      </c>
      <c r="L150" s="1">
        <v>4</v>
      </c>
      <c r="M150" t="s">
        <v>4543</v>
      </c>
      <c r="N150" t="s">
        <v>4544</v>
      </c>
      <c r="O150" t="s">
        <v>4545</v>
      </c>
      <c r="P150" t="s">
        <v>4546</v>
      </c>
      <c r="Q150" t="s">
        <v>4547</v>
      </c>
      <c r="R150"/>
      <c r="S150"/>
      <c r="T150"/>
      <c r="U150"/>
      <c r="V150"/>
      <c r="W150" s="5"/>
      <c r="X150" s="5"/>
      <c r="Y150" s="5"/>
      <c r="Z150" s="5"/>
      <c r="AA150" s="8" t="str">
        <f>E150</f>
        <v>CADETTES</v>
      </c>
      <c r="AB150">
        <f>COUNTIF(E$6:E150,E150)</f>
        <v>2</v>
      </c>
      <c r="AC150" s="1">
        <f>B150</f>
        <v>907</v>
      </c>
      <c r="AD150" t="str">
        <f t="shared" si="34"/>
        <v>46571620137</v>
      </c>
      <c r="AE150" t="str">
        <f t="shared" si="35"/>
        <v xml:space="preserve">MARASCO Margot
  </v>
      </c>
      <c r="AF150" t="str">
        <f t="shared" si="36"/>
        <v>GEST</v>
      </c>
      <c r="AG150" t="str">
        <f t="shared" si="37"/>
        <v>0:35:16</v>
      </c>
      <c r="AH150" t="str">
        <f t="shared" si="38"/>
        <v>11,1</v>
      </c>
      <c r="AI150" s="6">
        <f t="shared" si="39"/>
        <v>2.3148148148147141E-5</v>
      </c>
      <c r="AJ150" s="6">
        <f t="shared" si="40"/>
        <v>6.1574074074074074E-3</v>
      </c>
      <c r="AK150" s="6">
        <f t="shared" si="41"/>
        <v>6.053240740740741E-3</v>
      </c>
      <c r="AL150" s="6">
        <f t="shared" si="42"/>
        <v>6.145833333333333E-3</v>
      </c>
      <c r="AM150" s="6">
        <f t="shared" si="43"/>
        <v>6.1111111111111114E-3</v>
      </c>
      <c r="AN150" s="6" t="str">
        <f t="shared" si="44"/>
        <v/>
      </c>
      <c r="AO150" s="6" t="str">
        <f t="shared" si="45"/>
        <v/>
      </c>
      <c r="AP150" s="6" t="str">
        <f t="shared" si="46"/>
        <v/>
      </c>
      <c r="AQ150" s="6" t="str">
        <f t="shared" si="47"/>
        <v/>
      </c>
      <c r="AR150" s="6" t="str">
        <f t="shared" si="48"/>
        <v/>
      </c>
      <c r="AS150" s="6" t="str">
        <f t="shared" ref="AS150:AS213" si="49">IF(MID(N150,7,1)="°",MID(N150,6,2),IF(MID(N150,8,1)="°",MID(N150,6,3),IF(MID(N150,9,1)="°",MID(N150,6,4),IF(MID(N150,10,1)="°",MID(N150,7,4),""))))</f>
        <v>458°</v>
      </c>
    </row>
    <row r="151" spans="1:45" x14ac:dyDescent="0.25">
      <c r="A151" s="1">
        <v>350</v>
      </c>
      <c r="B151" s="1">
        <v>903</v>
      </c>
      <c r="C151" t="s">
        <v>987</v>
      </c>
      <c r="D151" t="s">
        <v>4604</v>
      </c>
      <c r="E151" t="s">
        <v>981</v>
      </c>
      <c r="F151" t="s">
        <v>301</v>
      </c>
      <c r="G151" t="s">
        <v>1659</v>
      </c>
      <c r="H151" t="s">
        <v>988</v>
      </c>
      <c r="I151" t="s">
        <v>4078</v>
      </c>
      <c r="J151" t="s">
        <v>4486</v>
      </c>
      <c r="K151" s="14">
        <v>18.739999999999998</v>
      </c>
      <c r="L151" s="1">
        <v>4</v>
      </c>
      <c r="M151" t="s">
        <v>4605</v>
      </c>
      <c r="N151" t="s">
        <v>4606</v>
      </c>
      <c r="O151" t="s">
        <v>4607</v>
      </c>
      <c r="P151" t="s">
        <v>4608</v>
      </c>
      <c r="Q151" t="s">
        <v>4609</v>
      </c>
      <c r="R151"/>
      <c r="S151"/>
      <c r="T151"/>
      <c r="U151"/>
      <c r="V151"/>
      <c r="W151" s="5"/>
      <c r="X151" s="5"/>
      <c r="Y151" s="5"/>
      <c r="Z151" s="5"/>
      <c r="AA151" s="8" t="str">
        <f>E151</f>
        <v>CADETTES</v>
      </c>
      <c r="AB151">
        <f>COUNTIF(E$6:E151,E151)</f>
        <v>3</v>
      </c>
      <c r="AC151" s="1">
        <f>B151</f>
        <v>903</v>
      </c>
      <c r="AD151" t="str">
        <f t="shared" si="34"/>
        <v>42250120012</v>
      </c>
      <c r="AE151" t="str">
        <f t="shared" si="35"/>
        <v xml:space="preserve">GALLEZOT Electa
  </v>
      </c>
      <c r="AF151" t="str">
        <f t="shared" si="36"/>
        <v>BFRC</v>
      </c>
      <c r="AG151" t="str">
        <f t="shared" si="37"/>
        <v>0:35:32</v>
      </c>
      <c r="AH151" t="str">
        <f t="shared" si="38"/>
        <v>11,1</v>
      </c>
      <c r="AI151" s="6">
        <f t="shared" si="39"/>
        <v>1.1574074074070101E-5</v>
      </c>
      <c r="AJ151" s="6">
        <f t="shared" si="40"/>
        <v>6.0069444444444441E-3</v>
      </c>
      <c r="AK151" s="6">
        <f t="shared" si="41"/>
        <v>5.9375000000000009E-3</v>
      </c>
      <c r="AL151" s="6">
        <f t="shared" si="42"/>
        <v>6.3657407407407404E-3</v>
      </c>
      <c r="AM151" s="6">
        <f t="shared" si="43"/>
        <v>6.3541666666666668E-3</v>
      </c>
      <c r="AN151" s="6" t="str">
        <f t="shared" si="44"/>
        <v/>
      </c>
      <c r="AO151" s="6" t="str">
        <f t="shared" si="45"/>
        <v/>
      </c>
      <c r="AP151" s="6" t="str">
        <f t="shared" si="46"/>
        <v/>
      </c>
      <c r="AQ151" s="6" t="str">
        <f t="shared" si="47"/>
        <v/>
      </c>
      <c r="AR151" s="6" t="str">
        <f t="shared" si="48"/>
        <v/>
      </c>
      <c r="AS151" s="6" t="str">
        <f t="shared" si="49"/>
        <v>450°</v>
      </c>
    </row>
    <row r="152" spans="1:45" x14ac:dyDescent="0.25">
      <c r="A152" s="1">
        <v>352</v>
      </c>
      <c r="B152" s="1">
        <v>902</v>
      </c>
      <c r="C152" t="s">
        <v>984</v>
      </c>
      <c r="D152" t="s">
        <v>4618</v>
      </c>
      <c r="E152" t="s">
        <v>981</v>
      </c>
      <c r="F152" t="s">
        <v>298</v>
      </c>
      <c r="G152" t="s">
        <v>1635</v>
      </c>
      <c r="H152" t="s">
        <v>985</v>
      </c>
      <c r="I152" t="s">
        <v>4078</v>
      </c>
      <c r="J152" t="s">
        <v>4619</v>
      </c>
      <c r="K152" s="14">
        <v>18.73</v>
      </c>
      <c r="L152" s="1">
        <v>4</v>
      </c>
      <c r="M152" t="s">
        <v>4620</v>
      </c>
      <c r="N152" t="s">
        <v>4621</v>
      </c>
      <c r="O152" t="s">
        <v>4622</v>
      </c>
      <c r="P152" t="s">
        <v>4623</v>
      </c>
      <c r="Q152" t="s">
        <v>4624</v>
      </c>
      <c r="R152"/>
      <c r="S152"/>
      <c r="T152"/>
      <c r="U152"/>
      <c r="V152"/>
      <c r="W152" s="5"/>
      <c r="X152" s="5"/>
      <c r="Y152" s="5"/>
      <c r="Z152" s="5"/>
      <c r="AA152" s="8" t="str">
        <f>E152</f>
        <v>CADETTES</v>
      </c>
      <c r="AB152">
        <f>COUNTIF(E$6:E152,E152)</f>
        <v>4</v>
      </c>
      <c r="AC152" s="1">
        <f>B152</f>
        <v>902</v>
      </c>
      <c r="AD152" t="str">
        <f t="shared" si="34"/>
        <v>43560830261</v>
      </c>
      <c r="AE152" t="str">
        <f t="shared" si="35"/>
        <v xml:space="preserve">TREGOUET Maurene
  </v>
      </c>
      <c r="AF152" t="str">
        <f t="shared" si="36"/>
        <v>BRET</v>
      </c>
      <c r="AG152" t="str">
        <f t="shared" si="37"/>
        <v>0:35:34</v>
      </c>
      <c r="AH152" t="str">
        <f t="shared" si="38"/>
        <v>11,1</v>
      </c>
      <c r="AI152" s="6">
        <f t="shared" si="39"/>
        <v>1.157407407407704E-5</v>
      </c>
      <c r="AJ152" s="6">
        <f t="shared" si="40"/>
        <v>5.8449074074074072E-3</v>
      </c>
      <c r="AK152" s="6">
        <f t="shared" si="41"/>
        <v>6.3194444444444444E-3</v>
      </c>
      <c r="AL152" s="6">
        <f t="shared" si="42"/>
        <v>6.1921296296296299E-3</v>
      </c>
      <c r="AM152" s="6">
        <f t="shared" si="43"/>
        <v>6.3310185185185197E-3</v>
      </c>
      <c r="AN152" s="6" t="str">
        <f t="shared" si="44"/>
        <v/>
      </c>
      <c r="AO152" s="6" t="str">
        <f t="shared" si="45"/>
        <v/>
      </c>
      <c r="AP152" s="6" t="str">
        <f t="shared" si="46"/>
        <v/>
      </c>
      <c r="AQ152" s="6" t="str">
        <f t="shared" si="47"/>
        <v/>
      </c>
      <c r="AR152" s="6" t="str">
        <f t="shared" si="48"/>
        <v/>
      </c>
      <c r="AS152" s="6" t="str">
        <f t="shared" si="49"/>
        <v>449°</v>
      </c>
    </row>
    <row r="153" spans="1:45" x14ac:dyDescent="0.25">
      <c r="A153" s="1">
        <v>353</v>
      </c>
      <c r="B153" s="1">
        <v>945</v>
      </c>
      <c r="C153" t="s">
        <v>4625</v>
      </c>
      <c r="D153" t="s">
        <v>4626</v>
      </c>
      <c r="E153" t="s">
        <v>981</v>
      </c>
      <c r="F153" t="s">
        <v>428</v>
      </c>
      <c r="G153" t="s">
        <v>1866</v>
      </c>
      <c r="H153" t="s">
        <v>4627</v>
      </c>
      <c r="I153" t="s">
        <v>4078</v>
      </c>
      <c r="J153" t="s">
        <v>3595</v>
      </c>
      <c r="K153" s="14">
        <v>18.73</v>
      </c>
      <c r="L153" s="1">
        <v>4</v>
      </c>
      <c r="M153" t="s">
        <v>4620</v>
      </c>
      <c r="N153" t="s">
        <v>4628</v>
      </c>
      <c r="O153" t="s">
        <v>4629</v>
      </c>
      <c r="P153" t="s">
        <v>4630</v>
      </c>
      <c r="Q153" t="s">
        <v>4631</v>
      </c>
      <c r="R153"/>
      <c r="S153"/>
      <c r="T153"/>
      <c r="U153"/>
      <c r="V153"/>
      <c r="W153" s="5"/>
      <c r="X153" s="5"/>
      <c r="Y153" s="5"/>
      <c r="Z153" s="5"/>
      <c r="AA153" s="8" t="str">
        <f>E153</f>
        <v>CADETTES</v>
      </c>
      <c r="AB153">
        <f>COUNTIF(E$6:E153,E153)</f>
        <v>5</v>
      </c>
      <c r="AC153" s="1">
        <f>B153</f>
        <v>945</v>
      </c>
      <c r="AD153" t="str">
        <f t="shared" si="34"/>
        <v>50230290707</v>
      </c>
      <c r="AE153" t="str">
        <f t="shared" si="35"/>
        <v xml:space="preserve">FABREGUE Lilou
  </v>
      </c>
      <c r="AF153" t="str">
        <f t="shared" si="36"/>
        <v>NOAQ</v>
      </c>
      <c r="AG153" t="str">
        <f t="shared" si="37"/>
        <v>0:35:34</v>
      </c>
      <c r="AH153" t="str">
        <f t="shared" si="38"/>
        <v>11,1</v>
      </c>
      <c r="AI153" s="6">
        <f t="shared" si="39"/>
        <v>3.4694469519536142E-18</v>
      </c>
      <c r="AJ153" s="6">
        <f t="shared" si="40"/>
        <v>6.0879629629629643E-3</v>
      </c>
      <c r="AK153" s="6">
        <f t="shared" si="41"/>
        <v>5.9953703703703697E-3</v>
      </c>
      <c r="AL153" s="6">
        <f t="shared" si="42"/>
        <v>6.4120370370370364E-3</v>
      </c>
      <c r="AM153" s="6">
        <f t="shared" si="43"/>
        <v>6.2037037037037043E-3</v>
      </c>
      <c r="AN153" s="6" t="str">
        <f t="shared" si="44"/>
        <v/>
      </c>
      <c r="AO153" s="6" t="str">
        <f t="shared" si="45"/>
        <v/>
      </c>
      <c r="AP153" s="6" t="str">
        <f t="shared" si="46"/>
        <v/>
      </c>
      <c r="AQ153" s="6" t="str">
        <f t="shared" si="47"/>
        <v/>
      </c>
      <c r="AR153" s="6" t="str">
        <f t="shared" si="48"/>
        <v/>
      </c>
      <c r="AS153" s="6" t="str">
        <f t="shared" si="49"/>
        <v>455°</v>
      </c>
    </row>
    <row r="154" spans="1:45" x14ac:dyDescent="0.25">
      <c r="A154" s="1">
        <v>361</v>
      </c>
      <c r="B154" s="1">
        <v>912</v>
      </c>
      <c r="C154" t="s">
        <v>1005</v>
      </c>
      <c r="D154" t="s">
        <v>4678</v>
      </c>
      <c r="E154" t="s">
        <v>981</v>
      </c>
      <c r="F154" t="s">
        <v>328</v>
      </c>
      <c r="G154" t="s">
        <v>2146</v>
      </c>
      <c r="H154" t="s">
        <v>1006</v>
      </c>
      <c r="I154" t="s">
        <v>4078</v>
      </c>
      <c r="J154" t="s">
        <v>3576</v>
      </c>
      <c r="K154" s="14">
        <v>18.54</v>
      </c>
      <c r="L154" s="1">
        <v>4</v>
      </c>
      <c r="M154" t="s">
        <v>4679</v>
      </c>
      <c r="N154" t="s">
        <v>4680</v>
      </c>
      <c r="O154" t="s">
        <v>4681</v>
      </c>
      <c r="P154" t="s">
        <v>4682</v>
      </c>
      <c r="Q154" t="s">
        <v>4683</v>
      </c>
      <c r="R154"/>
      <c r="S154"/>
      <c r="T154"/>
      <c r="U154"/>
      <c r="V154"/>
      <c r="W154" s="5"/>
      <c r="X154" s="5"/>
      <c r="Y154" s="5"/>
      <c r="Z154" s="5"/>
      <c r="AA154" s="8" t="str">
        <f>E154</f>
        <v>CADETTES</v>
      </c>
      <c r="AB154">
        <f>COUNTIF(E$6:E154,E154)</f>
        <v>6</v>
      </c>
      <c r="AC154" s="1">
        <f>B154</f>
        <v>912</v>
      </c>
      <c r="AD154" t="str">
        <f t="shared" si="34"/>
        <v>44280260240</v>
      </c>
      <c r="AE154" t="str">
        <f t="shared" si="35"/>
        <v xml:space="preserve">DEVILLIERS Justine
  </v>
      </c>
      <c r="AF154" t="str">
        <f t="shared" si="36"/>
        <v>CEVL</v>
      </c>
      <c r="AG154" t="str">
        <f t="shared" si="37"/>
        <v>0:35:55</v>
      </c>
      <c r="AH154" t="str">
        <f t="shared" si="38"/>
        <v>11,1</v>
      </c>
      <c r="AI154" s="6">
        <f t="shared" si="39"/>
        <v>2.314814814815061E-5</v>
      </c>
      <c r="AJ154" s="6">
        <f t="shared" si="40"/>
        <v>6.0995370370370361E-3</v>
      </c>
      <c r="AK154" s="6">
        <f t="shared" si="41"/>
        <v>6.145833333333333E-3</v>
      </c>
      <c r="AL154" s="6">
        <f t="shared" si="42"/>
        <v>6.3541666666666668E-3</v>
      </c>
      <c r="AM154" s="6">
        <f t="shared" si="43"/>
        <v>6.3194444444444444E-3</v>
      </c>
      <c r="AN154" s="6" t="str">
        <f t="shared" si="44"/>
        <v/>
      </c>
      <c r="AO154" s="6" t="str">
        <f t="shared" si="45"/>
        <v/>
      </c>
      <c r="AP154" s="6" t="str">
        <f t="shared" si="46"/>
        <v/>
      </c>
      <c r="AQ154" s="6" t="str">
        <f t="shared" si="47"/>
        <v/>
      </c>
      <c r="AR154" s="6" t="str">
        <f t="shared" si="48"/>
        <v/>
      </c>
      <c r="AS154" s="6" t="str">
        <f t="shared" si="49"/>
        <v>457°</v>
      </c>
    </row>
    <row r="155" spans="1:45" x14ac:dyDescent="0.25">
      <c r="A155" s="1">
        <v>376</v>
      </c>
      <c r="B155" s="1">
        <v>909</v>
      </c>
      <c r="C155" t="s">
        <v>1000</v>
      </c>
      <c r="D155" t="s">
        <v>4779</v>
      </c>
      <c r="E155" t="s">
        <v>981</v>
      </c>
      <c r="F155" t="s">
        <v>318</v>
      </c>
      <c r="G155" t="s">
        <v>1670</v>
      </c>
      <c r="H155" t="s">
        <v>1001</v>
      </c>
      <c r="I155" t="s">
        <v>4078</v>
      </c>
      <c r="J155" t="s">
        <v>3642</v>
      </c>
      <c r="K155" s="14">
        <v>18.21</v>
      </c>
      <c r="L155" s="1">
        <v>4</v>
      </c>
      <c r="M155" t="s">
        <v>4780</v>
      </c>
      <c r="N155" t="s">
        <v>4781</v>
      </c>
      <c r="O155" t="s">
        <v>4782</v>
      </c>
      <c r="P155" t="s">
        <v>4783</v>
      </c>
      <c r="Q155" t="s">
        <v>4784</v>
      </c>
      <c r="R155"/>
      <c r="S155"/>
      <c r="T155"/>
      <c r="U155"/>
      <c r="V155"/>
      <c r="W155" s="5"/>
      <c r="X155" s="5"/>
      <c r="Y155" s="5"/>
      <c r="Z155" s="5"/>
      <c r="AA155" s="8" t="str">
        <f>E155</f>
        <v>CADETTES</v>
      </c>
      <c r="AB155">
        <f>COUNTIF(E$6:E155,E155)</f>
        <v>7</v>
      </c>
      <c r="AC155" s="1">
        <f>B155</f>
        <v>909</v>
      </c>
      <c r="AD155" t="str">
        <f t="shared" si="34"/>
        <v>48750240090</v>
      </c>
      <c r="AE155" t="str">
        <f t="shared" si="35"/>
        <v xml:space="preserve">BERGHEAUD Maëlys
  </v>
      </c>
      <c r="AF155" t="str">
        <f t="shared" si="36"/>
        <v>IDFR</v>
      </c>
      <c r="AG155" t="str">
        <f t="shared" si="37"/>
        <v>0:36:35</v>
      </c>
      <c r="AH155" t="str">
        <f t="shared" si="38"/>
        <v>11,1</v>
      </c>
      <c r="AI155" s="6">
        <f t="shared" si="39"/>
        <v>2.314814814815061E-5</v>
      </c>
      <c r="AJ155" s="6">
        <f t="shared" si="40"/>
        <v>6.0995370370370361E-3</v>
      </c>
      <c r="AK155" s="6">
        <f t="shared" si="41"/>
        <v>6.5393518518518517E-3</v>
      </c>
      <c r="AL155" s="6">
        <f t="shared" si="42"/>
        <v>6.2847222222222228E-3</v>
      </c>
      <c r="AM155" s="6">
        <f t="shared" si="43"/>
        <v>6.4583333333333333E-3</v>
      </c>
      <c r="AN155" s="6" t="str">
        <f t="shared" si="44"/>
        <v/>
      </c>
      <c r="AO155" s="6" t="str">
        <f t="shared" si="45"/>
        <v/>
      </c>
      <c r="AP155" s="6" t="str">
        <f t="shared" si="46"/>
        <v/>
      </c>
      <c r="AQ155" s="6" t="str">
        <f t="shared" si="47"/>
        <v/>
      </c>
      <c r="AR155" s="6" t="str">
        <f t="shared" si="48"/>
        <v/>
      </c>
      <c r="AS155" s="6" t="str">
        <f t="shared" si="49"/>
        <v>456°</v>
      </c>
    </row>
    <row r="156" spans="1:45" x14ac:dyDescent="0.25">
      <c r="A156" s="1">
        <v>377</v>
      </c>
      <c r="B156" s="1">
        <v>911</v>
      </c>
      <c r="C156" t="s">
        <v>1003</v>
      </c>
      <c r="D156" t="s">
        <v>4785</v>
      </c>
      <c r="E156" t="s">
        <v>981</v>
      </c>
      <c r="F156" t="s">
        <v>324</v>
      </c>
      <c r="G156" t="s">
        <v>1635</v>
      </c>
      <c r="H156" t="s">
        <v>1004</v>
      </c>
      <c r="I156" t="s">
        <v>4078</v>
      </c>
      <c r="J156" t="s">
        <v>3595</v>
      </c>
      <c r="K156" s="14">
        <v>18.21</v>
      </c>
      <c r="L156" s="1">
        <v>4</v>
      </c>
      <c r="M156" t="s">
        <v>4780</v>
      </c>
      <c r="N156" t="s">
        <v>4786</v>
      </c>
      <c r="O156" t="s">
        <v>4787</v>
      </c>
      <c r="P156" t="s">
        <v>4788</v>
      </c>
      <c r="Q156" t="s">
        <v>4789</v>
      </c>
      <c r="R156"/>
      <c r="S156"/>
      <c r="T156"/>
      <c r="U156"/>
      <c r="V156"/>
      <c r="W156" s="5"/>
      <c r="X156" s="5"/>
      <c r="Y156" s="5"/>
      <c r="Z156" s="5"/>
      <c r="AA156" s="8" t="str">
        <f>E156</f>
        <v>CADETTES</v>
      </c>
      <c r="AB156">
        <f>COUNTIF(E$6:E156,E156)</f>
        <v>8</v>
      </c>
      <c r="AC156" s="1">
        <f>B156</f>
        <v>911</v>
      </c>
      <c r="AD156" t="str">
        <f t="shared" si="34"/>
        <v>43220300971</v>
      </c>
      <c r="AE156" t="str">
        <f t="shared" si="35"/>
        <v xml:space="preserve">DELANOE Leane
  </v>
      </c>
      <c r="AF156" t="str">
        <f t="shared" si="36"/>
        <v>BRET</v>
      </c>
      <c r="AG156" t="str">
        <f t="shared" si="37"/>
        <v>0:36:35</v>
      </c>
      <c r="AH156" t="str">
        <f t="shared" si="38"/>
        <v>11,1</v>
      </c>
      <c r="AI156" s="6">
        <f t="shared" si="39"/>
        <v>2.314814814815408E-5</v>
      </c>
      <c r="AJ156" s="6">
        <f t="shared" si="40"/>
        <v>6.0185185185185177E-3</v>
      </c>
      <c r="AK156" s="6">
        <f t="shared" si="41"/>
        <v>5.9953703703703697E-3</v>
      </c>
      <c r="AL156" s="6">
        <f t="shared" si="42"/>
        <v>6.7245370370370367E-3</v>
      </c>
      <c r="AM156" s="6">
        <f t="shared" si="43"/>
        <v>6.6435185185185182E-3</v>
      </c>
      <c r="AN156" s="6" t="str">
        <f t="shared" si="44"/>
        <v/>
      </c>
      <c r="AO156" s="6" t="str">
        <f t="shared" si="45"/>
        <v/>
      </c>
      <c r="AP156" s="6" t="str">
        <f t="shared" si="46"/>
        <v/>
      </c>
      <c r="AQ156" s="6" t="str">
        <f t="shared" si="47"/>
        <v/>
      </c>
      <c r="AR156" s="6" t="str">
        <f t="shared" si="48"/>
        <v/>
      </c>
      <c r="AS156" s="6" t="str">
        <f t="shared" si="49"/>
        <v>452°</v>
      </c>
    </row>
    <row r="157" spans="1:45" x14ac:dyDescent="0.25">
      <c r="A157" s="1">
        <v>383</v>
      </c>
      <c r="B157" s="1">
        <v>920</v>
      </c>
      <c r="C157" t="s">
        <v>1016</v>
      </c>
      <c r="D157" t="s">
        <v>4822</v>
      </c>
      <c r="E157" t="s">
        <v>981</v>
      </c>
      <c r="F157" t="s">
        <v>352</v>
      </c>
      <c r="G157" t="s">
        <v>1941</v>
      </c>
      <c r="H157" t="s">
        <v>1017</v>
      </c>
      <c r="I157" t="s">
        <v>4078</v>
      </c>
      <c r="J157" t="s">
        <v>3981</v>
      </c>
      <c r="K157" s="14">
        <v>18.079999999999998</v>
      </c>
      <c r="L157" s="1">
        <v>4</v>
      </c>
      <c r="M157" t="s">
        <v>4823</v>
      </c>
      <c r="N157" t="s">
        <v>4824</v>
      </c>
      <c r="O157" t="s">
        <v>4825</v>
      </c>
      <c r="P157" t="s">
        <v>4826</v>
      </c>
      <c r="Q157" t="s">
        <v>4827</v>
      </c>
      <c r="R157"/>
      <c r="S157"/>
      <c r="T157"/>
      <c r="U157"/>
      <c r="V157"/>
      <c r="W157" s="5"/>
      <c r="X157" s="5"/>
      <c r="Y157" s="5"/>
      <c r="Z157" s="5"/>
      <c r="AA157" s="8" t="str">
        <f>E157</f>
        <v>CADETTES</v>
      </c>
      <c r="AB157">
        <f>COUNTIF(E$6:E157,E157)</f>
        <v>9</v>
      </c>
      <c r="AC157" s="1">
        <f>B157</f>
        <v>920</v>
      </c>
      <c r="AD157" t="str">
        <f t="shared" si="34"/>
        <v>47021000034</v>
      </c>
      <c r="AE157" t="str">
        <f t="shared" si="35"/>
        <v xml:space="preserve">HURTELOUP Adèle
  </v>
      </c>
      <c r="AF157" t="str">
        <f t="shared" si="36"/>
        <v>HAFR</v>
      </c>
      <c r="AG157" t="str">
        <f t="shared" si="37"/>
        <v>0:36:50</v>
      </c>
      <c r="AH157" t="str">
        <f t="shared" si="38"/>
        <v>11,1</v>
      </c>
      <c r="AI157" s="6">
        <f t="shared" si="39"/>
        <v>2.314814814815061E-5</v>
      </c>
      <c r="AJ157" s="6">
        <f t="shared" si="40"/>
        <v>6.4004629629629628E-3</v>
      </c>
      <c r="AK157" s="6">
        <f t="shared" si="41"/>
        <v>6.2731481481481484E-3</v>
      </c>
      <c r="AL157" s="6">
        <f t="shared" si="42"/>
        <v>6.4120370370370364E-3</v>
      </c>
      <c r="AM157" s="6">
        <f t="shared" si="43"/>
        <v>6.4699074074074069E-3</v>
      </c>
      <c r="AN157" s="6" t="str">
        <f t="shared" si="44"/>
        <v/>
      </c>
      <c r="AO157" s="6" t="str">
        <f t="shared" si="45"/>
        <v/>
      </c>
      <c r="AP157" s="6" t="str">
        <f t="shared" si="46"/>
        <v/>
      </c>
      <c r="AQ157" s="6" t="str">
        <f t="shared" si="47"/>
        <v/>
      </c>
      <c r="AR157" s="6" t="str">
        <f t="shared" si="48"/>
        <v/>
      </c>
      <c r="AS157" s="6" t="str">
        <f t="shared" si="49"/>
        <v>463°</v>
      </c>
    </row>
    <row r="158" spans="1:45" x14ac:dyDescent="0.25">
      <c r="A158" s="1">
        <v>385</v>
      </c>
      <c r="B158" s="1">
        <v>913</v>
      </c>
      <c r="C158" t="s">
        <v>693</v>
      </c>
      <c r="D158" t="s">
        <v>4834</v>
      </c>
      <c r="E158" t="s">
        <v>981</v>
      </c>
      <c r="F158" t="s">
        <v>331</v>
      </c>
      <c r="G158" t="s">
        <v>1635</v>
      </c>
      <c r="H158" t="s">
        <v>1007</v>
      </c>
      <c r="I158" t="s">
        <v>4078</v>
      </c>
      <c r="J158" t="s">
        <v>4835</v>
      </c>
      <c r="K158" s="14">
        <v>18.04</v>
      </c>
      <c r="L158" s="1">
        <v>4</v>
      </c>
      <c r="M158" t="s">
        <v>4836</v>
      </c>
      <c r="N158" t="s">
        <v>4837</v>
      </c>
      <c r="O158" t="s">
        <v>4838</v>
      </c>
      <c r="P158" t="s">
        <v>4839</v>
      </c>
      <c r="Q158" t="s">
        <v>4840</v>
      </c>
      <c r="R158"/>
      <c r="S158"/>
      <c r="T158"/>
      <c r="U158"/>
      <c r="V158"/>
      <c r="W158" s="5"/>
      <c r="X158" s="5"/>
      <c r="Y158" s="5"/>
      <c r="Z158" s="5"/>
      <c r="AA158" s="8" t="str">
        <f>E158</f>
        <v>CADETTES</v>
      </c>
      <c r="AB158">
        <f>COUNTIF(E$6:E158,E158)</f>
        <v>10</v>
      </c>
      <c r="AC158" s="1">
        <f>B158</f>
        <v>913</v>
      </c>
      <c r="AD158" t="str">
        <f t="shared" si="34"/>
        <v>43220280977</v>
      </c>
      <c r="AE158" t="str">
        <f t="shared" si="35"/>
        <v xml:space="preserve">BRIAND Manon
  </v>
      </c>
      <c r="AF158" t="str">
        <f t="shared" si="36"/>
        <v>BRET</v>
      </c>
      <c r="AG158" t="str">
        <f t="shared" si="37"/>
        <v>0:36:55</v>
      </c>
      <c r="AH158" t="str">
        <f t="shared" si="38"/>
        <v>11,1</v>
      </c>
      <c r="AI158" s="6">
        <f t="shared" si="39"/>
        <v>1.1574074074070101E-5</v>
      </c>
      <c r="AJ158" s="6">
        <f t="shared" si="40"/>
        <v>6.2847222222222228E-3</v>
      </c>
      <c r="AK158" s="6">
        <f t="shared" si="41"/>
        <v>6.4351851851851861E-3</v>
      </c>
      <c r="AL158" s="6">
        <f t="shared" si="42"/>
        <v>6.3078703703703708E-3</v>
      </c>
      <c r="AM158" s="6">
        <f t="shared" si="43"/>
        <v>6.5972222222222222E-3</v>
      </c>
      <c r="AN158" s="6" t="str">
        <f t="shared" si="44"/>
        <v/>
      </c>
      <c r="AO158" s="6" t="str">
        <f t="shared" si="45"/>
        <v/>
      </c>
      <c r="AP158" s="6" t="str">
        <f t="shared" si="46"/>
        <v/>
      </c>
      <c r="AQ158" s="6" t="str">
        <f t="shared" si="47"/>
        <v/>
      </c>
      <c r="AR158" s="6" t="str">
        <f t="shared" si="48"/>
        <v/>
      </c>
      <c r="AS158" s="6" t="str">
        <f t="shared" si="49"/>
        <v>461°</v>
      </c>
    </row>
    <row r="159" spans="1:45" x14ac:dyDescent="0.25">
      <c r="A159" s="1">
        <v>390</v>
      </c>
      <c r="B159" s="1">
        <v>922</v>
      </c>
      <c r="C159" t="s">
        <v>4864</v>
      </c>
      <c r="D159" t="s">
        <v>4865</v>
      </c>
      <c r="E159" t="s">
        <v>981</v>
      </c>
      <c r="F159" t="s">
        <v>358</v>
      </c>
      <c r="G159" t="s">
        <v>1705</v>
      </c>
      <c r="H159" t="s">
        <v>4866</v>
      </c>
      <c r="I159" t="s">
        <v>4078</v>
      </c>
      <c r="J159" t="s">
        <v>3678</v>
      </c>
      <c r="K159" s="14">
        <v>17.97</v>
      </c>
      <c r="L159" s="1">
        <v>4</v>
      </c>
      <c r="M159" t="s">
        <v>4867</v>
      </c>
      <c r="N159" t="s">
        <v>4868</v>
      </c>
      <c r="O159" t="s">
        <v>4869</v>
      </c>
      <c r="P159" t="s">
        <v>4870</v>
      </c>
      <c r="Q159" t="s">
        <v>4871</v>
      </c>
      <c r="R159"/>
      <c r="S159"/>
      <c r="T159"/>
      <c r="U159"/>
      <c r="V159"/>
      <c r="W159" s="5"/>
      <c r="X159" s="5"/>
      <c r="Y159" s="5"/>
      <c r="Z159" s="5"/>
      <c r="AA159" s="8" t="str">
        <f>E159</f>
        <v>CADETTES</v>
      </c>
      <c r="AB159">
        <f>COUNTIF(E$6:E159,E159)</f>
        <v>11</v>
      </c>
      <c r="AC159" s="1">
        <f>B159</f>
        <v>922</v>
      </c>
      <c r="AD159" t="str">
        <f t="shared" si="34"/>
        <v>41730060201</v>
      </c>
      <c r="AE159" t="str">
        <f t="shared" si="35"/>
        <v xml:space="preserve">BEGO Julie
  </v>
      </c>
      <c r="AF159" t="str">
        <f t="shared" si="36"/>
        <v>AURA</v>
      </c>
      <c r="AG159" t="str">
        <f t="shared" si="37"/>
        <v>0:37:04</v>
      </c>
      <c r="AH159" t="str">
        <f t="shared" si="38"/>
        <v>11,1</v>
      </c>
      <c r="AI159" s="6">
        <f t="shared" si="39"/>
        <v>1.157407407407357E-5</v>
      </c>
      <c r="AJ159" s="6">
        <f t="shared" si="40"/>
        <v>6.6319444444444446E-3</v>
      </c>
      <c r="AK159" s="6">
        <f t="shared" si="41"/>
        <v>6.3310185185185197E-3</v>
      </c>
      <c r="AL159" s="6">
        <f t="shared" si="42"/>
        <v>6.3310185185185197E-3</v>
      </c>
      <c r="AM159" s="6">
        <f t="shared" si="43"/>
        <v>6.4351851851851861E-3</v>
      </c>
      <c r="AN159" s="6" t="str">
        <f t="shared" si="44"/>
        <v/>
      </c>
      <c r="AO159" s="6" t="str">
        <f t="shared" si="45"/>
        <v/>
      </c>
      <c r="AP159" s="6" t="str">
        <f t="shared" si="46"/>
        <v/>
      </c>
      <c r="AQ159" s="6" t="str">
        <f t="shared" si="47"/>
        <v/>
      </c>
      <c r="AR159" s="6" t="str">
        <f t="shared" si="48"/>
        <v/>
      </c>
      <c r="AS159" s="6" t="str">
        <f t="shared" si="49"/>
        <v>466°</v>
      </c>
    </row>
    <row r="160" spans="1:45" x14ac:dyDescent="0.25">
      <c r="A160" s="1">
        <v>396</v>
      </c>
      <c r="B160" s="1">
        <v>915</v>
      </c>
      <c r="C160" t="s">
        <v>1009</v>
      </c>
      <c r="D160" t="s">
        <v>4908</v>
      </c>
      <c r="E160" t="s">
        <v>981</v>
      </c>
      <c r="F160" t="s">
        <v>338</v>
      </c>
      <c r="G160" t="s">
        <v>1832</v>
      </c>
      <c r="H160" t="s">
        <v>1010</v>
      </c>
      <c r="I160" t="s">
        <v>4078</v>
      </c>
      <c r="J160" t="s">
        <v>4909</v>
      </c>
      <c r="K160" s="14">
        <v>17.91</v>
      </c>
      <c r="L160" s="1">
        <v>4</v>
      </c>
      <c r="M160" t="s">
        <v>4910</v>
      </c>
      <c r="N160" t="s">
        <v>4911</v>
      </c>
      <c r="O160" t="s">
        <v>4912</v>
      </c>
      <c r="P160" t="s">
        <v>4913</v>
      </c>
      <c r="Q160" t="s">
        <v>4914</v>
      </c>
      <c r="R160"/>
      <c r="S160"/>
      <c r="T160"/>
      <c r="U160"/>
      <c r="V160"/>
      <c r="W160" s="5"/>
      <c r="X160" s="5"/>
      <c r="Y160" s="5"/>
      <c r="Z160" s="5"/>
      <c r="AA160" s="8" t="str">
        <f>E160</f>
        <v>CADETTES</v>
      </c>
      <c r="AB160">
        <f>COUNTIF(E$6:E160,E160)</f>
        <v>12</v>
      </c>
      <c r="AC160" s="1">
        <f>B160</f>
        <v>915</v>
      </c>
      <c r="AD160" t="str">
        <f t="shared" si="34"/>
        <v>49762660181</v>
      </c>
      <c r="AE160" t="str">
        <f t="shared" si="35"/>
        <v xml:space="preserve">KLAES Lise
  </v>
      </c>
      <c r="AF160" t="str">
        <f t="shared" si="36"/>
        <v>NORM</v>
      </c>
      <c r="AG160" t="str">
        <f t="shared" si="37"/>
        <v>0:37:11</v>
      </c>
      <c r="AH160" t="str">
        <f t="shared" si="38"/>
        <v>11,1</v>
      </c>
      <c r="AI160" s="6">
        <f t="shared" si="39"/>
        <v>1.1574074074070101E-5</v>
      </c>
      <c r="AJ160" s="6">
        <f t="shared" si="40"/>
        <v>6.1805555555555563E-3</v>
      </c>
      <c r="AK160" s="6">
        <f t="shared" si="41"/>
        <v>6.1921296296296299E-3</v>
      </c>
      <c r="AL160" s="6">
        <f t="shared" si="42"/>
        <v>6.6087962962962966E-3</v>
      </c>
      <c r="AM160" s="6">
        <f t="shared" si="43"/>
        <v>6.828703703703704E-3</v>
      </c>
      <c r="AN160" s="6" t="str">
        <f t="shared" si="44"/>
        <v/>
      </c>
      <c r="AO160" s="6" t="str">
        <f t="shared" si="45"/>
        <v/>
      </c>
      <c r="AP160" s="6" t="str">
        <f t="shared" si="46"/>
        <v/>
      </c>
      <c r="AQ160" s="6" t="str">
        <f t="shared" si="47"/>
        <v/>
      </c>
      <c r="AR160" s="6" t="str">
        <f t="shared" si="48"/>
        <v/>
      </c>
      <c r="AS160" s="6" t="str">
        <f t="shared" si="49"/>
        <v>459°</v>
      </c>
    </row>
    <row r="161" spans="1:45" x14ac:dyDescent="0.25">
      <c r="A161" s="1">
        <v>397</v>
      </c>
      <c r="B161" s="1">
        <v>908</v>
      </c>
      <c r="C161" t="s">
        <v>998</v>
      </c>
      <c r="D161" t="s">
        <v>4915</v>
      </c>
      <c r="E161" t="s">
        <v>981</v>
      </c>
      <c r="F161" t="s">
        <v>316</v>
      </c>
      <c r="G161" t="s">
        <v>1635</v>
      </c>
      <c r="H161" t="s">
        <v>999</v>
      </c>
      <c r="I161" t="s">
        <v>4078</v>
      </c>
      <c r="J161" t="s">
        <v>4916</v>
      </c>
      <c r="K161" s="14">
        <v>17.899999999999999</v>
      </c>
      <c r="L161" s="1">
        <v>4</v>
      </c>
      <c r="M161" t="s">
        <v>4917</v>
      </c>
      <c r="N161" t="s">
        <v>4918</v>
      </c>
      <c r="O161" t="s">
        <v>4919</v>
      </c>
      <c r="P161" t="s">
        <v>4920</v>
      </c>
      <c r="Q161" t="s">
        <v>4921</v>
      </c>
      <c r="R161"/>
      <c r="S161"/>
      <c r="T161"/>
      <c r="U161"/>
      <c r="V161"/>
      <c r="W161" s="5"/>
      <c r="X161" s="5"/>
      <c r="Y161" s="5"/>
      <c r="Z161" s="5"/>
      <c r="AA161" s="8" t="str">
        <f>E161</f>
        <v>CADETTES</v>
      </c>
      <c r="AB161">
        <f>COUNTIF(E$6:E161,E161)</f>
        <v>13</v>
      </c>
      <c r="AC161" s="1">
        <f>B161</f>
        <v>908</v>
      </c>
      <c r="AD161" t="str">
        <f t="shared" si="34"/>
        <v>43220760192</v>
      </c>
      <c r="AE161" t="str">
        <f t="shared" si="35"/>
        <v xml:space="preserve">RIGAUX Alizee
  </v>
      </c>
      <c r="AF161" t="str">
        <f t="shared" si="36"/>
        <v>BRET</v>
      </c>
      <c r="AG161" t="str">
        <f t="shared" si="37"/>
        <v>0:37:13</v>
      </c>
      <c r="AH161" t="str">
        <f t="shared" si="38"/>
        <v>11,1</v>
      </c>
      <c r="AI161" s="6">
        <f t="shared" si="39"/>
        <v>2.314814814815061E-5</v>
      </c>
      <c r="AJ161" s="6">
        <f t="shared" si="40"/>
        <v>6.0185185185185177E-3</v>
      </c>
      <c r="AK161" s="6">
        <f t="shared" si="41"/>
        <v>6.5162037037037037E-3</v>
      </c>
      <c r="AL161" s="6">
        <f t="shared" si="42"/>
        <v>6.6203703703703702E-3</v>
      </c>
      <c r="AM161" s="6">
        <f t="shared" si="43"/>
        <v>6.6666666666666671E-3</v>
      </c>
      <c r="AN161" s="6" t="str">
        <f t="shared" si="44"/>
        <v/>
      </c>
      <c r="AO161" s="6" t="str">
        <f t="shared" si="45"/>
        <v/>
      </c>
      <c r="AP161" s="6" t="str">
        <f t="shared" si="46"/>
        <v/>
      </c>
      <c r="AQ161" s="6" t="str">
        <f t="shared" si="47"/>
        <v/>
      </c>
      <c r="AR161" s="6" t="str">
        <f t="shared" si="48"/>
        <v/>
      </c>
      <c r="AS161" s="6" t="str">
        <f t="shared" si="49"/>
        <v>451°</v>
      </c>
    </row>
    <row r="162" spans="1:45" x14ac:dyDescent="0.25">
      <c r="A162" s="1">
        <v>405</v>
      </c>
      <c r="B162" s="1">
        <v>927</v>
      </c>
      <c r="C162" t="s">
        <v>1020</v>
      </c>
      <c r="D162" t="s">
        <v>4966</v>
      </c>
      <c r="E162" t="s">
        <v>981</v>
      </c>
      <c r="F162" t="s">
        <v>372</v>
      </c>
      <c r="G162" t="s">
        <v>1705</v>
      </c>
      <c r="H162" t="s">
        <v>1021</v>
      </c>
      <c r="I162" t="s">
        <v>4078</v>
      </c>
      <c r="J162" t="s">
        <v>670</v>
      </c>
      <c r="K162" s="14">
        <v>17.82</v>
      </c>
      <c r="L162" s="1">
        <v>4</v>
      </c>
      <c r="M162" t="s">
        <v>4961</v>
      </c>
      <c r="N162" t="s">
        <v>4967</v>
      </c>
      <c r="O162" t="s">
        <v>4968</v>
      </c>
      <c r="P162" t="s">
        <v>4969</v>
      </c>
      <c r="Q162" t="s">
        <v>4970</v>
      </c>
      <c r="R162"/>
      <c r="S162"/>
      <c r="T162"/>
      <c r="U162"/>
      <c r="V162"/>
      <c r="W162" s="5"/>
      <c r="X162" s="5"/>
      <c r="Y162" s="5"/>
      <c r="Z162" s="5"/>
      <c r="AA162" s="8" t="str">
        <f>E162</f>
        <v>CADETTES</v>
      </c>
      <c r="AB162">
        <f>COUNTIF(E$6:E162,E162)</f>
        <v>14</v>
      </c>
      <c r="AC162" s="1">
        <f>B162</f>
        <v>927</v>
      </c>
      <c r="AD162" t="str">
        <f t="shared" si="34"/>
        <v>41740480036</v>
      </c>
      <c r="AE162" t="str">
        <f t="shared" si="35"/>
        <v xml:space="preserve">JACQUEMOT Clara
  </v>
      </c>
      <c r="AF162" t="str">
        <f t="shared" si="36"/>
        <v>AURA</v>
      </c>
      <c r="AG162" t="str">
        <f t="shared" si="37"/>
        <v>0:37:22</v>
      </c>
      <c r="AH162" t="str">
        <f t="shared" si="38"/>
        <v>11,1</v>
      </c>
      <c r="AI162" s="6">
        <f t="shared" si="39"/>
        <v>1.157407407407357E-5</v>
      </c>
      <c r="AJ162" s="6">
        <f t="shared" si="40"/>
        <v>6.3078703703703708E-3</v>
      </c>
      <c r="AK162" s="6">
        <f t="shared" si="41"/>
        <v>6.4004629629629628E-3</v>
      </c>
      <c r="AL162" s="6">
        <f t="shared" si="42"/>
        <v>6.5046296296296302E-3</v>
      </c>
      <c r="AM162" s="6">
        <f t="shared" si="43"/>
        <v>6.7245370370370367E-3</v>
      </c>
      <c r="AN162" s="6" t="str">
        <f t="shared" si="44"/>
        <v/>
      </c>
      <c r="AO162" s="6" t="str">
        <f t="shared" si="45"/>
        <v/>
      </c>
      <c r="AP162" s="6" t="str">
        <f t="shared" si="46"/>
        <v/>
      </c>
      <c r="AQ162" s="6" t="str">
        <f t="shared" si="47"/>
        <v/>
      </c>
      <c r="AR162" s="6" t="str">
        <f t="shared" si="48"/>
        <v/>
      </c>
      <c r="AS162" s="6" t="str">
        <f t="shared" si="49"/>
        <v>462°</v>
      </c>
    </row>
    <row r="163" spans="1:45" x14ac:dyDescent="0.25">
      <c r="A163" s="1">
        <v>420</v>
      </c>
      <c r="B163" s="1">
        <v>925</v>
      </c>
      <c r="C163" t="s">
        <v>1029</v>
      </c>
      <c r="D163" t="s">
        <v>5064</v>
      </c>
      <c r="E163" t="s">
        <v>981</v>
      </c>
      <c r="F163" t="s">
        <v>367</v>
      </c>
      <c r="G163" t="s">
        <v>1705</v>
      </c>
      <c r="H163" t="s">
        <v>1030</v>
      </c>
      <c r="I163" t="s">
        <v>4078</v>
      </c>
      <c r="J163" t="s">
        <v>3981</v>
      </c>
      <c r="K163" s="14">
        <v>17.47</v>
      </c>
      <c r="L163" s="1">
        <v>4</v>
      </c>
      <c r="M163" t="s">
        <v>5065</v>
      </c>
      <c r="N163" t="s">
        <v>5066</v>
      </c>
      <c r="O163" t="s">
        <v>5067</v>
      </c>
      <c r="P163" t="s">
        <v>5068</v>
      </c>
      <c r="Q163" t="s">
        <v>5069</v>
      </c>
      <c r="R163"/>
      <c r="S163"/>
      <c r="T163"/>
      <c r="U163"/>
      <c r="V163"/>
      <c r="W163" s="5"/>
      <c r="X163" s="5"/>
      <c r="Y163" s="5"/>
      <c r="Z163" s="5"/>
      <c r="AA163" s="8" t="str">
        <f>E163</f>
        <v>CADETTES</v>
      </c>
      <c r="AB163">
        <f>COUNTIF(E$6:E163,E163)</f>
        <v>15</v>
      </c>
      <c r="AC163" s="1">
        <f>B163</f>
        <v>925</v>
      </c>
      <c r="AD163" t="str">
        <f t="shared" si="34"/>
        <v>41420050643</v>
      </c>
      <c r="AE163" t="str">
        <f t="shared" si="35"/>
        <v xml:space="preserve">FAUGERON Elise
  </v>
      </c>
      <c r="AF163" t="str">
        <f t="shared" si="36"/>
        <v>AURA</v>
      </c>
      <c r="AG163" t="str">
        <f t="shared" si="37"/>
        <v>0:38:07</v>
      </c>
      <c r="AH163" t="str">
        <f t="shared" si="38"/>
        <v>11,1</v>
      </c>
      <c r="AI163" s="6">
        <f t="shared" si="39"/>
        <v>1.157407407407704E-5</v>
      </c>
      <c r="AJ163" s="6">
        <f t="shared" si="40"/>
        <v>6.6319444444444446E-3</v>
      </c>
      <c r="AK163" s="6">
        <f t="shared" si="41"/>
        <v>6.2731481481481484E-3</v>
      </c>
      <c r="AL163" s="6">
        <f t="shared" si="42"/>
        <v>6.6087962962962966E-3</v>
      </c>
      <c r="AM163" s="6">
        <f t="shared" si="43"/>
        <v>6.9444444444444441E-3</v>
      </c>
      <c r="AN163" s="6" t="str">
        <f t="shared" si="44"/>
        <v/>
      </c>
      <c r="AO163" s="6" t="str">
        <f t="shared" si="45"/>
        <v/>
      </c>
      <c r="AP163" s="6" t="str">
        <f t="shared" si="46"/>
        <v/>
      </c>
      <c r="AQ163" s="6" t="str">
        <f t="shared" si="47"/>
        <v/>
      </c>
      <c r="AR163" s="6" t="str">
        <f t="shared" si="48"/>
        <v/>
      </c>
      <c r="AS163" s="6" t="str">
        <f t="shared" si="49"/>
        <v>465°</v>
      </c>
    </row>
    <row r="164" spans="1:45" x14ac:dyDescent="0.25">
      <c r="A164" s="1">
        <v>427</v>
      </c>
      <c r="B164" s="1">
        <v>906</v>
      </c>
      <c r="C164" t="s">
        <v>993</v>
      </c>
      <c r="D164" t="s">
        <v>5108</v>
      </c>
      <c r="E164" t="s">
        <v>981</v>
      </c>
      <c r="F164" t="s">
        <v>310</v>
      </c>
      <c r="G164" t="s">
        <v>1670</v>
      </c>
      <c r="H164" t="s">
        <v>994</v>
      </c>
      <c r="I164" t="s">
        <v>4078</v>
      </c>
      <c r="J164" t="s">
        <v>5109</v>
      </c>
      <c r="K164" s="14">
        <v>17.37</v>
      </c>
      <c r="L164" s="1">
        <v>4</v>
      </c>
      <c r="M164" t="s">
        <v>5110</v>
      </c>
      <c r="N164" t="s">
        <v>5111</v>
      </c>
      <c r="O164" t="s">
        <v>5112</v>
      </c>
      <c r="P164" t="s">
        <v>5113</v>
      </c>
      <c r="Q164" t="s">
        <v>5114</v>
      </c>
      <c r="R164"/>
      <c r="S164"/>
      <c r="T164"/>
      <c r="U164"/>
      <c r="V164"/>
      <c r="W164" s="5"/>
      <c r="X164" s="5"/>
      <c r="Y164" s="5"/>
      <c r="Z164" s="5"/>
      <c r="AA164" s="8" t="str">
        <f>E164</f>
        <v>CADETTES</v>
      </c>
      <c r="AB164">
        <f>COUNTIF(E$6:E164,E164)</f>
        <v>16</v>
      </c>
      <c r="AC164" s="1">
        <f>B164</f>
        <v>906</v>
      </c>
      <c r="AD164" t="str">
        <f t="shared" si="34"/>
        <v>48771010220</v>
      </c>
      <c r="AE164" t="str">
        <f t="shared" si="35"/>
        <v xml:space="preserve">VERSCHELDE Leane
  </v>
      </c>
      <c r="AF164" t="str">
        <f t="shared" si="36"/>
        <v>IDFR</v>
      </c>
      <c r="AG164" t="str">
        <f t="shared" si="37"/>
        <v>0:38:20</v>
      </c>
      <c r="AH164" t="str">
        <f t="shared" si="38"/>
        <v>11,1</v>
      </c>
      <c r="AI164" s="6">
        <f t="shared" si="39"/>
        <v>2.314814814815408E-5</v>
      </c>
      <c r="AJ164" s="6">
        <f t="shared" si="40"/>
        <v>6.7013888888888887E-3</v>
      </c>
      <c r="AK164" s="6">
        <f t="shared" si="41"/>
        <v>6.5856481481481469E-3</v>
      </c>
      <c r="AL164" s="6">
        <f t="shared" si="42"/>
        <v>6.7013888888888887E-3</v>
      </c>
      <c r="AM164" s="6">
        <f t="shared" si="43"/>
        <v>6.6087962962962966E-3</v>
      </c>
      <c r="AN164" s="6" t="str">
        <f t="shared" si="44"/>
        <v/>
      </c>
      <c r="AO164" s="6" t="str">
        <f t="shared" si="45"/>
        <v/>
      </c>
      <c r="AP164" s="6" t="str">
        <f t="shared" si="46"/>
        <v/>
      </c>
      <c r="AQ164" s="6" t="str">
        <f t="shared" si="47"/>
        <v/>
      </c>
      <c r="AR164" s="6" t="str">
        <f t="shared" si="48"/>
        <v/>
      </c>
      <c r="AS164" s="6" t="str">
        <f t="shared" si="49"/>
        <v>469°</v>
      </c>
    </row>
    <row r="165" spans="1:45" x14ac:dyDescent="0.25">
      <c r="A165" s="1">
        <v>431</v>
      </c>
      <c r="B165" s="1">
        <v>914</v>
      </c>
      <c r="C165" t="s">
        <v>583</v>
      </c>
      <c r="D165" t="s">
        <v>5136</v>
      </c>
      <c r="E165" t="s">
        <v>981</v>
      </c>
      <c r="F165" t="s">
        <v>334</v>
      </c>
      <c r="G165" t="s">
        <v>1659</v>
      </c>
      <c r="H165" t="s">
        <v>1008</v>
      </c>
      <c r="I165" t="s">
        <v>4078</v>
      </c>
      <c r="J165" t="s">
        <v>5137</v>
      </c>
      <c r="K165" s="14">
        <v>17.32</v>
      </c>
      <c r="L165" s="1">
        <v>4</v>
      </c>
      <c r="M165" t="s">
        <v>5138</v>
      </c>
      <c r="N165" t="s">
        <v>5139</v>
      </c>
      <c r="O165" t="s">
        <v>5140</v>
      </c>
      <c r="P165" t="s">
        <v>5141</v>
      </c>
      <c r="Q165" t="s">
        <v>5142</v>
      </c>
      <c r="R165"/>
      <c r="S165"/>
      <c r="T165"/>
      <c r="U165"/>
      <c r="V165"/>
      <c r="W165" s="5"/>
      <c r="X165" s="5"/>
      <c r="Y165" s="5"/>
      <c r="Z165" s="5"/>
      <c r="AA165" s="8" t="str">
        <f>E165</f>
        <v>CADETTES</v>
      </c>
      <c r="AB165">
        <f>COUNTIF(E$6:E165,E165)</f>
        <v>17</v>
      </c>
      <c r="AC165" s="1">
        <f>B165</f>
        <v>914</v>
      </c>
      <c r="AD165" t="str">
        <f t="shared" si="34"/>
        <v>42390110034</v>
      </c>
      <c r="AE165" t="str">
        <f t="shared" si="35"/>
        <v xml:space="preserve">DURAFFOURG Alexane
  </v>
      </c>
      <c r="AF165" t="str">
        <f t="shared" si="36"/>
        <v>BFRC</v>
      </c>
      <c r="AG165" t="str">
        <f t="shared" si="37"/>
        <v>0:38:27</v>
      </c>
      <c r="AH165" t="str">
        <f t="shared" si="38"/>
        <v>11,1</v>
      </c>
      <c r="AI165" s="6">
        <f t="shared" si="39"/>
        <v>1.157407407407704E-5</v>
      </c>
      <c r="AJ165" s="6">
        <f t="shared" si="40"/>
        <v>6.4699074074074069E-3</v>
      </c>
      <c r="AK165" s="6">
        <f t="shared" si="41"/>
        <v>6.6435185185185182E-3</v>
      </c>
      <c r="AL165" s="6">
        <f t="shared" si="42"/>
        <v>6.9907407407407409E-3</v>
      </c>
      <c r="AM165" s="6">
        <f t="shared" si="43"/>
        <v>6.5856481481481469E-3</v>
      </c>
      <c r="AN165" s="6" t="str">
        <f t="shared" si="44"/>
        <v/>
      </c>
      <c r="AO165" s="6" t="str">
        <f t="shared" si="45"/>
        <v/>
      </c>
      <c r="AP165" s="6" t="str">
        <f t="shared" si="46"/>
        <v/>
      </c>
      <c r="AQ165" s="6" t="str">
        <f t="shared" si="47"/>
        <v/>
      </c>
      <c r="AR165" s="6" t="str">
        <f t="shared" si="48"/>
        <v/>
      </c>
      <c r="AS165" s="6" t="str">
        <f t="shared" si="49"/>
        <v>464°</v>
      </c>
    </row>
    <row r="166" spans="1:45" x14ac:dyDescent="0.25">
      <c r="A166" s="1">
        <v>433</v>
      </c>
      <c r="B166" s="1">
        <v>904</v>
      </c>
      <c r="C166" t="s">
        <v>989</v>
      </c>
      <c r="D166" t="s">
        <v>5152</v>
      </c>
      <c r="E166" t="s">
        <v>981</v>
      </c>
      <c r="F166" t="s">
        <v>304</v>
      </c>
      <c r="G166" t="s">
        <v>1670</v>
      </c>
      <c r="H166" t="s">
        <v>990</v>
      </c>
      <c r="I166" t="s">
        <v>4078</v>
      </c>
      <c r="J166" t="s">
        <v>5153</v>
      </c>
      <c r="K166" s="14">
        <v>17.28</v>
      </c>
      <c r="L166" s="1">
        <v>4</v>
      </c>
      <c r="M166" t="s">
        <v>5154</v>
      </c>
      <c r="N166" t="s">
        <v>5155</v>
      </c>
      <c r="O166" t="s">
        <v>5156</v>
      </c>
      <c r="P166" t="s">
        <v>5157</v>
      </c>
      <c r="Q166" t="s">
        <v>5158</v>
      </c>
      <c r="R166"/>
      <c r="S166"/>
      <c r="T166"/>
      <c r="U166"/>
      <c r="V166"/>
      <c r="W166" s="5"/>
      <c r="X166" s="5"/>
      <c r="Y166" s="5"/>
      <c r="Z166" s="5"/>
      <c r="AA166" s="8" t="str">
        <f>E166</f>
        <v>CADETTES</v>
      </c>
      <c r="AB166">
        <f>COUNTIF(E$6:E166,E166)</f>
        <v>18</v>
      </c>
      <c r="AC166" s="1">
        <f>B166</f>
        <v>904</v>
      </c>
      <c r="AD166" t="str">
        <f t="shared" si="34"/>
        <v>48771570036</v>
      </c>
      <c r="AE166" t="str">
        <f t="shared" si="35"/>
        <v xml:space="preserve">VALADE Alexandra
  </v>
      </c>
      <c r="AF166" t="str">
        <f t="shared" si="36"/>
        <v>IDFR</v>
      </c>
      <c r="AG166" t="str">
        <f t="shared" si="37"/>
        <v>0:38:33</v>
      </c>
      <c r="AH166" t="str">
        <f t="shared" si="38"/>
        <v>11,1</v>
      </c>
      <c r="AI166" s="6">
        <f t="shared" si="39"/>
        <v>2.3148148148143671E-5</v>
      </c>
      <c r="AJ166" s="6">
        <f t="shared" si="40"/>
        <v>6.2731481481481484E-3</v>
      </c>
      <c r="AK166" s="6">
        <f t="shared" si="41"/>
        <v>6.3657407407407404E-3</v>
      </c>
      <c r="AL166" s="6">
        <f t="shared" si="42"/>
        <v>6.9212962962962969E-3</v>
      </c>
      <c r="AM166" s="6">
        <f t="shared" si="43"/>
        <v>7.1874999999999994E-3</v>
      </c>
      <c r="AN166" s="6" t="str">
        <f t="shared" si="44"/>
        <v/>
      </c>
      <c r="AO166" s="6" t="str">
        <f t="shared" si="45"/>
        <v/>
      </c>
      <c r="AP166" s="6" t="str">
        <f t="shared" si="46"/>
        <v/>
      </c>
      <c r="AQ166" s="6" t="str">
        <f t="shared" si="47"/>
        <v/>
      </c>
      <c r="AR166" s="6" t="str">
        <f t="shared" si="48"/>
        <v/>
      </c>
      <c r="AS166" s="6" t="str">
        <f t="shared" si="49"/>
        <v>460°</v>
      </c>
    </row>
    <row r="167" spans="1:45" x14ac:dyDescent="0.25">
      <c r="A167" s="1">
        <v>438</v>
      </c>
      <c r="B167" s="1">
        <v>919</v>
      </c>
      <c r="C167" t="s">
        <v>1014</v>
      </c>
      <c r="D167" t="s">
        <v>5191</v>
      </c>
      <c r="E167" t="s">
        <v>981</v>
      </c>
      <c r="F167" t="s">
        <v>348</v>
      </c>
      <c r="G167" t="s">
        <v>1670</v>
      </c>
      <c r="H167" t="s">
        <v>1015</v>
      </c>
      <c r="I167" t="s">
        <v>4078</v>
      </c>
      <c r="J167" t="s">
        <v>5192</v>
      </c>
      <c r="K167" s="14">
        <v>17.059999999999999</v>
      </c>
      <c r="L167" s="1">
        <v>4</v>
      </c>
      <c r="M167" t="s">
        <v>5193</v>
      </c>
      <c r="N167" t="s">
        <v>938</v>
      </c>
      <c r="O167" t="s">
        <v>5194</v>
      </c>
      <c r="P167" t="s">
        <v>5195</v>
      </c>
      <c r="Q167" t="s">
        <v>5196</v>
      </c>
      <c r="R167"/>
      <c r="S167"/>
      <c r="T167"/>
      <c r="U167"/>
      <c r="V167"/>
      <c r="W167" s="5"/>
      <c r="X167" s="5"/>
      <c r="Y167" s="5"/>
      <c r="Z167" s="5"/>
      <c r="AA167" s="8" t="str">
        <f>E167</f>
        <v>CADETTES</v>
      </c>
      <c r="AB167">
        <f>COUNTIF(E$6:E167,E167)</f>
        <v>19</v>
      </c>
      <c r="AC167" s="1">
        <f>B167</f>
        <v>919</v>
      </c>
      <c r="AD167" t="str">
        <f t="shared" si="34"/>
        <v>48750240292</v>
      </c>
      <c r="AE167" t="str">
        <f t="shared" si="35"/>
        <v xml:space="preserve">LEDOUX Mathilde
  </v>
      </c>
      <c r="AF167" t="str">
        <f t="shared" si="36"/>
        <v>IDFR</v>
      </c>
      <c r="AG167" t="str">
        <f t="shared" si="37"/>
        <v>0:39:02</v>
      </c>
      <c r="AH167" t="str">
        <f t="shared" si="38"/>
        <v>11,1</v>
      </c>
      <c r="AI167" s="6">
        <f t="shared" si="39"/>
        <v>1.157407407407357E-5</v>
      </c>
      <c r="AJ167" s="6">
        <f t="shared" si="40"/>
        <v>6.6435185185185182E-3</v>
      </c>
      <c r="AK167" s="6">
        <f t="shared" si="41"/>
        <v>6.8634259259259256E-3</v>
      </c>
      <c r="AL167" s="6">
        <f t="shared" si="42"/>
        <v>6.782407407407408E-3</v>
      </c>
      <c r="AM167" s="6">
        <f t="shared" si="43"/>
        <v>6.8055555555555569E-3</v>
      </c>
      <c r="AN167" s="6" t="str">
        <f t="shared" si="44"/>
        <v/>
      </c>
      <c r="AO167" s="6" t="str">
        <f t="shared" si="45"/>
        <v/>
      </c>
      <c r="AP167" s="6" t="str">
        <f t="shared" si="46"/>
        <v/>
      </c>
      <c r="AQ167" s="6" t="str">
        <f t="shared" si="47"/>
        <v/>
      </c>
      <c r="AR167" s="6" t="str">
        <f t="shared" si="48"/>
        <v/>
      </c>
      <c r="AS167" s="6" t="str">
        <f t="shared" si="49"/>
        <v>467°</v>
      </c>
    </row>
    <row r="168" spans="1:45" x14ac:dyDescent="0.25">
      <c r="A168" s="1">
        <v>439</v>
      </c>
      <c r="B168" s="1">
        <v>917</v>
      </c>
      <c r="C168" t="s">
        <v>471</v>
      </c>
      <c r="D168" t="s">
        <v>5197</v>
      </c>
      <c r="E168" t="s">
        <v>981</v>
      </c>
      <c r="F168" t="s">
        <v>343</v>
      </c>
      <c r="G168" t="s">
        <v>1832</v>
      </c>
      <c r="H168" t="s">
        <v>1012</v>
      </c>
      <c r="I168" t="s">
        <v>4078</v>
      </c>
      <c r="J168" t="s">
        <v>935</v>
      </c>
      <c r="K168" s="14">
        <v>17.059999999999999</v>
      </c>
      <c r="L168" s="1">
        <v>4</v>
      </c>
      <c r="M168" t="s">
        <v>5193</v>
      </c>
      <c r="N168" t="s">
        <v>5198</v>
      </c>
      <c r="O168" t="s">
        <v>5199</v>
      </c>
      <c r="P168" t="s">
        <v>5200</v>
      </c>
      <c r="Q168" t="s">
        <v>5201</v>
      </c>
      <c r="R168"/>
      <c r="S168"/>
      <c r="T168"/>
      <c r="U168"/>
      <c r="V168"/>
      <c r="W168" s="5"/>
      <c r="X168" s="5"/>
      <c r="Y168" s="5"/>
      <c r="Z168" s="5"/>
      <c r="AA168" s="8" t="str">
        <f>E168</f>
        <v>CADETTES</v>
      </c>
      <c r="AB168">
        <f>COUNTIF(E$6:E168,E168)</f>
        <v>20</v>
      </c>
      <c r="AC168" s="1">
        <f>B168</f>
        <v>917</v>
      </c>
      <c r="AD168" t="str">
        <f t="shared" si="34"/>
        <v>49500100077</v>
      </c>
      <c r="AE168" t="str">
        <f t="shared" si="35"/>
        <v xml:space="preserve">BRAMOULLE Pauline
  </v>
      </c>
      <c r="AF168" t="str">
        <f t="shared" si="36"/>
        <v>NORM</v>
      </c>
      <c r="AG168" t="str">
        <f t="shared" si="37"/>
        <v>0:39:02</v>
      </c>
      <c r="AH168" t="str">
        <f t="shared" si="38"/>
        <v>11,1</v>
      </c>
      <c r="AI168" s="6">
        <f t="shared" si="39"/>
        <v>3.4722222222220711E-5</v>
      </c>
      <c r="AJ168" s="6">
        <f t="shared" si="40"/>
        <v>6.9328703703703696E-3</v>
      </c>
      <c r="AK168" s="6">
        <f t="shared" si="41"/>
        <v>6.6087962962962966E-3</v>
      </c>
      <c r="AL168" s="6">
        <f t="shared" si="42"/>
        <v>6.7245370370370367E-3</v>
      </c>
      <c r="AM168" s="6">
        <f t="shared" si="43"/>
        <v>6.8055555555555569E-3</v>
      </c>
      <c r="AN168" s="6" t="str">
        <f t="shared" si="44"/>
        <v/>
      </c>
      <c r="AO168" s="6" t="str">
        <f t="shared" si="45"/>
        <v/>
      </c>
      <c r="AP168" s="6" t="str">
        <f t="shared" si="46"/>
        <v/>
      </c>
      <c r="AQ168" s="6" t="str">
        <f t="shared" si="47"/>
        <v/>
      </c>
      <c r="AR168" s="6" t="str">
        <f t="shared" si="48"/>
        <v/>
      </c>
      <c r="AS168" s="6" t="str">
        <f t="shared" si="49"/>
        <v>477°</v>
      </c>
    </row>
    <row r="169" spans="1:45" x14ac:dyDescent="0.25">
      <c r="A169" s="1">
        <v>441</v>
      </c>
      <c r="B169" s="1">
        <v>910</v>
      </c>
      <c r="C169" t="s">
        <v>492</v>
      </c>
      <c r="D169" t="s">
        <v>5210</v>
      </c>
      <c r="E169" t="s">
        <v>981</v>
      </c>
      <c r="F169" t="s">
        <v>321</v>
      </c>
      <c r="G169" t="s">
        <v>1800</v>
      </c>
      <c r="H169" t="s">
        <v>1002</v>
      </c>
      <c r="I169" t="s">
        <v>4078</v>
      </c>
      <c r="J169" t="s">
        <v>5211</v>
      </c>
      <c r="K169" s="14">
        <v>16.96</v>
      </c>
      <c r="L169" s="1">
        <v>4</v>
      </c>
      <c r="M169" t="s">
        <v>5212</v>
      </c>
      <c r="N169" t="s">
        <v>5213</v>
      </c>
      <c r="O169" t="s">
        <v>5214</v>
      </c>
      <c r="P169" t="s">
        <v>5215</v>
      </c>
      <c r="Q169" t="s">
        <v>5216</v>
      </c>
      <c r="R169"/>
      <c r="S169"/>
      <c r="T169"/>
      <c r="U169"/>
      <c r="V169"/>
      <c r="W169" s="5"/>
      <c r="X169" s="5"/>
      <c r="Y169" s="5"/>
      <c r="Z169" s="5"/>
      <c r="AA169" s="8" t="str">
        <f>E169</f>
        <v>CADETTES</v>
      </c>
      <c r="AB169">
        <f>COUNTIF(E$6:E169,E169)</f>
        <v>21</v>
      </c>
      <c r="AC169" s="1">
        <f>B169</f>
        <v>910</v>
      </c>
      <c r="AD169" t="str">
        <f t="shared" si="34"/>
        <v>52721920092</v>
      </c>
      <c r="AE169" t="str">
        <f t="shared" si="35"/>
        <v xml:space="preserve">MENAGER Loane
  </v>
      </c>
      <c r="AF169" t="str">
        <f t="shared" si="36"/>
        <v>PDLL</v>
      </c>
      <c r="AG169" t="str">
        <f t="shared" si="37"/>
        <v>0:39:16</v>
      </c>
      <c r="AH169" t="str">
        <f t="shared" si="38"/>
        <v>11,1</v>
      </c>
      <c r="AI169" s="6">
        <f t="shared" si="39"/>
        <v>1.1574074074070101E-5</v>
      </c>
      <c r="AJ169" s="6">
        <f t="shared" si="40"/>
        <v>6.6435185185185182E-3</v>
      </c>
      <c r="AK169" s="6">
        <f t="shared" si="41"/>
        <v>6.6898148148148142E-3</v>
      </c>
      <c r="AL169" s="6">
        <f t="shared" si="42"/>
        <v>7.0717592592592594E-3</v>
      </c>
      <c r="AM169" s="6">
        <f t="shared" si="43"/>
        <v>6.851851851851852E-3</v>
      </c>
      <c r="AN169" s="6" t="str">
        <f t="shared" si="44"/>
        <v/>
      </c>
      <c r="AO169" s="6" t="str">
        <f t="shared" si="45"/>
        <v/>
      </c>
      <c r="AP169" s="6" t="str">
        <f t="shared" si="46"/>
        <v/>
      </c>
      <c r="AQ169" s="6" t="str">
        <f t="shared" si="47"/>
        <v/>
      </c>
      <c r="AR169" s="6" t="str">
        <f t="shared" si="48"/>
        <v/>
      </c>
      <c r="AS169" s="6" t="str">
        <f t="shared" si="49"/>
        <v>468°</v>
      </c>
    </row>
    <row r="170" spans="1:45" x14ac:dyDescent="0.25">
      <c r="A170" s="1">
        <v>447</v>
      </c>
      <c r="B170" s="1">
        <v>947</v>
      </c>
      <c r="C170" t="s">
        <v>1027</v>
      </c>
      <c r="D170" t="s">
        <v>5254</v>
      </c>
      <c r="E170" t="s">
        <v>981</v>
      </c>
      <c r="F170" t="s">
        <v>434</v>
      </c>
      <c r="G170" t="s">
        <v>2027</v>
      </c>
      <c r="H170" t="s">
        <v>1028</v>
      </c>
      <c r="I170" t="s">
        <v>4078</v>
      </c>
      <c r="J170" t="s">
        <v>1044</v>
      </c>
      <c r="K170" s="14">
        <v>16.75</v>
      </c>
      <c r="L170" s="1">
        <v>4</v>
      </c>
      <c r="M170" t="s">
        <v>5249</v>
      </c>
      <c r="N170" t="s">
        <v>5255</v>
      </c>
      <c r="O170" t="s">
        <v>5256</v>
      </c>
      <c r="P170" t="s">
        <v>5257</v>
      </c>
      <c r="Q170" t="s">
        <v>5258</v>
      </c>
      <c r="R170"/>
      <c r="S170"/>
      <c r="T170"/>
      <c r="U170"/>
      <c r="V170"/>
      <c r="W170" s="5"/>
      <c r="X170" s="5"/>
      <c r="Y170" s="5"/>
      <c r="Z170" s="5"/>
      <c r="AA170" s="8" t="str">
        <f>E170</f>
        <v>CADETTES</v>
      </c>
      <c r="AB170">
        <f>COUNTIF(E$6:E170,E170)</f>
        <v>22</v>
      </c>
      <c r="AC170" s="1">
        <f>B170</f>
        <v>947</v>
      </c>
      <c r="AD170" t="str">
        <f t="shared" si="34"/>
        <v>51323300342</v>
      </c>
      <c r="AE170" t="str">
        <f t="shared" si="35"/>
        <v xml:space="preserve">LISABOIS Lola
  </v>
      </c>
      <c r="AF170" t="str">
        <f t="shared" si="36"/>
        <v>OCCI</v>
      </c>
      <c r="AG170" t="str">
        <f t="shared" si="37"/>
        <v>0:39:45</v>
      </c>
      <c r="AH170" t="str">
        <f t="shared" si="38"/>
        <v>11,1</v>
      </c>
      <c r="AI170" s="6">
        <f t="shared" si="39"/>
        <v>1.157407407407357E-5</v>
      </c>
      <c r="AJ170" s="6">
        <f t="shared" si="40"/>
        <v>6.7592592592592591E-3</v>
      </c>
      <c r="AK170" s="6">
        <f t="shared" si="41"/>
        <v>6.9097222222222225E-3</v>
      </c>
      <c r="AL170" s="6">
        <f t="shared" si="42"/>
        <v>6.9444444444444441E-3</v>
      </c>
      <c r="AM170" s="6">
        <f t="shared" si="43"/>
        <v>6.9791666666666674E-3</v>
      </c>
      <c r="AN170" s="6" t="str">
        <f t="shared" si="44"/>
        <v/>
      </c>
      <c r="AO170" s="6" t="str">
        <f t="shared" si="45"/>
        <v/>
      </c>
      <c r="AP170" s="6" t="str">
        <f t="shared" si="46"/>
        <v/>
      </c>
      <c r="AQ170" s="6" t="str">
        <f t="shared" si="47"/>
        <v/>
      </c>
      <c r="AR170" s="6" t="str">
        <f t="shared" si="48"/>
        <v/>
      </c>
      <c r="AS170" s="6" t="str">
        <f t="shared" si="49"/>
        <v>471°</v>
      </c>
    </row>
    <row r="171" spans="1:45" x14ac:dyDescent="0.25">
      <c r="A171" s="1">
        <v>448</v>
      </c>
      <c r="B171" s="1">
        <v>941</v>
      </c>
      <c r="C171" t="s">
        <v>1049</v>
      </c>
      <c r="D171" t="s">
        <v>5259</v>
      </c>
      <c r="E171" t="s">
        <v>981</v>
      </c>
      <c r="F171" t="s">
        <v>416</v>
      </c>
      <c r="G171" t="s">
        <v>1941</v>
      </c>
      <c r="H171" t="s">
        <v>1050</v>
      </c>
      <c r="I171" t="s">
        <v>4078</v>
      </c>
      <c r="J171" t="s">
        <v>1033</v>
      </c>
      <c r="K171" s="14">
        <v>16.71</v>
      </c>
      <c r="L171" s="1">
        <v>4</v>
      </c>
      <c r="M171" t="s">
        <v>5260</v>
      </c>
      <c r="N171" t="s">
        <v>5261</v>
      </c>
      <c r="O171" t="s">
        <v>5262</v>
      </c>
      <c r="P171" t="s">
        <v>5263</v>
      </c>
      <c r="Q171" t="s">
        <v>5264</v>
      </c>
      <c r="R171"/>
      <c r="S171"/>
      <c r="T171"/>
      <c r="U171"/>
      <c r="V171"/>
      <c r="W171" s="5"/>
      <c r="X171" s="5"/>
      <c r="Y171" s="5"/>
      <c r="Z171" s="5"/>
      <c r="AA171" s="8" t="str">
        <f>E171</f>
        <v>CADETTES</v>
      </c>
      <c r="AB171">
        <f>COUNTIF(E$6:E171,E171)</f>
        <v>23</v>
      </c>
      <c r="AC171" s="1">
        <f>B171</f>
        <v>941</v>
      </c>
      <c r="AD171" t="str">
        <f t="shared" si="34"/>
        <v>47800010238</v>
      </c>
      <c r="AE171" t="str">
        <f t="shared" si="35"/>
        <v xml:space="preserve">DECAMPS Orlane
  </v>
      </c>
      <c r="AF171" t="str">
        <f t="shared" si="36"/>
        <v>HAFR</v>
      </c>
      <c r="AG171" t="str">
        <f t="shared" si="37"/>
        <v>0:39:51</v>
      </c>
      <c r="AH171" t="str">
        <f t="shared" si="38"/>
        <v>11,1</v>
      </c>
      <c r="AI171" s="6">
        <f t="shared" si="39"/>
        <v>1.157407407407357E-5</v>
      </c>
      <c r="AJ171" s="6">
        <f t="shared" si="40"/>
        <v>6.9328703703703696E-3</v>
      </c>
      <c r="AK171" s="6">
        <f t="shared" si="41"/>
        <v>6.7129629629629622E-3</v>
      </c>
      <c r="AL171" s="6">
        <f t="shared" si="42"/>
        <v>6.8981481481481489E-3</v>
      </c>
      <c r="AM171" s="6">
        <f t="shared" si="43"/>
        <v>7.1180555555555554E-3</v>
      </c>
      <c r="AN171" s="6" t="str">
        <f t="shared" si="44"/>
        <v/>
      </c>
      <c r="AO171" s="6" t="str">
        <f t="shared" si="45"/>
        <v/>
      </c>
      <c r="AP171" s="6" t="str">
        <f t="shared" si="46"/>
        <v/>
      </c>
      <c r="AQ171" s="6" t="str">
        <f t="shared" si="47"/>
        <v/>
      </c>
      <c r="AR171" s="6" t="str">
        <f t="shared" si="48"/>
        <v/>
      </c>
      <c r="AS171" s="6" t="str">
        <f t="shared" si="49"/>
        <v>476°</v>
      </c>
    </row>
    <row r="172" spans="1:45" x14ac:dyDescent="0.25">
      <c r="A172" s="1">
        <v>449</v>
      </c>
      <c r="B172" s="1">
        <v>944</v>
      </c>
      <c r="C172" t="s">
        <v>1025</v>
      </c>
      <c r="D172" t="s">
        <v>5265</v>
      </c>
      <c r="E172" t="s">
        <v>981</v>
      </c>
      <c r="F172" t="s">
        <v>425</v>
      </c>
      <c r="G172" t="s">
        <v>1832</v>
      </c>
      <c r="H172" t="s">
        <v>1026</v>
      </c>
      <c r="I172" t="s">
        <v>4078</v>
      </c>
      <c r="J172" t="s">
        <v>5266</v>
      </c>
      <c r="K172" s="14">
        <v>16.7</v>
      </c>
      <c r="L172" s="1">
        <v>4</v>
      </c>
      <c r="M172" t="s">
        <v>5267</v>
      </c>
      <c r="N172" t="s">
        <v>5268</v>
      </c>
      <c r="O172" t="s">
        <v>5269</v>
      </c>
      <c r="P172" t="s">
        <v>5270</v>
      </c>
      <c r="Q172" t="s">
        <v>5271</v>
      </c>
      <c r="R172"/>
      <c r="S172"/>
      <c r="T172"/>
      <c r="U172"/>
      <c r="V172"/>
      <c r="W172" s="5"/>
      <c r="X172" s="5"/>
      <c r="Y172" s="5"/>
      <c r="Z172" s="5"/>
      <c r="AA172" s="8" t="str">
        <f>E172</f>
        <v>CADETTES</v>
      </c>
      <c r="AB172">
        <f>COUNTIF(E$6:E172,E172)</f>
        <v>24</v>
      </c>
      <c r="AC172" s="1">
        <f>B172</f>
        <v>944</v>
      </c>
      <c r="AD172" t="str">
        <f t="shared" si="34"/>
        <v>49140370286</v>
      </c>
      <c r="AE172" t="str">
        <f t="shared" si="35"/>
        <v xml:space="preserve">BUNEL Marion
  </v>
      </c>
      <c r="AF172" t="str">
        <f t="shared" si="36"/>
        <v>NORM</v>
      </c>
      <c r="AG172" t="str">
        <f t="shared" si="37"/>
        <v>0:39:53</v>
      </c>
      <c r="AH172" t="str">
        <f t="shared" si="38"/>
        <v>11,1</v>
      </c>
      <c r="AI172" s="6">
        <f t="shared" si="39"/>
        <v>2.3148148148147141E-5</v>
      </c>
      <c r="AJ172" s="6">
        <f t="shared" si="40"/>
        <v>7.0486111111111105E-3</v>
      </c>
      <c r="AK172" s="6">
        <f t="shared" si="41"/>
        <v>6.2962962962962964E-3</v>
      </c>
      <c r="AL172" s="6">
        <f t="shared" si="42"/>
        <v>7.5000000000000006E-3</v>
      </c>
      <c r="AM172" s="6">
        <f t="shared" si="43"/>
        <v>6.828703703703704E-3</v>
      </c>
      <c r="AN172" s="6" t="str">
        <f t="shared" si="44"/>
        <v/>
      </c>
      <c r="AO172" s="6" t="str">
        <f t="shared" si="45"/>
        <v/>
      </c>
      <c r="AP172" s="6" t="str">
        <f t="shared" si="46"/>
        <v/>
      </c>
      <c r="AQ172" s="6" t="str">
        <f t="shared" si="47"/>
        <v/>
      </c>
      <c r="AR172" s="6" t="str">
        <f t="shared" si="48"/>
        <v/>
      </c>
      <c r="AS172" s="6" t="str">
        <f t="shared" si="49"/>
        <v>481°</v>
      </c>
    </row>
    <row r="173" spans="1:45" x14ac:dyDescent="0.25">
      <c r="A173" s="1">
        <v>451</v>
      </c>
      <c r="B173" s="1">
        <v>930</v>
      </c>
      <c r="C173" t="s">
        <v>1037</v>
      </c>
      <c r="D173" t="s">
        <v>5279</v>
      </c>
      <c r="E173" t="s">
        <v>981</v>
      </c>
      <c r="F173" t="s">
        <v>384</v>
      </c>
      <c r="G173" t="s">
        <v>1659</v>
      </c>
      <c r="H173" t="s">
        <v>1038</v>
      </c>
      <c r="I173" t="s">
        <v>4078</v>
      </c>
      <c r="J173" t="s">
        <v>1047</v>
      </c>
      <c r="K173" s="14">
        <v>16.64</v>
      </c>
      <c r="L173" s="1">
        <v>4</v>
      </c>
      <c r="M173" t="s">
        <v>5280</v>
      </c>
      <c r="N173" t="s">
        <v>5281</v>
      </c>
      <c r="O173" t="s">
        <v>5282</v>
      </c>
      <c r="P173" t="s">
        <v>5283</v>
      </c>
      <c r="Q173" t="s">
        <v>5284</v>
      </c>
      <c r="R173"/>
      <c r="S173"/>
      <c r="T173"/>
      <c r="U173"/>
      <c r="V173"/>
      <c r="W173" s="5"/>
      <c r="X173" s="5"/>
      <c r="Y173" s="5"/>
      <c r="Z173" s="5"/>
      <c r="AA173" s="8" t="str">
        <f>E173</f>
        <v>CADETTES</v>
      </c>
      <c r="AB173">
        <f>COUNTIF(E$6:E173,E173)</f>
        <v>25</v>
      </c>
      <c r="AC173" s="1">
        <f>B173</f>
        <v>930</v>
      </c>
      <c r="AD173" t="str">
        <f t="shared" si="34"/>
        <v>42390960039</v>
      </c>
      <c r="AE173" t="str">
        <f t="shared" si="35"/>
        <v xml:space="preserve">ANGONNET Amandine
  </v>
      </c>
      <c r="AF173" t="str">
        <f t="shared" si="36"/>
        <v>BFRC</v>
      </c>
      <c r="AG173" t="str">
        <f t="shared" si="37"/>
        <v>0:40:02</v>
      </c>
      <c r="AH173" t="str">
        <f t="shared" si="38"/>
        <v>11,1</v>
      </c>
      <c r="AI173" s="6">
        <f t="shared" si="39"/>
        <v>2.3148148148143671E-5</v>
      </c>
      <c r="AJ173" s="6">
        <f t="shared" si="40"/>
        <v>6.9212962962962969E-3</v>
      </c>
      <c r="AK173" s="6">
        <f t="shared" si="41"/>
        <v>6.851851851851852E-3</v>
      </c>
      <c r="AL173" s="6">
        <f t="shared" si="42"/>
        <v>6.8981481481481489E-3</v>
      </c>
      <c r="AM173" s="6">
        <f t="shared" si="43"/>
        <v>7.106481481481481E-3</v>
      </c>
      <c r="AN173" s="6" t="str">
        <f t="shared" si="44"/>
        <v/>
      </c>
      <c r="AO173" s="6" t="str">
        <f t="shared" si="45"/>
        <v/>
      </c>
      <c r="AP173" s="6" t="str">
        <f t="shared" si="46"/>
        <v/>
      </c>
      <c r="AQ173" s="6" t="str">
        <f t="shared" si="47"/>
        <v/>
      </c>
      <c r="AR173" s="6" t="str">
        <f t="shared" si="48"/>
        <v/>
      </c>
      <c r="AS173" s="6" t="str">
        <f t="shared" si="49"/>
        <v>475°</v>
      </c>
    </row>
    <row r="174" spans="1:45" x14ac:dyDescent="0.25">
      <c r="A174" s="1">
        <v>453</v>
      </c>
      <c r="B174" s="1">
        <v>937</v>
      </c>
      <c r="C174" t="s">
        <v>791</v>
      </c>
      <c r="D174" t="s">
        <v>5292</v>
      </c>
      <c r="E174" t="s">
        <v>981</v>
      </c>
      <c r="F174" t="s">
        <v>405</v>
      </c>
      <c r="G174" t="s">
        <v>1693</v>
      </c>
      <c r="H174" t="s">
        <v>1019</v>
      </c>
      <c r="I174" t="s">
        <v>4078</v>
      </c>
      <c r="J174" t="s">
        <v>5293</v>
      </c>
      <c r="K174" s="14">
        <v>16.399999999999999</v>
      </c>
      <c r="L174" s="1">
        <v>4</v>
      </c>
      <c r="M174" t="s">
        <v>1120</v>
      </c>
      <c r="N174" t="s">
        <v>5294</v>
      </c>
      <c r="O174" t="s">
        <v>5295</v>
      </c>
      <c r="P174" t="s">
        <v>5296</v>
      </c>
      <c r="Q174" t="s">
        <v>5297</v>
      </c>
      <c r="R174"/>
      <c r="S174"/>
      <c r="T174"/>
      <c r="U174"/>
      <c r="V174"/>
      <c r="W174" s="5"/>
      <c r="X174" s="5"/>
      <c r="Y174" s="5"/>
      <c r="Z174" s="5"/>
      <c r="AA174" s="8" t="str">
        <f>E174</f>
        <v>CADETTES</v>
      </c>
      <c r="AB174">
        <f>COUNTIF(E$6:E174,E174)</f>
        <v>26</v>
      </c>
      <c r="AC174" s="1">
        <f>B174</f>
        <v>937</v>
      </c>
      <c r="AD174" t="str">
        <f t="shared" si="34"/>
        <v>46080020019</v>
      </c>
      <c r="AE174" t="str">
        <f t="shared" si="35"/>
        <v xml:space="preserve">KULPA Julie
  </v>
      </c>
      <c r="AF174" t="str">
        <f t="shared" si="36"/>
        <v>GEST</v>
      </c>
      <c r="AG174" t="str">
        <f t="shared" si="37"/>
        <v>0:40:37</v>
      </c>
      <c r="AH174" t="str">
        <f t="shared" si="38"/>
        <v>11,1</v>
      </c>
      <c r="AI174" s="6">
        <f t="shared" si="39"/>
        <v>3.4722222222220711E-5</v>
      </c>
      <c r="AJ174" s="6">
        <f t="shared" si="40"/>
        <v>6.8865740740740736E-3</v>
      </c>
      <c r="AK174" s="6">
        <f t="shared" si="41"/>
        <v>7.0486111111111105E-3</v>
      </c>
      <c r="AL174" s="6">
        <f t="shared" si="42"/>
        <v>7.106481481481481E-3</v>
      </c>
      <c r="AM174" s="6">
        <f t="shared" si="43"/>
        <v>7.1296296296296307E-3</v>
      </c>
      <c r="AN174" s="6" t="str">
        <f t="shared" si="44"/>
        <v/>
      </c>
      <c r="AO174" s="6" t="str">
        <f t="shared" si="45"/>
        <v/>
      </c>
      <c r="AP174" s="6" t="str">
        <f t="shared" si="46"/>
        <v/>
      </c>
      <c r="AQ174" s="6" t="str">
        <f t="shared" si="47"/>
        <v/>
      </c>
      <c r="AR174" s="6" t="str">
        <f t="shared" si="48"/>
        <v/>
      </c>
      <c r="AS174" s="6" t="str">
        <f t="shared" si="49"/>
        <v>474°</v>
      </c>
    </row>
    <row r="175" spans="1:45" x14ac:dyDescent="0.25">
      <c r="A175" s="1">
        <v>454</v>
      </c>
      <c r="B175" s="1">
        <v>918</v>
      </c>
      <c r="C175" t="s">
        <v>952</v>
      </c>
      <c r="D175" t="s">
        <v>5298</v>
      </c>
      <c r="E175" t="s">
        <v>981</v>
      </c>
      <c r="F175" t="s">
        <v>345</v>
      </c>
      <c r="G175" t="s">
        <v>1705</v>
      </c>
      <c r="H175" t="s">
        <v>1013</v>
      </c>
      <c r="I175" t="s">
        <v>4078</v>
      </c>
      <c r="J175" t="s">
        <v>5299</v>
      </c>
      <c r="K175" s="14">
        <v>16.23</v>
      </c>
      <c r="L175" s="1">
        <v>4</v>
      </c>
      <c r="M175" t="s">
        <v>3816</v>
      </c>
      <c r="N175" t="s">
        <v>5300</v>
      </c>
      <c r="O175" t="s">
        <v>5301</v>
      </c>
      <c r="P175" t="s">
        <v>5302</v>
      </c>
      <c r="Q175" t="s">
        <v>5303</v>
      </c>
      <c r="R175"/>
      <c r="S175"/>
      <c r="T175"/>
      <c r="U175"/>
      <c r="V175"/>
      <c r="W175" s="5"/>
      <c r="X175" s="5"/>
      <c r="Y175" s="5"/>
      <c r="Z175" s="5"/>
      <c r="AA175" s="8" t="str">
        <f>E175</f>
        <v>CADETTES</v>
      </c>
      <c r="AB175">
        <f>COUNTIF(E$6:E175,E175)</f>
        <v>27</v>
      </c>
      <c r="AC175" s="1">
        <f>B175</f>
        <v>918</v>
      </c>
      <c r="AD175" t="str">
        <f t="shared" si="34"/>
        <v>41690400258</v>
      </c>
      <c r="AE175" t="str">
        <f t="shared" si="35"/>
        <v xml:space="preserve">MOISSONNIER Marie
  </v>
      </c>
      <c r="AF175" t="str">
        <f t="shared" si="36"/>
        <v>AURA</v>
      </c>
      <c r="AG175" t="str">
        <f t="shared" si="37"/>
        <v>0:41:02</v>
      </c>
      <c r="AH175" t="str">
        <f t="shared" si="38"/>
        <v>11,1</v>
      </c>
      <c r="AI175" s="6">
        <f t="shared" si="39"/>
        <v>2.3148148148147141E-5</v>
      </c>
      <c r="AJ175" s="6">
        <f t="shared" si="40"/>
        <v>7.3958333333333341E-3</v>
      </c>
      <c r="AK175" s="6">
        <f t="shared" si="41"/>
        <v>6.7592592592592591E-3</v>
      </c>
      <c r="AL175" s="6">
        <f t="shared" si="42"/>
        <v>7.037037037037037E-3</v>
      </c>
      <c r="AM175" s="6">
        <f t="shared" si="43"/>
        <v>7.2800925925925915E-3</v>
      </c>
      <c r="AN175" s="6" t="str">
        <f t="shared" si="44"/>
        <v/>
      </c>
      <c r="AO175" s="6" t="str">
        <f t="shared" si="45"/>
        <v/>
      </c>
      <c r="AP175" s="6" t="str">
        <f t="shared" si="46"/>
        <v/>
      </c>
      <c r="AQ175" s="6" t="str">
        <f t="shared" si="47"/>
        <v/>
      </c>
      <c r="AR175" s="6" t="str">
        <f t="shared" si="48"/>
        <v/>
      </c>
      <c r="AS175" s="6" t="str">
        <f t="shared" si="49"/>
        <v>493°</v>
      </c>
    </row>
    <row r="176" spans="1:45" x14ac:dyDescent="0.25">
      <c r="A176" s="1">
        <v>455</v>
      </c>
      <c r="B176" s="1">
        <v>934</v>
      </c>
      <c r="C176" t="s">
        <v>1042</v>
      </c>
      <c r="D176" t="s">
        <v>5304</v>
      </c>
      <c r="E176" t="s">
        <v>981</v>
      </c>
      <c r="F176" t="s">
        <v>382</v>
      </c>
      <c r="G176" t="s">
        <v>1659</v>
      </c>
      <c r="H176" t="s">
        <v>1043</v>
      </c>
      <c r="I176" t="s">
        <v>4078</v>
      </c>
      <c r="J176" t="s">
        <v>5305</v>
      </c>
      <c r="K176" s="14">
        <v>16.190000000000001</v>
      </c>
      <c r="L176" s="1">
        <v>4</v>
      </c>
      <c r="M176" t="s">
        <v>5306</v>
      </c>
      <c r="N176" t="s">
        <v>5307</v>
      </c>
      <c r="O176" t="s">
        <v>5308</v>
      </c>
      <c r="P176" t="s">
        <v>5309</v>
      </c>
      <c r="Q176" t="s">
        <v>5310</v>
      </c>
      <c r="R176"/>
      <c r="S176"/>
      <c r="T176"/>
      <c r="U176"/>
      <c r="V176"/>
      <c r="W176" s="5"/>
      <c r="X176" s="5"/>
      <c r="Y176" s="5"/>
      <c r="Z176" s="5"/>
      <c r="AA176" s="8" t="str">
        <f>E176</f>
        <v>CADETTES</v>
      </c>
      <c r="AB176">
        <f>COUNTIF(E$6:E176,E176)</f>
        <v>28</v>
      </c>
      <c r="AC176" s="1">
        <f>B176</f>
        <v>934</v>
      </c>
      <c r="AD176" t="str">
        <f t="shared" si="34"/>
        <v>42250180200</v>
      </c>
      <c r="AE176" t="str">
        <f t="shared" si="35"/>
        <v xml:space="preserve">ETEVENARD Andréa
  </v>
      </c>
      <c r="AF176" t="str">
        <f t="shared" si="36"/>
        <v>BFRC</v>
      </c>
      <c r="AG176" t="str">
        <f t="shared" si="37"/>
        <v>0:41:08</v>
      </c>
      <c r="AH176" t="str">
        <f t="shared" si="38"/>
        <v>11,1</v>
      </c>
      <c r="AI176" s="6">
        <f t="shared" si="39"/>
        <v>2.3148148148147141E-5</v>
      </c>
      <c r="AJ176" s="6">
        <f t="shared" si="40"/>
        <v>6.8865740740740736E-3</v>
      </c>
      <c r="AK176" s="6">
        <f t="shared" si="41"/>
        <v>6.782407407407408E-3</v>
      </c>
      <c r="AL176" s="6">
        <f t="shared" si="42"/>
        <v>7.1759259259259259E-3</v>
      </c>
      <c r="AM176" s="6">
        <f t="shared" si="43"/>
        <v>7.69675925925926E-3</v>
      </c>
      <c r="AN176" s="6" t="str">
        <f t="shared" si="44"/>
        <v/>
      </c>
      <c r="AO176" s="6" t="str">
        <f t="shared" si="45"/>
        <v/>
      </c>
      <c r="AP176" s="6" t="str">
        <f t="shared" si="46"/>
        <v/>
      </c>
      <c r="AQ176" s="6" t="str">
        <f t="shared" si="47"/>
        <v/>
      </c>
      <c r="AR176" s="6" t="str">
        <f t="shared" si="48"/>
        <v/>
      </c>
      <c r="AS176" s="6" t="str">
        <f t="shared" si="49"/>
        <v>473°</v>
      </c>
    </row>
    <row r="177" spans="1:45" x14ac:dyDescent="0.25">
      <c r="A177" s="1">
        <v>456</v>
      </c>
      <c r="B177" s="1">
        <v>921</v>
      </c>
      <c r="C177" t="s">
        <v>5311</v>
      </c>
      <c r="D177" t="s">
        <v>5312</v>
      </c>
      <c r="E177" t="s">
        <v>981</v>
      </c>
      <c r="F177" t="s">
        <v>350</v>
      </c>
      <c r="G177" t="s">
        <v>1705</v>
      </c>
      <c r="H177" t="s">
        <v>5313</v>
      </c>
      <c r="I177" t="s">
        <v>4078</v>
      </c>
      <c r="J177" t="s">
        <v>5314</v>
      </c>
      <c r="K177" s="14">
        <v>16.12</v>
      </c>
      <c r="L177" s="1">
        <v>4</v>
      </c>
      <c r="M177" t="s">
        <v>5315</v>
      </c>
      <c r="N177" t="s">
        <v>5316</v>
      </c>
      <c r="O177" t="s">
        <v>5317</v>
      </c>
      <c r="P177" t="s">
        <v>5318</v>
      </c>
      <c r="Q177" t="s">
        <v>5319</v>
      </c>
      <c r="R177"/>
      <c r="S177"/>
      <c r="T177"/>
      <c r="U177"/>
      <c r="V177"/>
      <c r="W177" s="5"/>
      <c r="X177" s="5"/>
      <c r="Y177" s="5"/>
      <c r="Z177" s="5"/>
      <c r="AA177" s="8" t="str">
        <f>E177</f>
        <v>CADETTES</v>
      </c>
      <c r="AB177">
        <f>COUNTIF(E$6:E177,E177)</f>
        <v>29</v>
      </c>
      <c r="AC177" s="1">
        <f>B177</f>
        <v>921</v>
      </c>
      <c r="AD177" t="str">
        <f t="shared" si="34"/>
        <v>41030590058</v>
      </c>
      <c r="AE177" t="str">
        <f t="shared" si="35"/>
        <v xml:space="preserve">GUGLIELMINI Léa
  </v>
      </c>
      <c r="AF177" t="str">
        <f t="shared" si="36"/>
        <v>AURA</v>
      </c>
      <c r="AG177" t="str">
        <f t="shared" si="37"/>
        <v>0:41:19</v>
      </c>
      <c r="AH177" t="str">
        <f t="shared" si="38"/>
        <v>11,1</v>
      </c>
      <c r="AI177" s="6">
        <f t="shared" si="39"/>
        <v>1.157407407407704E-5</v>
      </c>
      <c r="AJ177" s="6">
        <f t="shared" si="40"/>
        <v>7.1759259259259259E-3</v>
      </c>
      <c r="AK177" s="6">
        <f t="shared" si="41"/>
        <v>6.9328703703703696E-3</v>
      </c>
      <c r="AL177" s="6">
        <f t="shared" si="42"/>
        <v>7.1527777777777787E-3</v>
      </c>
      <c r="AM177" s="6">
        <f t="shared" si="43"/>
        <v>7.4189814814814813E-3</v>
      </c>
      <c r="AN177" s="6" t="str">
        <f t="shared" si="44"/>
        <v/>
      </c>
      <c r="AO177" s="6" t="str">
        <f t="shared" si="45"/>
        <v/>
      </c>
      <c r="AP177" s="6" t="str">
        <f t="shared" si="46"/>
        <v/>
      </c>
      <c r="AQ177" s="6" t="str">
        <f t="shared" si="47"/>
        <v/>
      </c>
      <c r="AR177" s="6" t="str">
        <f t="shared" si="48"/>
        <v/>
      </c>
      <c r="AS177" s="6" t="str">
        <f t="shared" si="49"/>
        <v>485°</v>
      </c>
    </row>
    <row r="178" spans="1:45" x14ac:dyDescent="0.25">
      <c r="A178" s="1">
        <v>457</v>
      </c>
      <c r="B178" s="1">
        <v>916</v>
      </c>
      <c r="C178" t="s">
        <v>950</v>
      </c>
      <c r="D178" t="s">
        <v>5320</v>
      </c>
      <c r="E178" t="s">
        <v>981</v>
      </c>
      <c r="F178" t="s">
        <v>326</v>
      </c>
      <c r="G178" t="s">
        <v>1800</v>
      </c>
      <c r="H178" t="s">
        <v>1011</v>
      </c>
      <c r="I178" t="s">
        <v>4078</v>
      </c>
      <c r="J178" t="s">
        <v>5321</v>
      </c>
      <c r="K178" s="14">
        <v>16.09</v>
      </c>
      <c r="L178" s="1">
        <v>4</v>
      </c>
      <c r="M178" t="s">
        <v>3890</v>
      </c>
      <c r="N178" t="s">
        <v>5322</v>
      </c>
      <c r="O178" t="s">
        <v>5323</v>
      </c>
      <c r="P178" t="s">
        <v>5324</v>
      </c>
      <c r="Q178" t="s">
        <v>5325</v>
      </c>
      <c r="R178"/>
      <c r="S178"/>
      <c r="T178"/>
      <c r="U178"/>
      <c r="V178"/>
      <c r="W178" s="5"/>
      <c r="X178" s="5"/>
      <c r="Y178" s="5"/>
      <c r="Z178" s="5"/>
      <c r="AA178" s="8" t="str">
        <f>E178</f>
        <v>CADETTES</v>
      </c>
      <c r="AB178">
        <f>COUNTIF(E$6:E178,E178)</f>
        <v>30</v>
      </c>
      <c r="AC178" s="1">
        <f>B178</f>
        <v>916</v>
      </c>
      <c r="AD178" t="str">
        <f t="shared" si="34"/>
        <v>52850640661</v>
      </c>
      <c r="AE178" t="str">
        <f t="shared" si="35"/>
        <v xml:space="preserve">BONNIN Noemie
  </v>
      </c>
      <c r="AF178" t="str">
        <f t="shared" si="36"/>
        <v>PDLL</v>
      </c>
      <c r="AG178" t="str">
        <f t="shared" si="37"/>
        <v>0:41:23</v>
      </c>
      <c r="AH178" t="str">
        <f t="shared" si="38"/>
        <v>11,1</v>
      </c>
      <c r="AI178" s="6">
        <f t="shared" si="39"/>
        <v>1.157407407407704E-5</v>
      </c>
      <c r="AJ178" s="6">
        <f t="shared" si="40"/>
        <v>6.7592592592592591E-3</v>
      </c>
      <c r="AK178" s="6">
        <f t="shared" si="41"/>
        <v>7.2453703703703708E-3</v>
      </c>
      <c r="AL178" s="6">
        <f t="shared" si="42"/>
        <v>7.2800925925925915E-3</v>
      </c>
      <c r="AM178" s="6">
        <f t="shared" si="43"/>
        <v>7.4421296296296293E-3</v>
      </c>
      <c r="AN178" s="6" t="str">
        <f t="shared" si="44"/>
        <v/>
      </c>
      <c r="AO178" s="6" t="str">
        <f t="shared" si="45"/>
        <v/>
      </c>
      <c r="AP178" s="6" t="str">
        <f t="shared" si="46"/>
        <v/>
      </c>
      <c r="AQ178" s="6" t="str">
        <f t="shared" si="47"/>
        <v/>
      </c>
      <c r="AR178" s="6" t="str">
        <f t="shared" si="48"/>
        <v/>
      </c>
      <c r="AS178" s="6" t="str">
        <f t="shared" si="49"/>
        <v>472°</v>
      </c>
    </row>
    <row r="179" spans="1:45" x14ac:dyDescent="0.25">
      <c r="A179" s="1">
        <v>458</v>
      </c>
      <c r="B179" s="1">
        <v>943</v>
      </c>
      <c r="C179" t="s">
        <v>1040</v>
      </c>
      <c r="D179" t="s">
        <v>5326</v>
      </c>
      <c r="E179" t="s">
        <v>981</v>
      </c>
      <c r="F179" t="s">
        <v>422</v>
      </c>
      <c r="G179" t="s">
        <v>1670</v>
      </c>
      <c r="H179" t="s">
        <v>1041</v>
      </c>
      <c r="I179" t="s">
        <v>4078</v>
      </c>
      <c r="J179" t="s">
        <v>5327</v>
      </c>
      <c r="K179" s="14">
        <v>16.07</v>
      </c>
      <c r="L179" s="1">
        <v>4</v>
      </c>
      <c r="M179" t="s">
        <v>3898</v>
      </c>
      <c r="N179" t="s">
        <v>5328</v>
      </c>
      <c r="O179" t="s">
        <v>5329</v>
      </c>
      <c r="P179" t="s">
        <v>5330</v>
      </c>
      <c r="Q179" t="s">
        <v>5331</v>
      </c>
      <c r="R179"/>
      <c r="S179"/>
      <c r="T179"/>
      <c r="U179"/>
      <c r="V179"/>
      <c r="W179" s="5"/>
      <c r="X179" s="5"/>
      <c r="Y179" s="5"/>
      <c r="Z179" s="5"/>
      <c r="AA179" s="8" t="str">
        <f>E179</f>
        <v>CADETTES</v>
      </c>
      <c r="AB179">
        <f>COUNTIF(E$6:E179,E179)</f>
        <v>31</v>
      </c>
      <c r="AC179" s="1">
        <f>B179</f>
        <v>943</v>
      </c>
      <c r="AD179" t="str">
        <f t="shared" si="34"/>
        <v>48750240133</v>
      </c>
      <c r="AE179" t="str">
        <f t="shared" si="35"/>
        <v xml:space="preserve">DUBREIL Ivy
  </v>
      </c>
      <c r="AF179" t="str">
        <f t="shared" si="36"/>
        <v>IDFR</v>
      </c>
      <c r="AG179" t="str">
        <f t="shared" si="37"/>
        <v>0:41:26</v>
      </c>
      <c r="AH179" t="str">
        <f t="shared" si="38"/>
        <v>11,1</v>
      </c>
      <c r="AI179" s="6">
        <f t="shared" si="39"/>
        <v>2.3148148148143671E-5</v>
      </c>
      <c r="AJ179" s="6">
        <f t="shared" si="40"/>
        <v>6.9675925925925921E-3</v>
      </c>
      <c r="AK179" s="6">
        <f t="shared" si="41"/>
        <v>6.9560185185185185E-3</v>
      </c>
      <c r="AL179" s="6">
        <f t="shared" si="42"/>
        <v>7.3495370370370372E-3</v>
      </c>
      <c r="AM179" s="6">
        <f t="shared" si="43"/>
        <v>7.4768518518518526E-3</v>
      </c>
      <c r="AN179" s="6" t="str">
        <f t="shared" si="44"/>
        <v/>
      </c>
      <c r="AO179" s="6" t="str">
        <f t="shared" si="45"/>
        <v/>
      </c>
      <c r="AP179" s="6" t="str">
        <f t="shared" si="46"/>
        <v/>
      </c>
      <c r="AQ179" s="6" t="str">
        <f t="shared" si="47"/>
        <v/>
      </c>
      <c r="AR179" s="6" t="str">
        <f t="shared" si="48"/>
        <v/>
      </c>
      <c r="AS179" s="6" t="str">
        <f t="shared" si="49"/>
        <v>478°</v>
      </c>
    </row>
    <row r="180" spans="1:45" x14ac:dyDescent="0.25">
      <c r="A180" s="1">
        <v>459</v>
      </c>
      <c r="B180" s="1">
        <v>931</v>
      </c>
      <c r="C180" t="s">
        <v>1034</v>
      </c>
      <c r="D180" t="s">
        <v>5332</v>
      </c>
      <c r="E180" t="s">
        <v>981</v>
      </c>
      <c r="F180" t="s">
        <v>388</v>
      </c>
      <c r="G180" t="s">
        <v>1659</v>
      </c>
      <c r="H180" t="s">
        <v>1035</v>
      </c>
      <c r="I180" t="s">
        <v>4078</v>
      </c>
      <c r="J180" t="s">
        <v>5293</v>
      </c>
      <c r="K180" s="14">
        <v>16.010000000000002</v>
      </c>
      <c r="L180" s="1">
        <v>4</v>
      </c>
      <c r="M180" t="s">
        <v>1142</v>
      </c>
      <c r="N180" t="s">
        <v>5333</v>
      </c>
      <c r="O180" t="s">
        <v>5334</v>
      </c>
      <c r="P180" t="s">
        <v>5335</v>
      </c>
      <c r="Q180" t="s">
        <v>5336</v>
      </c>
      <c r="R180"/>
      <c r="S180"/>
      <c r="T180"/>
      <c r="U180"/>
      <c r="V180"/>
      <c r="W180" s="5"/>
      <c r="X180" s="5"/>
      <c r="Y180" s="5"/>
      <c r="Z180" s="5"/>
      <c r="AA180" s="8" t="str">
        <f>E180</f>
        <v>CADETTES</v>
      </c>
      <c r="AB180">
        <f>COUNTIF(E$6:E180,E180)</f>
        <v>32</v>
      </c>
      <c r="AC180" s="1">
        <f>B180</f>
        <v>931</v>
      </c>
      <c r="AD180" t="str">
        <f t="shared" si="34"/>
        <v>42700680044</v>
      </c>
      <c r="AE180" t="str">
        <f t="shared" si="35"/>
        <v xml:space="preserve">REYNIER Romane
  </v>
      </c>
      <c r="AF180" t="str">
        <f t="shared" si="36"/>
        <v>BFRC</v>
      </c>
      <c r="AG180" t="str">
        <f t="shared" si="37"/>
        <v>0:41:36</v>
      </c>
      <c r="AH180" t="str">
        <f t="shared" si="38"/>
        <v>11,1</v>
      </c>
      <c r="AI180" s="6">
        <f t="shared" si="39"/>
        <v>1.1574074074080509E-5</v>
      </c>
      <c r="AJ180" s="6">
        <f t="shared" si="40"/>
        <v>7.2800925925925915E-3</v>
      </c>
      <c r="AK180" s="6">
        <f t="shared" si="41"/>
        <v>7.0486111111111105E-3</v>
      </c>
      <c r="AL180" s="6">
        <f t="shared" si="42"/>
        <v>7.2106481481481475E-3</v>
      </c>
      <c r="AM180" s="6">
        <f t="shared" si="43"/>
        <v>7.3379629629629628E-3</v>
      </c>
      <c r="AN180" s="6" t="str">
        <f t="shared" si="44"/>
        <v/>
      </c>
      <c r="AO180" s="6" t="str">
        <f t="shared" si="45"/>
        <v/>
      </c>
      <c r="AP180" s="6" t="str">
        <f t="shared" si="46"/>
        <v/>
      </c>
      <c r="AQ180" s="6" t="str">
        <f t="shared" si="47"/>
        <v/>
      </c>
      <c r="AR180" s="6" t="str">
        <f t="shared" si="48"/>
        <v/>
      </c>
      <c r="AS180" s="6" t="str">
        <f t="shared" si="49"/>
        <v>490°</v>
      </c>
    </row>
    <row r="181" spans="1:45" x14ac:dyDescent="0.25">
      <c r="A181" s="1">
        <v>460</v>
      </c>
      <c r="B181" s="1">
        <v>939</v>
      </c>
      <c r="C181" t="s">
        <v>5337</v>
      </c>
      <c r="D181" t="s">
        <v>5338</v>
      </c>
      <c r="E181" t="s">
        <v>981</v>
      </c>
      <c r="F181" t="s">
        <v>411</v>
      </c>
      <c r="G181" t="s">
        <v>1693</v>
      </c>
      <c r="H181" t="s">
        <v>5339</v>
      </c>
      <c r="I181" t="s">
        <v>4078</v>
      </c>
      <c r="J181" t="s">
        <v>1044</v>
      </c>
      <c r="K181" s="14">
        <v>15.98</v>
      </c>
      <c r="L181" s="1">
        <v>4</v>
      </c>
      <c r="M181" t="s">
        <v>5340</v>
      </c>
      <c r="N181" t="s">
        <v>5341</v>
      </c>
      <c r="O181" t="s">
        <v>5342</v>
      </c>
      <c r="P181" t="s">
        <v>5343</v>
      </c>
      <c r="Q181" t="s">
        <v>5344</v>
      </c>
      <c r="R181"/>
      <c r="S181"/>
      <c r="T181"/>
      <c r="U181"/>
      <c r="V181"/>
      <c r="W181" s="5"/>
      <c r="X181" s="5"/>
      <c r="Y181" s="5"/>
      <c r="Z181" s="5"/>
      <c r="AA181" s="8" t="str">
        <f>E181</f>
        <v>CADETTES</v>
      </c>
      <c r="AB181">
        <f>COUNTIF(E$6:E181,E181)</f>
        <v>33</v>
      </c>
      <c r="AC181" s="1">
        <f>B181</f>
        <v>939</v>
      </c>
      <c r="AD181" t="str">
        <f t="shared" si="34"/>
        <v>46880320186</v>
      </c>
      <c r="AE181" t="str">
        <f t="shared" si="35"/>
        <v xml:space="preserve">WEITMANN Margaux
  </v>
      </c>
      <c r="AF181" t="str">
        <f t="shared" si="36"/>
        <v>GEST</v>
      </c>
      <c r="AG181" t="str">
        <f t="shared" si="37"/>
        <v>0:41:40</v>
      </c>
      <c r="AH181" t="str">
        <f t="shared" si="38"/>
        <v>11,1</v>
      </c>
      <c r="AI181" s="6">
        <f t="shared" si="39"/>
        <v>2.314814814815061E-5</v>
      </c>
      <c r="AJ181" s="6">
        <f t="shared" si="40"/>
        <v>7.0486111111111105E-3</v>
      </c>
      <c r="AK181" s="6">
        <f t="shared" si="41"/>
        <v>6.9097222222222225E-3</v>
      </c>
      <c r="AL181" s="6">
        <f t="shared" si="42"/>
        <v>7.3495370370370372E-3</v>
      </c>
      <c r="AM181" s="6">
        <f t="shared" si="43"/>
        <v>7.6041666666666662E-3</v>
      </c>
      <c r="AN181" s="6" t="str">
        <f t="shared" si="44"/>
        <v/>
      </c>
      <c r="AO181" s="6" t="str">
        <f t="shared" si="45"/>
        <v/>
      </c>
      <c r="AP181" s="6" t="str">
        <f t="shared" si="46"/>
        <v/>
      </c>
      <c r="AQ181" s="6" t="str">
        <f t="shared" si="47"/>
        <v/>
      </c>
      <c r="AR181" s="6" t="str">
        <f t="shared" si="48"/>
        <v/>
      </c>
      <c r="AS181" s="6" t="str">
        <f t="shared" si="49"/>
        <v>482°</v>
      </c>
    </row>
    <row r="182" spans="1:45" x14ac:dyDescent="0.25">
      <c r="A182" s="1">
        <v>461</v>
      </c>
      <c r="B182" s="1">
        <v>946</v>
      </c>
      <c r="C182" t="s">
        <v>1045</v>
      </c>
      <c r="D182" t="s">
        <v>5345</v>
      </c>
      <c r="E182" t="s">
        <v>981</v>
      </c>
      <c r="F182" t="s">
        <v>431</v>
      </c>
      <c r="G182" t="s">
        <v>1866</v>
      </c>
      <c r="H182" t="s">
        <v>1046</v>
      </c>
      <c r="I182" t="s">
        <v>4078</v>
      </c>
      <c r="J182" t="s">
        <v>5346</v>
      </c>
      <c r="K182" s="14">
        <v>15.93</v>
      </c>
      <c r="L182" s="1">
        <v>4</v>
      </c>
      <c r="M182" t="s">
        <v>5347</v>
      </c>
      <c r="N182" t="s">
        <v>5348</v>
      </c>
      <c r="O182" t="s">
        <v>5349</v>
      </c>
      <c r="P182" t="s">
        <v>5350</v>
      </c>
      <c r="Q182" t="s">
        <v>5351</v>
      </c>
      <c r="R182"/>
      <c r="S182"/>
      <c r="T182"/>
      <c r="U182"/>
      <c r="V182"/>
      <c r="W182" s="5"/>
      <c r="X182" s="5"/>
      <c r="Y182" s="5"/>
      <c r="Z182" s="5"/>
      <c r="AA182" s="8" t="str">
        <f>E182</f>
        <v>CADETTES</v>
      </c>
      <c r="AB182">
        <f>COUNTIF(E$6:E182,E182)</f>
        <v>34</v>
      </c>
      <c r="AC182" s="1">
        <f>B182</f>
        <v>946</v>
      </c>
      <c r="AD182" t="str">
        <f t="shared" si="34"/>
        <v>50170790032</v>
      </c>
      <c r="AE182" t="str">
        <f t="shared" si="35"/>
        <v xml:space="preserve">CACAULT Evaelle
  </v>
      </c>
      <c r="AF182" t="str">
        <f t="shared" si="36"/>
        <v>NOAQ</v>
      </c>
      <c r="AG182" t="str">
        <f t="shared" si="37"/>
        <v>0:41:48</v>
      </c>
      <c r="AH182" t="str">
        <f t="shared" si="38"/>
        <v>11,1</v>
      </c>
      <c r="AI182" s="6">
        <f t="shared" si="39"/>
        <v>2.3148148148147141E-5</v>
      </c>
      <c r="AJ182" s="6">
        <f t="shared" si="40"/>
        <v>7.1759259259259259E-3</v>
      </c>
      <c r="AK182" s="6">
        <f t="shared" si="41"/>
        <v>6.9444444444444441E-3</v>
      </c>
      <c r="AL182" s="6">
        <f t="shared" si="42"/>
        <v>7.3148148148148148E-3</v>
      </c>
      <c r="AM182" s="6">
        <f t="shared" si="43"/>
        <v>7.5694444444444446E-3</v>
      </c>
      <c r="AN182" s="6" t="str">
        <f t="shared" si="44"/>
        <v/>
      </c>
      <c r="AO182" s="6" t="str">
        <f t="shared" si="45"/>
        <v/>
      </c>
      <c r="AP182" s="6" t="str">
        <f t="shared" si="46"/>
        <v/>
      </c>
      <c r="AQ182" s="6" t="str">
        <f t="shared" si="47"/>
        <v/>
      </c>
      <c r="AR182" s="6" t="str">
        <f t="shared" si="48"/>
        <v/>
      </c>
      <c r="AS182" s="6" t="str">
        <f t="shared" si="49"/>
        <v>484°</v>
      </c>
    </row>
    <row r="183" spans="1:45" x14ac:dyDescent="0.25">
      <c r="A183" s="1">
        <v>462</v>
      </c>
      <c r="B183" s="1">
        <v>926</v>
      </c>
      <c r="C183" t="s">
        <v>660</v>
      </c>
      <c r="D183" t="s">
        <v>5352</v>
      </c>
      <c r="E183" t="s">
        <v>981</v>
      </c>
      <c r="F183" t="s">
        <v>369</v>
      </c>
      <c r="G183" t="s">
        <v>1705</v>
      </c>
      <c r="H183" t="s">
        <v>5353</v>
      </c>
      <c r="I183" t="s">
        <v>4078</v>
      </c>
      <c r="J183" t="s">
        <v>5354</v>
      </c>
      <c r="K183" s="14">
        <v>15.84</v>
      </c>
      <c r="L183" s="1">
        <v>4</v>
      </c>
      <c r="M183" t="s">
        <v>5355</v>
      </c>
      <c r="N183" t="s">
        <v>5356</v>
      </c>
      <c r="O183" t="s">
        <v>5357</v>
      </c>
      <c r="P183" t="s">
        <v>5358</v>
      </c>
      <c r="Q183" t="s">
        <v>5359</v>
      </c>
      <c r="R183"/>
      <c r="S183"/>
      <c r="T183"/>
      <c r="U183"/>
      <c r="V183"/>
      <c r="W183" s="5"/>
      <c r="X183" s="5"/>
      <c r="Y183" s="5"/>
      <c r="Z183" s="5"/>
      <c r="AA183" s="8" t="str">
        <f>E183</f>
        <v>CADETTES</v>
      </c>
      <c r="AB183">
        <f>COUNTIF(E$6:E183,E183)</f>
        <v>35</v>
      </c>
      <c r="AC183" s="1">
        <f>B183</f>
        <v>926</v>
      </c>
      <c r="AD183" t="str">
        <f t="shared" si="34"/>
        <v>41740480388</v>
      </c>
      <c r="AE183" t="str">
        <f t="shared" si="35"/>
        <v xml:space="preserve">DAVID Eva
  </v>
      </c>
      <c r="AF183" t="str">
        <f t="shared" si="36"/>
        <v>AURA</v>
      </c>
      <c r="AG183" t="str">
        <f t="shared" si="37"/>
        <v>0:42:03</v>
      </c>
      <c r="AH183" t="str">
        <f t="shared" si="38"/>
        <v>11,1</v>
      </c>
      <c r="AI183" s="6">
        <f t="shared" si="39"/>
        <v>2.3148148148147141E-5</v>
      </c>
      <c r="AJ183" s="6">
        <f t="shared" si="40"/>
        <v>7.4305555555555548E-3</v>
      </c>
      <c r="AK183" s="6">
        <f t="shared" si="41"/>
        <v>7.1990740740740739E-3</v>
      </c>
      <c r="AL183" s="6">
        <f t="shared" si="42"/>
        <v>7.3263888888888892E-3</v>
      </c>
      <c r="AM183" s="6">
        <f t="shared" si="43"/>
        <v>7.2222222222222228E-3</v>
      </c>
      <c r="AN183" s="6" t="str">
        <f t="shared" si="44"/>
        <v/>
      </c>
      <c r="AO183" s="6" t="str">
        <f t="shared" si="45"/>
        <v/>
      </c>
      <c r="AP183" s="6" t="str">
        <f t="shared" si="46"/>
        <v/>
      </c>
      <c r="AQ183" s="6" t="str">
        <f t="shared" si="47"/>
        <v/>
      </c>
      <c r="AR183" s="6" t="str">
        <f t="shared" si="48"/>
        <v/>
      </c>
      <c r="AS183" s="6" t="str">
        <f t="shared" si="49"/>
        <v>494°</v>
      </c>
    </row>
    <row r="184" spans="1:45" x14ac:dyDescent="0.25">
      <c r="A184" s="1">
        <v>463</v>
      </c>
      <c r="B184" s="1">
        <v>905</v>
      </c>
      <c r="C184" t="s">
        <v>787</v>
      </c>
      <c r="D184" t="s">
        <v>5360</v>
      </c>
      <c r="E184" t="s">
        <v>981</v>
      </c>
      <c r="F184" t="s">
        <v>307</v>
      </c>
      <c r="G184" t="s">
        <v>1635</v>
      </c>
      <c r="H184" t="s">
        <v>991</v>
      </c>
      <c r="I184" t="s">
        <v>4078</v>
      </c>
      <c r="J184" t="s">
        <v>5361</v>
      </c>
      <c r="K184" s="14">
        <v>15.83</v>
      </c>
      <c r="L184" s="1">
        <v>4</v>
      </c>
      <c r="M184" t="s">
        <v>5362</v>
      </c>
      <c r="N184" t="s">
        <v>5363</v>
      </c>
      <c r="O184" t="s">
        <v>5364</v>
      </c>
      <c r="P184" t="s">
        <v>5365</v>
      </c>
      <c r="Q184" t="s">
        <v>5366</v>
      </c>
      <c r="R184"/>
      <c r="S184"/>
      <c r="T184"/>
      <c r="U184"/>
      <c r="V184"/>
      <c r="W184" s="5"/>
      <c r="X184" s="5"/>
      <c r="Y184" s="5"/>
      <c r="Z184" s="5"/>
      <c r="AA184" s="8" t="str">
        <f>E184</f>
        <v>CADETTES</v>
      </c>
      <c r="AB184">
        <f>COUNTIF(E$6:E184,E184)</f>
        <v>36</v>
      </c>
      <c r="AC184" s="1">
        <f>B184</f>
        <v>905</v>
      </c>
      <c r="AD184" t="str">
        <f t="shared" si="34"/>
        <v>43290320078</v>
      </c>
      <c r="AE184" t="str">
        <f t="shared" si="35"/>
        <v xml:space="preserve">ANDRE Coralie
  </v>
      </c>
      <c r="AF184" t="str">
        <f t="shared" si="36"/>
        <v>BRET</v>
      </c>
      <c r="AG184" t="str">
        <f t="shared" si="37"/>
        <v>0:42:05</v>
      </c>
      <c r="AH184" t="str">
        <f t="shared" si="38"/>
        <v>11,1</v>
      </c>
      <c r="AI184" s="6">
        <f t="shared" si="39"/>
        <v>2.314814814815408E-5</v>
      </c>
      <c r="AJ184" s="6">
        <f t="shared" si="40"/>
        <v>6.7013888888888887E-3</v>
      </c>
      <c r="AK184" s="6">
        <f t="shared" si="41"/>
        <v>6.6435185185185182E-3</v>
      </c>
      <c r="AL184" s="6">
        <f t="shared" si="42"/>
        <v>8.4259259259259253E-3</v>
      </c>
      <c r="AM184" s="6">
        <f t="shared" si="43"/>
        <v>7.4305555555555548E-3</v>
      </c>
      <c r="AN184" s="6" t="str">
        <f t="shared" si="44"/>
        <v/>
      </c>
      <c r="AO184" s="6" t="str">
        <f t="shared" si="45"/>
        <v/>
      </c>
      <c r="AP184" s="6" t="str">
        <f t="shared" si="46"/>
        <v/>
      </c>
      <c r="AQ184" s="6" t="str">
        <f t="shared" si="47"/>
        <v/>
      </c>
      <c r="AR184" s="6" t="str">
        <f t="shared" si="48"/>
        <v/>
      </c>
      <c r="AS184" s="6" t="str">
        <f t="shared" si="49"/>
        <v>470°</v>
      </c>
    </row>
    <row r="185" spans="1:45" x14ac:dyDescent="0.25">
      <c r="A185" s="1">
        <v>464</v>
      </c>
      <c r="B185" s="1">
        <v>935</v>
      </c>
      <c r="C185" t="s">
        <v>1023</v>
      </c>
      <c r="D185" t="s">
        <v>5367</v>
      </c>
      <c r="E185" t="s">
        <v>981</v>
      </c>
      <c r="F185" t="s">
        <v>290</v>
      </c>
      <c r="G185" t="s">
        <v>1659</v>
      </c>
      <c r="H185" t="s">
        <v>1024</v>
      </c>
      <c r="I185" t="s">
        <v>4078</v>
      </c>
      <c r="J185" t="s">
        <v>5368</v>
      </c>
      <c r="K185" s="14">
        <v>15.81</v>
      </c>
      <c r="L185" s="1">
        <v>4</v>
      </c>
      <c r="M185" t="s">
        <v>5369</v>
      </c>
      <c r="N185" t="s">
        <v>5370</v>
      </c>
      <c r="O185" t="s">
        <v>5371</v>
      </c>
      <c r="P185" t="s">
        <v>5372</v>
      </c>
      <c r="Q185" t="s">
        <v>5373</v>
      </c>
      <c r="R185"/>
      <c r="S185"/>
      <c r="T185"/>
      <c r="U185"/>
      <c r="V185"/>
      <c r="W185" s="5"/>
      <c r="X185" s="5"/>
      <c r="Y185" s="5"/>
      <c r="Z185" s="5"/>
      <c r="AA185" s="8" t="str">
        <f>E185</f>
        <v>CADETTES</v>
      </c>
      <c r="AB185">
        <f>COUNTIF(E$6:E185,E185)</f>
        <v>37</v>
      </c>
      <c r="AC185" s="1">
        <f>B185</f>
        <v>935</v>
      </c>
      <c r="AD185" t="str">
        <f t="shared" si="34"/>
        <v>42250181107</v>
      </c>
      <c r="AE185" t="str">
        <f t="shared" si="35"/>
        <v xml:space="preserve">SOMMET Romane
  </v>
      </c>
      <c r="AF185" t="str">
        <f t="shared" si="36"/>
        <v>BFRC</v>
      </c>
      <c r="AG185" t="str">
        <f t="shared" si="37"/>
        <v>0:42:07</v>
      </c>
      <c r="AH185" t="str">
        <f t="shared" si="38"/>
        <v>11,1</v>
      </c>
      <c r="AI185" s="6">
        <f t="shared" si="39"/>
        <v>2.314814814815061E-5</v>
      </c>
      <c r="AJ185" s="6">
        <f t="shared" si="40"/>
        <v>6.9907407407407409E-3</v>
      </c>
      <c r="AK185" s="6">
        <f t="shared" si="41"/>
        <v>7.0254629629629634E-3</v>
      </c>
      <c r="AL185" s="6">
        <f t="shared" si="42"/>
        <v>7.3611111111111108E-3</v>
      </c>
      <c r="AM185" s="6">
        <f t="shared" si="43"/>
        <v>7.8472222222222224E-3</v>
      </c>
      <c r="AN185" s="6" t="str">
        <f t="shared" si="44"/>
        <v/>
      </c>
      <c r="AO185" s="6" t="str">
        <f t="shared" si="45"/>
        <v/>
      </c>
      <c r="AP185" s="6" t="str">
        <f t="shared" si="46"/>
        <v/>
      </c>
      <c r="AQ185" s="6" t="str">
        <f t="shared" si="47"/>
        <v/>
      </c>
      <c r="AR185" s="6" t="str">
        <f t="shared" si="48"/>
        <v/>
      </c>
      <c r="AS185" s="6" t="str">
        <f t="shared" si="49"/>
        <v>479°</v>
      </c>
    </row>
    <row r="186" spans="1:45" x14ac:dyDescent="0.25">
      <c r="A186" s="1">
        <v>465</v>
      </c>
      <c r="B186" s="1">
        <v>949</v>
      </c>
      <c r="C186" t="s">
        <v>580</v>
      </c>
      <c r="D186" t="s">
        <v>5374</v>
      </c>
      <c r="E186" t="s">
        <v>981</v>
      </c>
      <c r="F186" t="s">
        <v>440</v>
      </c>
      <c r="G186" t="s">
        <v>1800</v>
      </c>
      <c r="H186" t="s">
        <v>1022</v>
      </c>
      <c r="I186" t="s">
        <v>4078</v>
      </c>
      <c r="J186" t="s">
        <v>5375</v>
      </c>
      <c r="K186" s="14">
        <v>15.78</v>
      </c>
      <c r="L186" s="1">
        <v>4</v>
      </c>
      <c r="M186" t="s">
        <v>5376</v>
      </c>
      <c r="N186" t="s">
        <v>5377</v>
      </c>
      <c r="O186" t="s">
        <v>5378</v>
      </c>
      <c r="P186" t="s">
        <v>5379</v>
      </c>
      <c r="Q186" t="s">
        <v>5380</v>
      </c>
      <c r="R186"/>
      <c r="S186"/>
      <c r="T186"/>
      <c r="U186"/>
      <c r="V186"/>
      <c r="W186" s="5"/>
      <c r="X186" s="5"/>
      <c r="Y186" s="5"/>
      <c r="Z186" s="5"/>
      <c r="AA186" s="8" t="str">
        <f>E186</f>
        <v>CADETTES</v>
      </c>
      <c r="AB186">
        <f>COUNTIF(E$6:E186,E186)</f>
        <v>38</v>
      </c>
      <c r="AC186" s="1">
        <f>B186</f>
        <v>949</v>
      </c>
      <c r="AD186" t="str">
        <f t="shared" si="34"/>
        <v>52532710319</v>
      </c>
      <c r="AE186" t="str">
        <f t="shared" si="35"/>
        <v xml:space="preserve">FOUQUENET Capucine
  </v>
      </c>
      <c r="AF186" t="str">
        <f t="shared" si="36"/>
        <v>PDLL</v>
      </c>
      <c r="AG186" t="str">
        <f t="shared" si="37"/>
        <v>0:42:13</v>
      </c>
      <c r="AH186" t="str">
        <f t="shared" si="38"/>
        <v>11,1</v>
      </c>
      <c r="AI186" s="6">
        <f t="shared" si="39"/>
        <v>2.314814814815061E-5</v>
      </c>
      <c r="AJ186" s="6">
        <f t="shared" si="40"/>
        <v>7.6851851851851847E-3</v>
      </c>
      <c r="AK186" s="6">
        <f t="shared" si="41"/>
        <v>7.3032407407407412E-3</v>
      </c>
      <c r="AL186" s="6">
        <f t="shared" si="42"/>
        <v>7.1412037037037043E-3</v>
      </c>
      <c r="AM186" s="6">
        <f t="shared" si="43"/>
        <v>7.1643518518518514E-3</v>
      </c>
      <c r="AN186" s="6" t="str">
        <f t="shared" si="44"/>
        <v/>
      </c>
      <c r="AO186" s="6" t="str">
        <f t="shared" si="45"/>
        <v/>
      </c>
      <c r="AP186" s="6" t="str">
        <f t="shared" si="46"/>
        <v/>
      </c>
      <c r="AQ186" s="6" t="str">
        <f t="shared" si="47"/>
        <v/>
      </c>
      <c r="AR186" s="6" t="str">
        <f t="shared" si="48"/>
        <v/>
      </c>
      <c r="AS186" s="6" t="str">
        <f t="shared" si="49"/>
        <v>498°</v>
      </c>
    </row>
    <row r="187" spans="1:45" x14ac:dyDescent="0.25">
      <c r="A187" s="1">
        <v>466</v>
      </c>
      <c r="B187" s="1">
        <v>929</v>
      </c>
      <c r="C187" t="s">
        <v>5381</v>
      </c>
      <c r="D187" t="s">
        <v>5382</v>
      </c>
      <c r="E187" t="s">
        <v>981</v>
      </c>
      <c r="F187" t="s">
        <v>380</v>
      </c>
      <c r="G187" t="s">
        <v>1705</v>
      </c>
      <c r="H187" t="s">
        <v>5383</v>
      </c>
      <c r="I187" t="s">
        <v>4078</v>
      </c>
      <c r="J187" t="s">
        <v>1044</v>
      </c>
      <c r="K187" s="14">
        <v>15.68</v>
      </c>
      <c r="L187" s="1">
        <v>4</v>
      </c>
      <c r="M187" t="s">
        <v>2614</v>
      </c>
      <c r="N187" t="s">
        <v>5384</v>
      </c>
      <c r="O187" t="s">
        <v>5385</v>
      </c>
      <c r="P187" t="s">
        <v>5386</v>
      </c>
      <c r="Q187" t="s">
        <v>5387</v>
      </c>
      <c r="R187"/>
      <c r="S187"/>
      <c r="T187"/>
      <c r="U187"/>
      <c r="V187"/>
      <c r="W187" s="5"/>
      <c r="X187" s="5"/>
      <c r="Y187" s="5"/>
      <c r="Z187" s="5"/>
      <c r="AA187" s="8" t="str">
        <f>E187</f>
        <v>CADETTES</v>
      </c>
      <c r="AB187">
        <f>COUNTIF(E$6:E187,E187)</f>
        <v>39</v>
      </c>
      <c r="AC187" s="1">
        <f>B187</f>
        <v>929</v>
      </c>
      <c r="AD187" t="str">
        <f t="shared" si="34"/>
        <v>41690340451</v>
      </c>
      <c r="AE187" t="str">
        <f t="shared" si="35"/>
        <v xml:space="preserve">LEVITE Myriam
  </v>
      </c>
      <c r="AF187" t="str">
        <f t="shared" si="36"/>
        <v>AURA</v>
      </c>
      <c r="AG187" t="str">
        <f t="shared" si="37"/>
        <v>0:42:29</v>
      </c>
      <c r="AH187" t="str">
        <f t="shared" si="38"/>
        <v>11,1</v>
      </c>
      <c r="AI187" s="6">
        <f t="shared" si="39"/>
        <v>2.3148148148147141E-5</v>
      </c>
      <c r="AJ187" s="6">
        <f t="shared" si="40"/>
        <v>7.4768518518518526E-3</v>
      </c>
      <c r="AK187" s="6">
        <f t="shared" si="41"/>
        <v>6.9097222222222225E-3</v>
      </c>
      <c r="AL187" s="6">
        <f t="shared" si="42"/>
        <v>7.5578703703703702E-3</v>
      </c>
      <c r="AM187" s="6">
        <f t="shared" si="43"/>
        <v>7.5347222222222213E-3</v>
      </c>
      <c r="AN187" s="6" t="str">
        <f t="shared" si="44"/>
        <v/>
      </c>
      <c r="AO187" s="6" t="str">
        <f t="shared" si="45"/>
        <v/>
      </c>
      <c r="AP187" s="6" t="str">
        <f t="shared" si="46"/>
        <v/>
      </c>
      <c r="AQ187" s="6" t="str">
        <f t="shared" si="47"/>
        <v/>
      </c>
      <c r="AR187" s="6" t="str">
        <f t="shared" si="48"/>
        <v/>
      </c>
      <c r="AS187" s="6" t="str">
        <f t="shared" si="49"/>
        <v>495°</v>
      </c>
    </row>
    <row r="188" spans="1:45" x14ac:dyDescent="0.25">
      <c r="A188" s="1">
        <v>467</v>
      </c>
      <c r="B188" s="1">
        <v>940</v>
      </c>
      <c r="C188" t="s">
        <v>1051</v>
      </c>
      <c r="D188" t="s">
        <v>5388</v>
      </c>
      <c r="E188" t="s">
        <v>981</v>
      </c>
      <c r="F188" t="s">
        <v>386</v>
      </c>
      <c r="G188" t="s">
        <v>1941</v>
      </c>
      <c r="H188" t="s">
        <v>5389</v>
      </c>
      <c r="I188" t="s">
        <v>4078</v>
      </c>
      <c r="J188" t="s">
        <v>5390</v>
      </c>
      <c r="K188" s="14">
        <v>15.6</v>
      </c>
      <c r="L188" s="1">
        <v>4</v>
      </c>
      <c r="M188" t="s">
        <v>5391</v>
      </c>
      <c r="N188" t="s">
        <v>5392</v>
      </c>
      <c r="O188" t="s">
        <v>5393</v>
      </c>
      <c r="P188" t="s">
        <v>5394</v>
      </c>
      <c r="Q188" t="s">
        <v>5395</v>
      </c>
      <c r="R188"/>
      <c r="S188"/>
      <c r="T188"/>
      <c r="U188"/>
      <c r="V188"/>
      <c r="W188" s="5"/>
      <c r="X188" s="5"/>
      <c r="Y188" s="5"/>
      <c r="Z188" s="5"/>
      <c r="AA188" s="8" t="str">
        <f>E188</f>
        <v>CADETTES</v>
      </c>
      <c r="AB188">
        <f>COUNTIF(E$6:E188,E188)</f>
        <v>40</v>
      </c>
      <c r="AC188" s="1">
        <f>B188</f>
        <v>940</v>
      </c>
      <c r="AD188" t="str">
        <f t="shared" si="34"/>
        <v>47020700103</v>
      </c>
      <c r="AE188" t="str">
        <f t="shared" si="35"/>
        <v xml:space="preserve">VANDEPUTTE Justine
  </v>
      </c>
      <c r="AF188" t="str">
        <f t="shared" si="36"/>
        <v>HAFR</v>
      </c>
      <c r="AG188" t="str">
        <f t="shared" si="37"/>
        <v>0:42:42</v>
      </c>
      <c r="AH188" t="str">
        <f t="shared" si="38"/>
        <v>11,1</v>
      </c>
      <c r="AI188" s="6">
        <f t="shared" si="39"/>
        <v>2.314814814815061E-5</v>
      </c>
      <c r="AJ188" s="6">
        <f t="shared" si="40"/>
        <v>7.2453703703703708E-3</v>
      </c>
      <c r="AK188" s="6">
        <f t="shared" si="41"/>
        <v>7.3611111111111108E-3</v>
      </c>
      <c r="AL188" s="6">
        <f t="shared" si="42"/>
        <v>7.3611111111111108E-3</v>
      </c>
      <c r="AM188" s="6">
        <f t="shared" si="43"/>
        <v>7.6620370370370366E-3</v>
      </c>
      <c r="AN188" s="6" t="str">
        <f t="shared" si="44"/>
        <v/>
      </c>
      <c r="AO188" s="6" t="str">
        <f t="shared" si="45"/>
        <v/>
      </c>
      <c r="AP188" s="6" t="str">
        <f t="shared" si="46"/>
        <v/>
      </c>
      <c r="AQ188" s="6" t="str">
        <f t="shared" si="47"/>
        <v/>
      </c>
      <c r="AR188" s="6" t="str">
        <f t="shared" si="48"/>
        <v/>
      </c>
      <c r="AS188" s="6" t="str">
        <f t="shared" si="49"/>
        <v>487°</v>
      </c>
    </row>
    <row r="189" spans="1:45" x14ac:dyDescent="0.25">
      <c r="A189" s="1">
        <v>468</v>
      </c>
      <c r="B189" s="1">
        <v>928</v>
      </c>
      <c r="C189" t="s">
        <v>5396</v>
      </c>
      <c r="D189" t="s">
        <v>5397</v>
      </c>
      <c r="E189" t="s">
        <v>981</v>
      </c>
      <c r="F189" t="s">
        <v>376</v>
      </c>
      <c r="G189" t="s">
        <v>1705</v>
      </c>
      <c r="H189" t="s">
        <v>5398</v>
      </c>
      <c r="I189" t="s">
        <v>4078</v>
      </c>
      <c r="J189" t="s">
        <v>5399</v>
      </c>
      <c r="K189" s="14">
        <v>15.51</v>
      </c>
      <c r="L189" s="1">
        <v>4</v>
      </c>
      <c r="M189" t="s">
        <v>5400</v>
      </c>
      <c r="N189" t="s">
        <v>5401</v>
      </c>
      <c r="O189" t="s">
        <v>5402</v>
      </c>
      <c r="P189" t="s">
        <v>5403</v>
      </c>
      <c r="Q189" t="s">
        <v>5404</v>
      </c>
      <c r="R189"/>
      <c r="S189"/>
      <c r="T189"/>
      <c r="U189"/>
      <c r="V189"/>
      <c r="W189" s="5"/>
      <c r="X189" s="5"/>
      <c r="Y189" s="5"/>
      <c r="Z189" s="5"/>
      <c r="AA189" s="8" t="str">
        <f>E189</f>
        <v>CADETTES</v>
      </c>
      <c r="AB189">
        <f>COUNTIF(E$6:E189,E189)</f>
        <v>41</v>
      </c>
      <c r="AC189" s="1">
        <f>B189</f>
        <v>928</v>
      </c>
      <c r="AD189" t="str">
        <f t="shared" si="34"/>
        <v>41380030104</v>
      </c>
      <c r="AE189" t="str">
        <f t="shared" si="35"/>
        <v xml:space="preserve">KOT Louane
  </v>
      </c>
      <c r="AF189" t="str">
        <f t="shared" si="36"/>
        <v>AURA</v>
      </c>
      <c r="AG189" t="str">
        <f t="shared" si="37"/>
        <v>0:42:57</v>
      </c>
      <c r="AH189" t="str">
        <f t="shared" si="38"/>
        <v>11,1</v>
      </c>
      <c r="AI189" s="6">
        <f t="shared" si="39"/>
        <v>2.314814814815061E-5</v>
      </c>
      <c r="AJ189" s="6">
        <f t="shared" si="40"/>
        <v>7.1759259259259259E-3</v>
      </c>
      <c r="AK189" s="6">
        <f t="shared" si="41"/>
        <v>6.9907407407407409E-3</v>
      </c>
      <c r="AL189" s="6">
        <f t="shared" si="42"/>
        <v>7.6388888888888886E-3</v>
      </c>
      <c r="AM189" s="6">
        <f t="shared" si="43"/>
        <v>7.9976851851851858E-3</v>
      </c>
      <c r="AN189" s="6" t="str">
        <f t="shared" si="44"/>
        <v/>
      </c>
      <c r="AO189" s="6" t="str">
        <f t="shared" si="45"/>
        <v/>
      </c>
      <c r="AP189" s="6" t="str">
        <f t="shared" si="46"/>
        <v/>
      </c>
      <c r="AQ189" s="6" t="str">
        <f t="shared" si="47"/>
        <v/>
      </c>
      <c r="AR189" s="6" t="str">
        <f t="shared" si="48"/>
        <v/>
      </c>
      <c r="AS189" s="6" t="str">
        <f t="shared" si="49"/>
        <v>483°</v>
      </c>
    </row>
    <row r="190" spans="1:45" x14ac:dyDescent="0.25">
      <c r="A190" s="1">
        <v>469</v>
      </c>
      <c r="B190" s="1">
        <v>932</v>
      </c>
      <c r="C190" t="s">
        <v>964</v>
      </c>
      <c r="D190" t="s">
        <v>5405</v>
      </c>
      <c r="E190" t="s">
        <v>981</v>
      </c>
      <c r="F190" t="s">
        <v>391</v>
      </c>
      <c r="G190" t="s">
        <v>1659</v>
      </c>
      <c r="H190" t="s">
        <v>1066</v>
      </c>
      <c r="I190" t="s">
        <v>4078</v>
      </c>
      <c r="J190" t="s">
        <v>4018</v>
      </c>
      <c r="K190" s="14">
        <v>15.47</v>
      </c>
      <c r="L190" s="1">
        <v>4</v>
      </c>
      <c r="M190" t="s">
        <v>2648</v>
      </c>
      <c r="N190" t="s">
        <v>5406</v>
      </c>
      <c r="O190" t="s">
        <v>5407</v>
      </c>
      <c r="P190" t="s">
        <v>5408</v>
      </c>
      <c r="Q190" t="s">
        <v>5409</v>
      </c>
      <c r="R190"/>
      <c r="S190"/>
      <c r="T190"/>
      <c r="U190"/>
      <c r="V190"/>
      <c r="W190" s="5"/>
      <c r="X190" s="5"/>
      <c r="Y190" s="5"/>
      <c r="Z190" s="5"/>
      <c r="AA190" s="8" t="str">
        <f>E190</f>
        <v>CADETTES</v>
      </c>
      <c r="AB190">
        <f>COUNTIF(E$6:E190,E190)</f>
        <v>42</v>
      </c>
      <c r="AC190" s="1">
        <f>B190</f>
        <v>932</v>
      </c>
      <c r="AD190" t="str">
        <f t="shared" si="34"/>
        <v>42390960293</v>
      </c>
      <c r="AE190" t="str">
        <f t="shared" si="35"/>
        <v xml:space="preserve">BODROGI Sophie
  </v>
      </c>
      <c r="AF190" t="str">
        <f t="shared" si="36"/>
        <v>BFRC</v>
      </c>
      <c r="AG190" t="str">
        <f t="shared" si="37"/>
        <v>0:43:03</v>
      </c>
      <c r="AH190" t="str">
        <f t="shared" si="38"/>
        <v>11,1</v>
      </c>
      <c r="AI190" s="6">
        <f t="shared" si="39"/>
        <v>2.3148148148147141E-5</v>
      </c>
      <c r="AJ190" s="6">
        <f t="shared" si="40"/>
        <v>7.2685185185185188E-3</v>
      </c>
      <c r="AK190" s="6">
        <f t="shared" si="41"/>
        <v>7.106481481481481E-3</v>
      </c>
      <c r="AL190" s="6">
        <f t="shared" si="42"/>
        <v>7.4305555555555548E-3</v>
      </c>
      <c r="AM190" s="6">
        <f t="shared" si="43"/>
        <v>8.0671296296296307E-3</v>
      </c>
      <c r="AN190" s="6" t="str">
        <f t="shared" si="44"/>
        <v/>
      </c>
      <c r="AO190" s="6" t="str">
        <f t="shared" si="45"/>
        <v/>
      </c>
      <c r="AP190" s="6" t="str">
        <f t="shared" si="46"/>
        <v/>
      </c>
      <c r="AQ190" s="6" t="str">
        <f t="shared" si="47"/>
        <v/>
      </c>
      <c r="AR190" s="6" t="str">
        <f t="shared" si="48"/>
        <v/>
      </c>
      <c r="AS190" s="6" t="str">
        <f t="shared" si="49"/>
        <v>489°</v>
      </c>
    </row>
    <row r="191" spans="1:45" x14ac:dyDescent="0.25">
      <c r="A191" s="1">
        <v>470</v>
      </c>
      <c r="B191" s="1">
        <v>933</v>
      </c>
      <c r="C191" t="s">
        <v>571</v>
      </c>
      <c r="D191" t="s">
        <v>5410</v>
      </c>
      <c r="E191" t="s">
        <v>981</v>
      </c>
      <c r="F191" t="s">
        <v>394</v>
      </c>
      <c r="G191" t="s">
        <v>1659</v>
      </c>
      <c r="H191" t="s">
        <v>1048</v>
      </c>
      <c r="I191" t="s">
        <v>4078</v>
      </c>
      <c r="J191" t="s">
        <v>5390</v>
      </c>
      <c r="K191" s="14">
        <v>15.36</v>
      </c>
      <c r="L191" s="1">
        <v>4</v>
      </c>
      <c r="M191" t="s">
        <v>5411</v>
      </c>
      <c r="N191" t="s">
        <v>5412</v>
      </c>
      <c r="O191" t="s">
        <v>5413</v>
      </c>
      <c r="P191" t="s">
        <v>5414</v>
      </c>
      <c r="Q191" t="s">
        <v>5415</v>
      </c>
      <c r="R191"/>
      <c r="S191"/>
      <c r="T191"/>
      <c r="U191"/>
      <c r="V191"/>
      <c r="W191" s="5"/>
      <c r="X191" s="5"/>
      <c r="Y191" s="5"/>
      <c r="Z191" s="5"/>
      <c r="AA191" s="8" t="str">
        <f>E191</f>
        <v>CADETTES</v>
      </c>
      <c r="AB191">
        <f>COUNTIF(E$6:E191,E191)</f>
        <v>43</v>
      </c>
      <c r="AC191" s="1">
        <f>B191</f>
        <v>933</v>
      </c>
      <c r="AD191" t="str">
        <f t="shared" si="34"/>
        <v>42390960250</v>
      </c>
      <c r="AE191" t="str">
        <f t="shared" si="35"/>
        <v xml:space="preserve">MULLER Léane
  </v>
      </c>
      <c r="AF191" t="str">
        <f t="shared" si="36"/>
        <v>BFRC</v>
      </c>
      <c r="AG191" t="str">
        <f t="shared" si="37"/>
        <v>0:43:22</v>
      </c>
      <c r="AH191" t="str">
        <f t="shared" si="38"/>
        <v>11,1</v>
      </c>
      <c r="AI191" s="6">
        <f t="shared" si="39"/>
        <v>1.157407407407357E-5</v>
      </c>
      <c r="AJ191" s="6">
        <f t="shared" si="40"/>
        <v>7.3032407407407412E-3</v>
      </c>
      <c r="AK191" s="6">
        <f t="shared" si="41"/>
        <v>7.3611111111111108E-3</v>
      </c>
      <c r="AL191" s="6">
        <f t="shared" si="42"/>
        <v>7.5347222222222213E-3</v>
      </c>
      <c r="AM191" s="6">
        <f t="shared" si="43"/>
        <v>7.905092592592592E-3</v>
      </c>
      <c r="AN191" s="6" t="str">
        <f t="shared" si="44"/>
        <v/>
      </c>
      <c r="AO191" s="6" t="str">
        <f t="shared" si="45"/>
        <v/>
      </c>
      <c r="AP191" s="6" t="str">
        <f t="shared" si="46"/>
        <v/>
      </c>
      <c r="AQ191" s="6" t="str">
        <f t="shared" si="47"/>
        <v/>
      </c>
      <c r="AR191" s="6" t="str">
        <f t="shared" si="48"/>
        <v/>
      </c>
      <c r="AS191" s="6" t="str">
        <f t="shared" si="49"/>
        <v>492°</v>
      </c>
    </row>
    <row r="192" spans="1:45" x14ac:dyDescent="0.25">
      <c r="A192" s="1">
        <v>471</v>
      </c>
      <c r="B192" s="1">
        <v>948</v>
      </c>
      <c r="C192" t="s">
        <v>253</v>
      </c>
      <c r="D192" t="s">
        <v>5416</v>
      </c>
      <c r="E192" t="s">
        <v>981</v>
      </c>
      <c r="F192" t="s">
        <v>437</v>
      </c>
      <c r="G192" t="s">
        <v>2027</v>
      </c>
      <c r="H192" t="s">
        <v>1039</v>
      </c>
      <c r="I192" t="s">
        <v>4078</v>
      </c>
      <c r="J192" t="s">
        <v>5417</v>
      </c>
      <c r="K192" s="14">
        <v>15.31</v>
      </c>
      <c r="L192" s="1">
        <v>4</v>
      </c>
      <c r="M192" t="s">
        <v>5418</v>
      </c>
      <c r="N192" t="s">
        <v>5419</v>
      </c>
      <c r="O192" t="s">
        <v>5420</v>
      </c>
      <c r="P192" t="s">
        <v>5421</v>
      </c>
      <c r="Q192" t="s">
        <v>5422</v>
      </c>
      <c r="R192"/>
      <c r="S192"/>
      <c r="T192"/>
      <c r="U192"/>
      <c r="V192"/>
      <c r="W192" s="5"/>
      <c r="X192" s="5"/>
      <c r="Y192" s="5"/>
      <c r="Z192" s="5"/>
      <c r="AA192" s="8" t="str">
        <f>E192</f>
        <v>CADETTES</v>
      </c>
      <c r="AB192">
        <f>COUNTIF(E$6:E192,E192)</f>
        <v>44</v>
      </c>
      <c r="AC192" s="1">
        <f>B192</f>
        <v>948</v>
      </c>
      <c r="AD192" t="str">
        <f t="shared" si="34"/>
        <v>51820430400</v>
      </c>
      <c r="AE192" t="str">
        <f t="shared" si="35"/>
        <v xml:space="preserve">ALMANSA Carla
  </v>
      </c>
      <c r="AF192" t="str">
        <f t="shared" si="36"/>
        <v>OCCI</v>
      </c>
      <c r="AG192" t="str">
        <f t="shared" si="37"/>
        <v>0:43:30</v>
      </c>
      <c r="AH192" t="str">
        <f t="shared" si="38"/>
        <v>11,1</v>
      </c>
      <c r="AI192" s="6">
        <f t="shared" si="39"/>
        <v>2.314814814815061E-5</v>
      </c>
      <c r="AJ192" s="6">
        <f t="shared" si="40"/>
        <v>7.1759259259259259E-3</v>
      </c>
      <c r="AK192" s="6">
        <f t="shared" si="41"/>
        <v>7.5347222222222213E-3</v>
      </c>
      <c r="AL192" s="6">
        <f t="shared" si="42"/>
        <v>7.5578703703703702E-3</v>
      </c>
      <c r="AM192" s="6">
        <f t="shared" si="43"/>
        <v>7.9166666666666673E-3</v>
      </c>
      <c r="AN192" s="6" t="str">
        <f t="shared" si="44"/>
        <v/>
      </c>
      <c r="AO192" s="6" t="str">
        <f t="shared" si="45"/>
        <v/>
      </c>
      <c r="AP192" s="6" t="str">
        <f t="shared" si="46"/>
        <v/>
      </c>
      <c r="AQ192" s="6" t="str">
        <f t="shared" si="47"/>
        <v/>
      </c>
      <c r="AR192" s="6" t="str">
        <f t="shared" si="48"/>
        <v/>
      </c>
      <c r="AS192" s="6" t="str">
        <f t="shared" si="49"/>
        <v>486°</v>
      </c>
    </row>
    <row r="193" spans="1:45" x14ac:dyDescent="0.25">
      <c r="A193" s="1">
        <v>472</v>
      </c>
      <c r="B193" s="1">
        <v>938</v>
      </c>
      <c r="C193" t="s">
        <v>5423</v>
      </c>
      <c r="D193" t="s">
        <v>5424</v>
      </c>
      <c r="E193" t="s">
        <v>981</v>
      </c>
      <c r="F193" t="s">
        <v>408</v>
      </c>
      <c r="G193" t="s">
        <v>1693</v>
      </c>
      <c r="H193" t="s">
        <v>5425</v>
      </c>
      <c r="I193" t="s">
        <v>4078</v>
      </c>
      <c r="J193" t="s">
        <v>5426</v>
      </c>
      <c r="K193" s="14">
        <v>15.28</v>
      </c>
      <c r="L193" s="1">
        <v>4</v>
      </c>
      <c r="M193" t="s">
        <v>5427</v>
      </c>
      <c r="N193" t="s">
        <v>5428</v>
      </c>
      <c r="O193" t="s">
        <v>5429</v>
      </c>
      <c r="P193" t="s">
        <v>5430</v>
      </c>
      <c r="Q193" t="s">
        <v>5431</v>
      </c>
      <c r="R193"/>
      <c r="S193"/>
      <c r="T193"/>
      <c r="U193"/>
      <c r="V193"/>
      <c r="W193" s="5"/>
      <c r="X193" s="5"/>
      <c r="Y193" s="5"/>
      <c r="Z193" s="5"/>
      <c r="AA193" s="8" t="str">
        <f>E193</f>
        <v>CADETTES</v>
      </c>
      <c r="AB193">
        <f>COUNTIF(E$6:E193,E193)</f>
        <v>45</v>
      </c>
      <c r="AC193" s="1">
        <f>B193</f>
        <v>938</v>
      </c>
      <c r="AD193" t="str">
        <f t="shared" si="34"/>
        <v>46880320021</v>
      </c>
      <c r="AE193" t="str">
        <f t="shared" si="35"/>
        <v xml:space="preserve">REBOUT Elodie
  </v>
      </c>
      <c r="AF193" t="str">
        <f t="shared" si="36"/>
        <v>GEST</v>
      </c>
      <c r="AG193" t="str">
        <f t="shared" si="37"/>
        <v>0:43:35</v>
      </c>
      <c r="AH193" t="str">
        <f t="shared" si="38"/>
        <v>11,1</v>
      </c>
      <c r="AI193" s="6">
        <f t="shared" si="39"/>
        <v>1.157407407407704E-5</v>
      </c>
      <c r="AJ193" s="6">
        <f t="shared" si="40"/>
        <v>7.4768518518518526E-3</v>
      </c>
      <c r="AK193" s="6">
        <f t="shared" si="41"/>
        <v>7.3958333333333341E-3</v>
      </c>
      <c r="AL193" s="6">
        <f t="shared" si="42"/>
        <v>7.5694444444444446E-3</v>
      </c>
      <c r="AM193" s="6">
        <f t="shared" si="43"/>
        <v>7.8125E-3</v>
      </c>
      <c r="AN193" s="6" t="str">
        <f t="shared" si="44"/>
        <v/>
      </c>
      <c r="AO193" s="6" t="str">
        <f t="shared" si="45"/>
        <v/>
      </c>
      <c r="AP193" s="6" t="str">
        <f t="shared" si="46"/>
        <v/>
      </c>
      <c r="AQ193" s="6" t="str">
        <f t="shared" si="47"/>
        <v/>
      </c>
      <c r="AR193" s="6" t="str">
        <f t="shared" si="48"/>
        <v/>
      </c>
      <c r="AS193" s="6" t="str">
        <f t="shared" si="49"/>
        <v>496°</v>
      </c>
    </row>
    <row r="194" spans="1:45" x14ac:dyDescent="0.25">
      <c r="A194" s="1">
        <v>473</v>
      </c>
      <c r="B194" s="1">
        <v>950</v>
      </c>
      <c r="C194" t="s">
        <v>256</v>
      </c>
      <c r="D194" t="s">
        <v>5432</v>
      </c>
      <c r="E194" t="s">
        <v>981</v>
      </c>
      <c r="F194" t="s">
        <v>356</v>
      </c>
      <c r="G194" t="s">
        <v>1800</v>
      </c>
      <c r="H194" t="s">
        <v>1052</v>
      </c>
      <c r="I194" t="s">
        <v>4078</v>
      </c>
      <c r="J194" t="s">
        <v>5433</v>
      </c>
      <c r="K194" s="14">
        <v>15.21</v>
      </c>
      <c r="L194" s="1">
        <v>4</v>
      </c>
      <c r="M194" t="s">
        <v>5434</v>
      </c>
      <c r="N194" t="s">
        <v>5435</v>
      </c>
      <c r="O194" t="s">
        <v>5436</v>
      </c>
      <c r="P194" t="s">
        <v>5437</v>
      </c>
      <c r="Q194" t="s">
        <v>5438</v>
      </c>
      <c r="R194"/>
      <c r="S194"/>
      <c r="T194"/>
      <c r="U194"/>
      <c r="V194"/>
      <c r="W194" s="5"/>
      <c r="X194" s="5"/>
      <c r="Y194" s="5"/>
      <c r="Z194" s="5"/>
      <c r="AA194" s="8" t="str">
        <f>E194</f>
        <v>CADETTES</v>
      </c>
      <c r="AB194">
        <f>COUNTIF(E$6:E194,E194)</f>
        <v>46</v>
      </c>
      <c r="AC194" s="1">
        <f>B194</f>
        <v>950</v>
      </c>
      <c r="AD194" t="str">
        <f t="shared" si="34"/>
        <v>52850240277</v>
      </c>
      <c r="AE194" t="str">
        <f t="shared" si="35"/>
        <v xml:space="preserve">BRISARD Ines
  </v>
      </c>
      <c r="AF194" t="str">
        <f t="shared" si="36"/>
        <v>PDLL</v>
      </c>
      <c r="AG194" t="str">
        <f t="shared" si="37"/>
        <v>0:43:48</v>
      </c>
      <c r="AH194" t="str">
        <f t="shared" si="38"/>
        <v>11,1</v>
      </c>
      <c r="AI194" s="6">
        <f t="shared" si="39"/>
        <v>2.314814814815061E-5</v>
      </c>
      <c r="AJ194" s="6">
        <f t="shared" si="40"/>
        <v>7.2569444444444443E-3</v>
      </c>
      <c r="AK194" s="6">
        <f t="shared" si="41"/>
        <v>7.4421296296296293E-3</v>
      </c>
      <c r="AL194" s="6">
        <f t="shared" si="42"/>
        <v>7.4421296296296293E-3</v>
      </c>
      <c r="AM194" s="6">
        <f t="shared" si="43"/>
        <v>8.2523148148148148E-3</v>
      </c>
      <c r="AN194" s="6" t="str">
        <f t="shared" si="44"/>
        <v/>
      </c>
      <c r="AO194" s="6" t="str">
        <f t="shared" si="45"/>
        <v/>
      </c>
      <c r="AP194" s="6" t="str">
        <f t="shared" si="46"/>
        <v/>
      </c>
      <c r="AQ194" s="6" t="str">
        <f t="shared" si="47"/>
        <v/>
      </c>
      <c r="AR194" s="6" t="str">
        <f t="shared" si="48"/>
        <v/>
      </c>
      <c r="AS194" s="6" t="str">
        <f t="shared" si="49"/>
        <v>488°</v>
      </c>
    </row>
    <row r="195" spans="1:45" x14ac:dyDescent="0.25">
      <c r="A195" s="1">
        <v>474</v>
      </c>
      <c r="B195" s="1">
        <v>936</v>
      </c>
      <c r="C195" t="s">
        <v>1031</v>
      </c>
      <c r="D195" t="s">
        <v>5439</v>
      </c>
      <c r="E195" t="s">
        <v>981</v>
      </c>
      <c r="F195" t="s">
        <v>403</v>
      </c>
      <c r="G195" t="s">
        <v>1635</v>
      </c>
      <c r="H195" t="s">
        <v>1032</v>
      </c>
      <c r="I195" t="s">
        <v>4078</v>
      </c>
      <c r="J195" t="s">
        <v>4018</v>
      </c>
      <c r="K195" s="14">
        <v>14.81</v>
      </c>
      <c r="L195" s="1">
        <v>4</v>
      </c>
      <c r="M195" t="s">
        <v>5440</v>
      </c>
      <c r="N195" t="s">
        <v>5441</v>
      </c>
      <c r="O195" t="s">
        <v>5442</v>
      </c>
      <c r="P195" t="s">
        <v>5443</v>
      </c>
      <c r="Q195" t="s">
        <v>5444</v>
      </c>
      <c r="R195"/>
      <c r="S195"/>
      <c r="T195"/>
      <c r="U195"/>
      <c r="V195"/>
      <c r="W195" s="5"/>
      <c r="X195" s="5"/>
      <c r="Y195" s="5"/>
      <c r="Z195" s="5"/>
      <c r="AA195" s="8" t="str">
        <f>E195</f>
        <v>CADETTES</v>
      </c>
      <c r="AB195">
        <f>COUNTIF(E$6:E195,E195)</f>
        <v>47</v>
      </c>
      <c r="AC195" s="1">
        <f>B195</f>
        <v>936</v>
      </c>
      <c r="AD195" t="str">
        <f t="shared" si="34"/>
        <v>43291590089</v>
      </c>
      <c r="AE195" t="str">
        <f t="shared" si="35"/>
        <v xml:space="preserve">YANNIC Tifenn
  </v>
      </c>
      <c r="AF195" t="str">
        <f t="shared" si="36"/>
        <v>BRET</v>
      </c>
      <c r="AG195" t="str">
        <f t="shared" si="37"/>
        <v>0:44:59</v>
      </c>
      <c r="AH195" t="str">
        <f t="shared" si="38"/>
        <v>11,1</v>
      </c>
      <c r="AI195" s="6">
        <f t="shared" si="39"/>
        <v>1.1574074074080509E-5</v>
      </c>
      <c r="AJ195" s="6">
        <f t="shared" si="40"/>
        <v>7.2800925925925915E-3</v>
      </c>
      <c r="AK195" s="6">
        <f t="shared" si="41"/>
        <v>7.106481481481481E-3</v>
      </c>
      <c r="AL195" s="6">
        <f t="shared" si="42"/>
        <v>7.8356481481481489E-3</v>
      </c>
      <c r="AM195" s="6">
        <f t="shared" si="43"/>
        <v>9.0046296296296298E-3</v>
      </c>
      <c r="AN195" s="6" t="str">
        <f t="shared" si="44"/>
        <v/>
      </c>
      <c r="AO195" s="6" t="str">
        <f t="shared" si="45"/>
        <v/>
      </c>
      <c r="AP195" s="6" t="str">
        <f t="shared" si="46"/>
        <v/>
      </c>
      <c r="AQ195" s="6" t="str">
        <f t="shared" si="47"/>
        <v/>
      </c>
      <c r="AR195" s="6" t="str">
        <f t="shared" si="48"/>
        <v/>
      </c>
      <c r="AS195" s="6" t="str">
        <f t="shared" si="49"/>
        <v>491°</v>
      </c>
    </row>
    <row r="196" spans="1:45" x14ac:dyDescent="0.25">
      <c r="A196" s="1">
        <v>513</v>
      </c>
      <c r="B196" s="1">
        <v>923</v>
      </c>
      <c r="C196" t="s">
        <v>5668</v>
      </c>
      <c r="D196" t="s">
        <v>5669</v>
      </c>
      <c r="E196" t="s">
        <v>981</v>
      </c>
      <c r="F196" t="s">
        <v>361</v>
      </c>
      <c r="G196" t="s">
        <v>1705</v>
      </c>
      <c r="H196" t="s">
        <v>5670</v>
      </c>
      <c r="I196" t="s">
        <v>5447</v>
      </c>
      <c r="J196" t="s">
        <v>5671</v>
      </c>
      <c r="K196" s="14">
        <v>14.62</v>
      </c>
      <c r="L196" s="1">
        <v>3</v>
      </c>
      <c r="M196" t="s">
        <v>5672</v>
      </c>
      <c r="N196" t="s">
        <v>5673</v>
      </c>
      <c r="O196" t="s">
        <v>5674</v>
      </c>
      <c r="P196" t="s">
        <v>5675</v>
      </c>
      <c r="Q196"/>
      <c r="R196"/>
      <c r="S196"/>
      <c r="T196"/>
      <c r="U196"/>
      <c r="V196"/>
      <c r="W196" s="5"/>
      <c r="X196" s="5"/>
      <c r="Y196" s="5"/>
      <c r="Z196" s="5"/>
      <c r="AA196" s="8" t="str">
        <f>E196</f>
        <v>CADETTES</v>
      </c>
      <c r="AB196">
        <f>COUNTIF(E$6:E196,E196)</f>
        <v>48</v>
      </c>
      <c r="AC196" s="1">
        <f>B196</f>
        <v>923</v>
      </c>
      <c r="AD196" t="str">
        <f t="shared" si="34"/>
        <v>41380220125</v>
      </c>
      <c r="AE196" t="str">
        <f t="shared" si="35"/>
        <v xml:space="preserve">DUPUIS Orlane
  </v>
      </c>
      <c r="AF196" t="str">
        <f t="shared" si="36"/>
        <v>AURA</v>
      </c>
      <c r="AG196" t="str">
        <f t="shared" si="37"/>
        <v>0:34:28</v>
      </c>
      <c r="AH196" t="str">
        <f t="shared" si="38"/>
        <v>8,4</v>
      </c>
      <c r="AI196" s="6">
        <f t="shared" si="39"/>
        <v>1.157407407407357E-5</v>
      </c>
      <c r="AJ196" s="6">
        <f t="shared" si="40"/>
        <v>7.7314814814814815E-3</v>
      </c>
      <c r="AK196" s="6">
        <f t="shared" si="41"/>
        <v>7.9282407407407409E-3</v>
      </c>
      <c r="AL196" s="6">
        <f t="shared" si="42"/>
        <v>8.2638888888888883E-3</v>
      </c>
      <c r="AM196" s="6" t="str">
        <f t="shared" si="43"/>
        <v/>
      </c>
      <c r="AN196" s="6" t="str">
        <f t="shared" si="44"/>
        <v/>
      </c>
      <c r="AO196" s="6" t="str">
        <f t="shared" si="45"/>
        <v/>
      </c>
      <c r="AP196" s="6" t="str">
        <f t="shared" si="46"/>
        <v/>
      </c>
      <c r="AQ196" s="6" t="str">
        <f t="shared" si="47"/>
        <v/>
      </c>
      <c r="AR196" s="6" t="str">
        <f t="shared" si="48"/>
        <v/>
      </c>
      <c r="AS196" s="6" t="str">
        <f t="shared" si="49"/>
        <v>499°</v>
      </c>
    </row>
    <row r="197" spans="1:45" x14ac:dyDescent="0.25">
      <c r="A197" s="1">
        <v>514</v>
      </c>
      <c r="B197" s="1">
        <v>942</v>
      </c>
      <c r="C197" t="s">
        <v>5676</v>
      </c>
      <c r="D197" t="s">
        <v>5677</v>
      </c>
      <c r="E197" t="s">
        <v>981</v>
      </c>
      <c r="F197" t="s">
        <v>419</v>
      </c>
      <c r="G197" t="s">
        <v>1670</v>
      </c>
      <c r="H197" t="s">
        <v>5678</v>
      </c>
      <c r="I197" t="s">
        <v>5447</v>
      </c>
      <c r="J197" t="s">
        <v>5679</v>
      </c>
      <c r="K197" s="14">
        <v>14.56</v>
      </c>
      <c r="L197" s="1">
        <v>3</v>
      </c>
      <c r="M197" t="s">
        <v>1139</v>
      </c>
      <c r="N197" t="s">
        <v>5680</v>
      </c>
      <c r="O197" t="s">
        <v>5681</v>
      </c>
      <c r="P197" t="s">
        <v>5682</v>
      </c>
      <c r="Q197"/>
      <c r="R197"/>
      <c r="S197"/>
      <c r="T197"/>
      <c r="U197"/>
      <c r="V197"/>
      <c r="W197" s="5"/>
      <c r="X197" s="5"/>
      <c r="Y197" s="5"/>
      <c r="Z197" s="5"/>
      <c r="AA197" s="8" t="str">
        <f>E197</f>
        <v>CADETTES</v>
      </c>
      <c r="AB197">
        <f>COUNTIF(E$6:E197,E197)</f>
        <v>49</v>
      </c>
      <c r="AC197" s="1">
        <f>B197</f>
        <v>942</v>
      </c>
      <c r="AD197" t="str">
        <f t="shared" si="34"/>
        <v>48750240321</v>
      </c>
      <c r="AE197" t="str">
        <f t="shared" si="35"/>
        <v xml:space="preserve">BREDARD Alice
  </v>
      </c>
      <c r="AF197" t="str">
        <f t="shared" si="36"/>
        <v>IDFR</v>
      </c>
      <c r="AG197" t="str">
        <f t="shared" si="37"/>
        <v>0:34:37</v>
      </c>
      <c r="AH197" t="str">
        <f t="shared" si="38"/>
        <v>8,4</v>
      </c>
      <c r="AI197" s="6">
        <f t="shared" si="39"/>
        <v>2.314814814815061E-5</v>
      </c>
      <c r="AJ197" s="6">
        <f t="shared" si="40"/>
        <v>7.013888888888889E-3</v>
      </c>
      <c r="AK197" s="6">
        <f t="shared" si="41"/>
        <v>8.7037037037037031E-3</v>
      </c>
      <c r="AL197" s="6">
        <f t="shared" si="42"/>
        <v>8.2986111111111108E-3</v>
      </c>
      <c r="AM197" s="6" t="str">
        <f t="shared" si="43"/>
        <v/>
      </c>
      <c r="AN197" s="6" t="str">
        <f t="shared" si="44"/>
        <v/>
      </c>
      <c r="AO197" s="6" t="str">
        <f t="shared" si="45"/>
        <v/>
      </c>
      <c r="AP197" s="6" t="str">
        <f t="shared" si="46"/>
        <v/>
      </c>
      <c r="AQ197" s="6" t="str">
        <f t="shared" si="47"/>
        <v/>
      </c>
      <c r="AR197" s="6" t="str">
        <f t="shared" si="48"/>
        <v/>
      </c>
      <c r="AS197" s="6" t="str">
        <f t="shared" si="49"/>
        <v>480°</v>
      </c>
    </row>
    <row r="198" spans="1:45" x14ac:dyDescent="0.25">
      <c r="A198" s="1">
        <v>516</v>
      </c>
      <c r="B198" s="1">
        <v>924</v>
      </c>
      <c r="C198" t="s">
        <v>554</v>
      </c>
      <c r="D198" t="s">
        <v>5689</v>
      </c>
      <c r="E198" t="s">
        <v>981</v>
      </c>
      <c r="F198" t="s">
        <v>364</v>
      </c>
      <c r="G198" t="s">
        <v>1705</v>
      </c>
      <c r="H198" t="s">
        <v>5690</v>
      </c>
      <c r="I198" t="s">
        <v>5447</v>
      </c>
      <c r="J198" t="s">
        <v>5691</v>
      </c>
      <c r="K198" s="14">
        <v>14.23</v>
      </c>
      <c r="L198" s="1">
        <v>3</v>
      </c>
      <c r="M198" t="s">
        <v>5692</v>
      </c>
      <c r="N198" t="s">
        <v>5693</v>
      </c>
      <c r="O198" t="s">
        <v>5694</v>
      </c>
      <c r="P198" t="s">
        <v>5695</v>
      </c>
      <c r="Q198"/>
      <c r="R198"/>
      <c r="S198"/>
      <c r="T198"/>
      <c r="U198"/>
      <c r="V198"/>
      <c r="W198" s="5"/>
      <c r="X198" s="5"/>
      <c r="Y198" s="5"/>
      <c r="Z198" s="5"/>
      <c r="AA198" s="8" t="str">
        <f>E198</f>
        <v>CADETTES</v>
      </c>
      <c r="AB198">
        <f>COUNTIF(E$6:E198,E198)</f>
        <v>50</v>
      </c>
      <c r="AC198" s="1">
        <f>B198</f>
        <v>924</v>
      </c>
      <c r="AD198" t="str">
        <f t="shared" si="34"/>
        <v>41630010287</v>
      </c>
      <c r="AE198" t="str">
        <f t="shared" si="35"/>
        <v xml:space="preserve">MARTIN Maëlle
  </v>
      </c>
      <c r="AF198" t="str">
        <f t="shared" si="36"/>
        <v>AURA</v>
      </c>
      <c r="AG198" t="str">
        <f t="shared" si="37"/>
        <v>0:35:25</v>
      </c>
      <c r="AH198" t="str">
        <f t="shared" si="38"/>
        <v>8,4</v>
      </c>
      <c r="AI198" s="6">
        <f t="shared" si="39"/>
        <v>1.157407407407704E-5</v>
      </c>
      <c r="AJ198" s="6">
        <f t="shared" si="40"/>
        <v>7.8472222222222224E-3</v>
      </c>
      <c r="AK198" s="6">
        <f t="shared" si="41"/>
        <v>8.3101851851851861E-3</v>
      </c>
      <c r="AL198" s="6">
        <f t="shared" si="42"/>
        <v>8.4259259259259253E-3</v>
      </c>
      <c r="AM198" s="6" t="str">
        <f t="shared" si="43"/>
        <v/>
      </c>
      <c r="AN198" s="6" t="str">
        <f t="shared" si="44"/>
        <v/>
      </c>
      <c r="AO198" s="6" t="str">
        <f t="shared" si="45"/>
        <v/>
      </c>
      <c r="AP198" s="6" t="str">
        <f t="shared" si="46"/>
        <v/>
      </c>
      <c r="AQ198" s="6" t="str">
        <f t="shared" si="47"/>
        <v/>
      </c>
      <c r="AR198" s="6" t="str">
        <f t="shared" si="48"/>
        <v/>
      </c>
      <c r="AS198" s="6" t="str">
        <f t="shared" si="49"/>
        <v>500°</v>
      </c>
    </row>
    <row r="199" spans="1:45" x14ac:dyDescent="0.25">
      <c r="A199" s="1">
        <v>517</v>
      </c>
      <c r="B199" s="1">
        <v>951</v>
      </c>
      <c r="C199" t="s">
        <v>5696</v>
      </c>
      <c r="D199" t="s">
        <v>5697</v>
      </c>
      <c r="E199" t="s">
        <v>981</v>
      </c>
      <c r="F199" t="s">
        <v>443</v>
      </c>
      <c r="G199" t="s">
        <v>2047</v>
      </c>
      <c r="H199" t="s">
        <v>5698</v>
      </c>
      <c r="I199" t="s">
        <v>5447</v>
      </c>
      <c r="J199" t="s">
        <v>5699</v>
      </c>
      <c r="K199" s="14">
        <v>12.48</v>
      </c>
      <c r="L199" s="1">
        <v>3</v>
      </c>
      <c r="M199" t="s">
        <v>5700</v>
      </c>
      <c r="N199" t="s">
        <v>5701</v>
      </c>
      <c r="O199" t="s">
        <v>5702</v>
      </c>
      <c r="P199" t="s">
        <v>5703</v>
      </c>
      <c r="Q199"/>
      <c r="R199"/>
      <c r="S199"/>
      <c r="T199"/>
      <c r="U199"/>
      <c r="V199"/>
      <c r="W199" s="5"/>
      <c r="X199" s="5"/>
      <c r="Y199" s="5"/>
      <c r="Z199" s="5"/>
      <c r="AA199" s="8" t="str">
        <f>E199</f>
        <v>CADETTES</v>
      </c>
      <c r="AB199">
        <f>COUNTIF(E$6:E199,E199)</f>
        <v>51</v>
      </c>
      <c r="AC199" s="1">
        <f>B199</f>
        <v>951</v>
      </c>
      <c r="AD199" t="str">
        <f t="shared" ref="AD199:AD262" si="50">H199</f>
        <v>53840740259</v>
      </c>
      <c r="AE199" t="str">
        <f t="shared" ref="AE199:AE262" si="51">CONCATENATE(C199," ",IFERROR(LEFT(D199,SEARCH("Moy",D199)-1),D199))</f>
        <v xml:space="preserve">PELARDY Lola
  </v>
      </c>
      <c r="AF199" t="str">
        <f t="shared" ref="AF199:AF262" si="52">G199</f>
        <v>PACA</v>
      </c>
      <c r="AG199" t="str">
        <f t="shared" ref="AG199:AG262" si="53">M199</f>
        <v>0:40:24</v>
      </c>
      <c r="AH199" t="str">
        <f t="shared" ref="AH199:AH262" si="54">I199</f>
        <v>8,4</v>
      </c>
      <c r="AI199" s="6">
        <f t="shared" ref="AI199:AI262" si="55">IFERROR(M199-SUM(AJ199:AR199),"")</f>
        <v>1.157407407407357E-5</v>
      </c>
      <c r="AJ199" s="6">
        <f t="shared" ref="AJ199:AJ262" si="56">IFERROR(TIME(0,MID(N199,1,2),MID(N199,4,2)),"")</f>
        <v>1.0150462962962964E-2</v>
      </c>
      <c r="AK199" s="6">
        <f t="shared" ref="AK199:AK262" si="57">IFERROR(TIME(0,MID(O199,1,2),MID(O199,4,2)),"")</f>
        <v>9.8842592592592576E-3</v>
      </c>
      <c r="AL199" s="6">
        <f t="shared" ref="AL199:AL262" si="58">IFERROR(TIME(0,MID(P199,1,2),MID(P199,4,2)),"")</f>
        <v>8.0092592592592594E-3</v>
      </c>
      <c r="AM199" s="6" t="str">
        <f t="shared" ref="AM199:AM262" si="59">IFERROR(TIME(0,MID(Q199,1,2),MID(Q199,4,2)),"")</f>
        <v/>
      </c>
      <c r="AN199" s="6" t="str">
        <f t="shared" ref="AN199:AN262" si="60">IFERROR(TIME(0,MID(R199,1,2),MID(R199,4,2)),"")</f>
        <v/>
      </c>
      <c r="AO199" s="6" t="str">
        <f t="shared" ref="AO199:AO262" si="61">IFERROR(TIME(0,MID(S199,1,2),MID(S199,4,2)),"")</f>
        <v/>
      </c>
      <c r="AP199" s="6" t="str">
        <f t="shared" ref="AP199:AP262" si="62">IFERROR(TIME(0,MID(T199,1,2),MID(T199,4,2)),"")</f>
        <v/>
      </c>
      <c r="AQ199" s="6" t="str">
        <f t="shared" ref="AQ199:AQ262" si="63">IFERROR(TIME(0,MID(U199,1,2),MID(U199,4,2)),"")</f>
        <v/>
      </c>
      <c r="AR199" s="6" t="str">
        <f t="shared" ref="AR199:AR262" si="64">IFERROR(TIME(0,MID(V199,1,2),MID(V199,4,2)),"")</f>
        <v/>
      </c>
      <c r="AS199" s="6" t="str">
        <f t="shared" si="49"/>
        <v>501°</v>
      </c>
    </row>
    <row r="200" spans="1:45" x14ac:dyDescent="0.25">
      <c r="A200" s="1">
        <v>36</v>
      </c>
      <c r="B200" s="1">
        <v>601</v>
      </c>
      <c r="C200" t="s">
        <v>18</v>
      </c>
      <c r="D200" t="s">
        <v>2015</v>
      </c>
      <c r="E200" t="s">
        <v>14</v>
      </c>
      <c r="F200" t="s">
        <v>12</v>
      </c>
      <c r="G200" t="s">
        <v>1635</v>
      </c>
      <c r="H200" t="s">
        <v>19</v>
      </c>
      <c r="I200" t="s">
        <v>1636</v>
      </c>
      <c r="J200" t="s">
        <v>2016</v>
      </c>
      <c r="K200" s="14">
        <v>23.3</v>
      </c>
      <c r="L200" s="1">
        <v>8</v>
      </c>
      <c r="M200" t="s">
        <v>2017</v>
      </c>
      <c r="N200" t="s">
        <v>2018</v>
      </c>
      <c r="O200" t="s">
        <v>2019</v>
      </c>
      <c r="P200" t="s">
        <v>2020</v>
      </c>
      <c r="Q200" t="s">
        <v>2021</v>
      </c>
      <c r="R200" t="s">
        <v>2022</v>
      </c>
      <c r="S200" t="s">
        <v>2023</v>
      </c>
      <c r="T200" t="s">
        <v>2024</v>
      </c>
      <c r="U200" t="s">
        <v>2025</v>
      </c>
      <c r="V200"/>
      <c r="W200" s="5"/>
      <c r="X200" s="5"/>
      <c r="Y200" s="5"/>
      <c r="Z200" s="5"/>
      <c r="AA200" s="8" t="str">
        <f>E200</f>
        <v>ELITES</v>
      </c>
      <c r="AB200">
        <f>COUNTIF(E$6:E200,E200)</f>
        <v>1</v>
      </c>
      <c r="AC200" s="1">
        <f>B200</f>
        <v>601</v>
      </c>
      <c r="AD200" t="str">
        <f t="shared" si="50"/>
        <v>53130210517</v>
      </c>
      <c r="AE200" t="str">
        <f t="shared" si="51"/>
        <v xml:space="preserve">CHAINEL Steve
  </v>
      </c>
      <c r="AF200" t="str">
        <f t="shared" si="52"/>
        <v>BRET</v>
      </c>
      <c r="AG200" t="str">
        <f t="shared" si="53"/>
        <v>0:56:23</v>
      </c>
      <c r="AH200" t="str">
        <f t="shared" si="54"/>
        <v>21,9</v>
      </c>
      <c r="AI200" s="6">
        <f t="shared" si="55"/>
        <v>2.3148148148147141E-5</v>
      </c>
      <c r="AJ200" s="6">
        <f t="shared" si="56"/>
        <v>5.1041666666666666E-3</v>
      </c>
      <c r="AK200" s="6">
        <f t="shared" si="57"/>
        <v>4.8495370370370368E-3</v>
      </c>
      <c r="AL200" s="6">
        <f t="shared" si="58"/>
        <v>4.7800925925925919E-3</v>
      </c>
      <c r="AM200" s="6">
        <f t="shared" si="59"/>
        <v>4.8495370370370368E-3</v>
      </c>
      <c r="AN200" s="6">
        <f t="shared" si="60"/>
        <v>4.8495370370370368E-3</v>
      </c>
      <c r="AO200" s="6">
        <f t="shared" si="61"/>
        <v>4.8958333333333328E-3</v>
      </c>
      <c r="AP200" s="6">
        <f t="shared" si="62"/>
        <v>4.8726851851851856E-3</v>
      </c>
      <c r="AQ200" s="6">
        <f t="shared" si="63"/>
        <v>4.9305555555555552E-3</v>
      </c>
      <c r="AR200" s="6" t="str">
        <f t="shared" si="64"/>
        <v/>
      </c>
      <c r="AS200" s="6" t="str">
        <f t="shared" si="49"/>
        <v>503°</v>
      </c>
    </row>
    <row r="201" spans="1:45" x14ac:dyDescent="0.25">
      <c r="A201" s="1">
        <v>42</v>
      </c>
      <c r="B201" s="1">
        <v>602</v>
      </c>
      <c r="C201" t="s">
        <v>23</v>
      </c>
      <c r="D201" t="s">
        <v>2079</v>
      </c>
      <c r="E201" t="s">
        <v>14</v>
      </c>
      <c r="F201" t="s">
        <v>17</v>
      </c>
      <c r="G201" t="s">
        <v>1866</v>
      </c>
      <c r="H201" t="s">
        <v>24</v>
      </c>
      <c r="I201" t="s">
        <v>1636</v>
      </c>
      <c r="J201" t="s">
        <v>2080</v>
      </c>
      <c r="K201" s="14">
        <v>23.11</v>
      </c>
      <c r="L201" s="1">
        <v>8</v>
      </c>
      <c r="M201" t="s">
        <v>2070</v>
      </c>
      <c r="N201" t="s">
        <v>2081</v>
      </c>
      <c r="O201" t="s">
        <v>2082</v>
      </c>
      <c r="P201" t="s">
        <v>2083</v>
      </c>
      <c r="Q201" t="s">
        <v>2084</v>
      </c>
      <c r="R201" t="s">
        <v>2085</v>
      </c>
      <c r="S201" t="s">
        <v>2086</v>
      </c>
      <c r="T201" t="s">
        <v>2087</v>
      </c>
      <c r="U201" t="s">
        <v>2088</v>
      </c>
      <c r="V201"/>
      <c r="W201" s="5"/>
      <c r="X201" s="5"/>
      <c r="Y201" s="5"/>
      <c r="Z201" s="5"/>
      <c r="AA201" s="8" t="str">
        <f>E201</f>
        <v>ELITES</v>
      </c>
      <c r="AB201">
        <f>COUNTIF(E$6:E201,E201)</f>
        <v>2</v>
      </c>
      <c r="AC201" s="1">
        <f>B201</f>
        <v>602</v>
      </c>
      <c r="AD201" t="str">
        <f t="shared" si="50"/>
        <v>50230290161</v>
      </c>
      <c r="AE201" t="str">
        <f t="shared" si="51"/>
        <v xml:space="preserve">MENUT David
  </v>
      </c>
      <c r="AF201" t="str">
        <f t="shared" si="52"/>
        <v>NOAQ</v>
      </c>
      <c r="AG201" t="str">
        <f t="shared" si="53"/>
        <v>0:56:51</v>
      </c>
      <c r="AH201" t="str">
        <f t="shared" si="54"/>
        <v>21,9</v>
      </c>
      <c r="AI201" s="6">
        <f t="shared" si="55"/>
        <v>3.472222222222765E-5</v>
      </c>
      <c r="AJ201" s="6">
        <f t="shared" si="56"/>
        <v>5.1041666666666666E-3</v>
      </c>
      <c r="AK201" s="6">
        <f t="shared" si="57"/>
        <v>4.8611111111111112E-3</v>
      </c>
      <c r="AL201" s="6">
        <f t="shared" si="58"/>
        <v>4.9074074074074072E-3</v>
      </c>
      <c r="AM201" s="6">
        <f t="shared" si="59"/>
        <v>4.8958333333333328E-3</v>
      </c>
      <c r="AN201" s="6">
        <f t="shared" si="60"/>
        <v>4.9421296296296288E-3</v>
      </c>
      <c r="AO201" s="6">
        <f t="shared" si="61"/>
        <v>4.9189814814814816E-3</v>
      </c>
      <c r="AP201" s="6">
        <f t="shared" si="62"/>
        <v>4.8611111111111112E-3</v>
      </c>
      <c r="AQ201" s="6">
        <f t="shared" si="63"/>
        <v>4.9537037037037041E-3</v>
      </c>
      <c r="AR201" s="6" t="str">
        <f t="shared" si="64"/>
        <v/>
      </c>
      <c r="AS201" s="6" t="str">
        <f t="shared" si="49"/>
        <v>502°</v>
      </c>
    </row>
    <row r="202" spans="1:45" x14ac:dyDescent="0.25">
      <c r="A202" s="1">
        <v>45</v>
      </c>
      <c r="B202" s="1">
        <v>604</v>
      </c>
      <c r="C202" t="s">
        <v>30</v>
      </c>
      <c r="D202" t="s">
        <v>2112</v>
      </c>
      <c r="E202" t="s">
        <v>14</v>
      </c>
      <c r="F202" t="s">
        <v>22</v>
      </c>
      <c r="G202" t="s">
        <v>1635</v>
      </c>
      <c r="H202" t="s">
        <v>32</v>
      </c>
      <c r="I202" t="s">
        <v>1636</v>
      </c>
      <c r="J202" t="s">
        <v>2113</v>
      </c>
      <c r="K202" s="14">
        <v>23.04</v>
      </c>
      <c r="L202" s="1">
        <v>8</v>
      </c>
      <c r="M202" t="s">
        <v>2114</v>
      </c>
      <c r="N202" t="s">
        <v>2115</v>
      </c>
      <c r="O202" t="s">
        <v>2116</v>
      </c>
      <c r="P202" t="s">
        <v>2117</v>
      </c>
      <c r="Q202" t="s">
        <v>2118</v>
      </c>
      <c r="R202" t="s">
        <v>2119</v>
      </c>
      <c r="S202" t="s">
        <v>2120</v>
      </c>
      <c r="T202" t="s">
        <v>2121</v>
      </c>
      <c r="U202" t="s">
        <v>2122</v>
      </c>
      <c r="V202"/>
      <c r="W202" s="5"/>
      <c r="X202" s="5"/>
      <c r="Y202" s="5"/>
      <c r="Z202" s="5"/>
      <c r="AA202" s="8" t="str">
        <f>E202</f>
        <v>ELITES</v>
      </c>
      <c r="AB202">
        <f>COUNTIF(E$6:E202,E202)</f>
        <v>3</v>
      </c>
      <c r="AC202" s="1">
        <f>B202</f>
        <v>604</v>
      </c>
      <c r="AD202" t="str">
        <f t="shared" si="50"/>
        <v>43224050200</v>
      </c>
      <c r="AE202" t="str">
        <f t="shared" si="51"/>
        <v xml:space="preserve">BOULO Matthieu
  </v>
      </c>
      <c r="AF202" t="str">
        <f t="shared" si="52"/>
        <v>BRET</v>
      </c>
      <c r="AG202" t="str">
        <f t="shared" si="53"/>
        <v>0:57:02</v>
      </c>
      <c r="AH202" t="str">
        <f t="shared" si="54"/>
        <v>21,9</v>
      </c>
      <c r="AI202" s="6">
        <f t="shared" si="55"/>
        <v>1.157407407407357E-5</v>
      </c>
      <c r="AJ202" s="6">
        <f t="shared" si="56"/>
        <v>5.162037037037037E-3</v>
      </c>
      <c r="AK202" s="6">
        <f t="shared" si="57"/>
        <v>5.162037037037037E-3</v>
      </c>
      <c r="AL202" s="6">
        <f t="shared" si="58"/>
        <v>4.7685185185185183E-3</v>
      </c>
      <c r="AM202" s="6">
        <f t="shared" si="59"/>
        <v>4.8958333333333328E-3</v>
      </c>
      <c r="AN202" s="6">
        <f t="shared" si="60"/>
        <v>4.9189814814814816E-3</v>
      </c>
      <c r="AO202" s="6">
        <f t="shared" si="61"/>
        <v>4.9537037037037041E-3</v>
      </c>
      <c r="AP202" s="6">
        <f t="shared" si="62"/>
        <v>4.8379629629629632E-3</v>
      </c>
      <c r="AQ202" s="6">
        <f t="shared" si="63"/>
        <v>4.8958333333333328E-3</v>
      </c>
      <c r="AR202" s="6" t="str">
        <f t="shared" si="64"/>
        <v/>
      </c>
      <c r="AS202" s="6" t="str">
        <f t="shared" si="49"/>
        <v>505°</v>
      </c>
    </row>
    <row r="203" spans="1:45" x14ac:dyDescent="0.25">
      <c r="A203" s="1">
        <v>51</v>
      </c>
      <c r="B203" s="1">
        <v>610</v>
      </c>
      <c r="C203" t="s">
        <v>52</v>
      </c>
      <c r="D203" t="s">
        <v>2176</v>
      </c>
      <c r="E203" t="s">
        <v>14</v>
      </c>
      <c r="F203" t="s">
        <v>43</v>
      </c>
      <c r="G203" t="s">
        <v>1832</v>
      </c>
      <c r="H203" t="s">
        <v>54</v>
      </c>
      <c r="I203" t="s">
        <v>1636</v>
      </c>
      <c r="J203" t="s">
        <v>2177</v>
      </c>
      <c r="K203" s="14">
        <v>22.71</v>
      </c>
      <c r="L203" s="1">
        <v>8</v>
      </c>
      <c r="M203" t="s">
        <v>2178</v>
      </c>
      <c r="N203" t="s">
        <v>2179</v>
      </c>
      <c r="O203" t="s">
        <v>2180</v>
      </c>
      <c r="P203" t="s">
        <v>2181</v>
      </c>
      <c r="Q203" t="s">
        <v>2182</v>
      </c>
      <c r="R203" t="s">
        <v>2183</v>
      </c>
      <c r="S203" t="s">
        <v>2184</v>
      </c>
      <c r="T203" t="s">
        <v>2185</v>
      </c>
      <c r="U203" t="s">
        <v>2186</v>
      </c>
      <c r="V203"/>
      <c r="W203" s="5"/>
      <c r="X203" s="5"/>
      <c r="Y203" s="5"/>
      <c r="Z203" s="5"/>
      <c r="AA203" s="8" t="str">
        <f>E203</f>
        <v>ELITES</v>
      </c>
      <c r="AB203">
        <f>COUNTIF(E$6:E203,E203)</f>
        <v>4</v>
      </c>
      <c r="AC203" s="1">
        <f>B203</f>
        <v>610</v>
      </c>
      <c r="AD203" t="str">
        <f t="shared" si="50"/>
        <v>49760230035</v>
      </c>
      <c r="AE203" t="str">
        <f t="shared" si="51"/>
        <v xml:space="preserve">TROPARDY Arthur
  </v>
      </c>
      <c r="AF203" t="str">
        <f t="shared" si="52"/>
        <v>NORM</v>
      </c>
      <c r="AG203" t="str">
        <f t="shared" si="53"/>
        <v>0:57:51</v>
      </c>
      <c r="AH203" t="str">
        <f t="shared" si="54"/>
        <v>21,9</v>
      </c>
      <c r="AI203" s="6">
        <f t="shared" si="55"/>
        <v>3.472222222222765E-5</v>
      </c>
      <c r="AJ203" s="6">
        <f t="shared" si="56"/>
        <v>5.4050925925925924E-3</v>
      </c>
      <c r="AK203" s="6">
        <f t="shared" si="57"/>
        <v>5.0231481481481481E-3</v>
      </c>
      <c r="AL203" s="6">
        <f t="shared" si="58"/>
        <v>4.9421296296296288E-3</v>
      </c>
      <c r="AM203" s="6">
        <f t="shared" si="59"/>
        <v>4.9652777777777777E-3</v>
      </c>
      <c r="AN203" s="6">
        <f t="shared" si="60"/>
        <v>4.9074074074074072E-3</v>
      </c>
      <c r="AO203" s="6">
        <f t="shared" si="61"/>
        <v>5.0000000000000001E-3</v>
      </c>
      <c r="AP203" s="6">
        <f t="shared" si="62"/>
        <v>4.9305555555555552E-3</v>
      </c>
      <c r="AQ203" s="6">
        <f t="shared" si="63"/>
        <v>4.9652777777777777E-3</v>
      </c>
      <c r="AR203" s="6" t="str">
        <f t="shared" si="64"/>
        <v/>
      </c>
      <c r="AS203" s="6" t="str">
        <f t="shared" si="49"/>
        <v>508°</v>
      </c>
    </row>
    <row r="204" spans="1:45" x14ac:dyDescent="0.25">
      <c r="A204" s="1">
        <v>54</v>
      </c>
      <c r="B204" s="1">
        <v>608</v>
      </c>
      <c r="C204" t="s">
        <v>44</v>
      </c>
      <c r="D204" t="s">
        <v>2209</v>
      </c>
      <c r="E204" t="s">
        <v>14</v>
      </c>
      <c r="F204" t="s">
        <v>37</v>
      </c>
      <c r="G204" t="s">
        <v>1705</v>
      </c>
      <c r="H204" t="s">
        <v>46</v>
      </c>
      <c r="I204" t="s">
        <v>1636</v>
      </c>
      <c r="J204" t="s">
        <v>2210</v>
      </c>
      <c r="K204" s="14">
        <v>22.61</v>
      </c>
      <c r="L204" s="1">
        <v>8</v>
      </c>
      <c r="M204" t="s">
        <v>2211</v>
      </c>
      <c r="N204" t="s">
        <v>2212</v>
      </c>
      <c r="O204" t="s">
        <v>2213</v>
      </c>
      <c r="P204" t="s">
        <v>2214</v>
      </c>
      <c r="Q204" t="s">
        <v>2215</v>
      </c>
      <c r="R204" t="s">
        <v>2216</v>
      </c>
      <c r="S204" t="s">
        <v>2217</v>
      </c>
      <c r="T204" t="s">
        <v>2218</v>
      </c>
      <c r="U204" t="s">
        <v>2219</v>
      </c>
      <c r="V204"/>
      <c r="W204" s="5"/>
      <c r="X204" s="5"/>
      <c r="Y204" s="5"/>
      <c r="Z204" s="5"/>
      <c r="AA204" s="8" t="str">
        <f>E204</f>
        <v>ELITES</v>
      </c>
      <c r="AB204">
        <f>COUNTIF(E$6:E204,E204)</f>
        <v>5</v>
      </c>
      <c r="AC204" s="1">
        <f>B204</f>
        <v>608</v>
      </c>
      <c r="AD204" t="str">
        <f t="shared" si="50"/>
        <v>41010620500</v>
      </c>
      <c r="AE204" t="str">
        <f t="shared" si="51"/>
        <v xml:space="preserve">FALENTA Alois
  </v>
      </c>
      <c r="AF204" t="str">
        <f t="shared" si="52"/>
        <v>AURA</v>
      </c>
      <c r="AG204" t="str">
        <f t="shared" si="53"/>
        <v>0:58:07</v>
      </c>
      <c r="AH204" t="str">
        <f t="shared" si="54"/>
        <v>21,9</v>
      </c>
      <c r="AI204" s="6">
        <f t="shared" si="55"/>
        <v>2.3148148148147141E-5</v>
      </c>
      <c r="AJ204" s="6">
        <f t="shared" si="56"/>
        <v>5.4745370370370373E-3</v>
      </c>
      <c r="AK204" s="6">
        <f t="shared" si="57"/>
        <v>5.0810185185185186E-3</v>
      </c>
      <c r="AL204" s="6">
        <f t="shared" si="58"/>
        <v>4.8495370370370368E-3</v>
      </c>
      <c r="AM204" s="6">
        <f t="shared" si="59"/>
        <v>4.9074074074074072E-3</v>
      </c>
      <c r="AN204" s="6">
        <f t="shared" si="60"/>
        <v>5.0810185185185186E-3</v>
      </c>
      <c r="AO204" s="6">
        <f t="shared" si="61"/>
        <v>5.0810185185185186E-3</v>
      </c>
      <c r="AP204" s="6">
        <f t="shared" si="62"/>
        <v>4.8958333333333328E-3</v>
      </c>
      <c r="AQ204" s="6">
        <f t="shared" si="63"/>
        <v>4.9652777777777777E-3</v>
      </c>
      <c r="AR204" s="6" t="str">
        <f t="shared" si="64"/>
        <v/>
      </c>
      <c r="AS204" s="6" t="str">
        <f t="shared" si="49"/>
        <v>512°</v>
      </c>
    </row>
    <row r="205" spans="1:45" x14ac:dyDescent="0.25">
      <c r="A205" s="1">
        <v>56</v>
      </c>
      <c r="B205" s="1">
        <v>612</v>
      </c>
      <c r="C205" t="s">
        <v>35</v>
      </c>
      <c r="D205" t="s">
        <v>2231</v>
      </c>
      <c r="E205" t="s">
        <v>14</v>
      </c>
      <c r="F205" t="s">
        <v>21</v>
      </c>
      <c r="G205" t="s">
        <v>1705</v>
      </c>
      <c r="H205" t="s">
        <v>59</v>
      </c>
      <c r="I205" t="s">
        <v>1636</v>
      </c>
      <c r="J205" t="s">
        <v>2232</v>
      </c>
      <c r="K205" s="14">
        <v>22.53</v>
      </c>
      <c r="L205" s="1">
        <v>8</v>
      </c>
      <c r="M205" t="s">
        <v>2233</v>
      </c>
      <c r="N205" t="s">
        <v>2234</v>
      </c>
      <c r="O205" t="s">
        <v>2235</v>
      </c>
      <c r="P205" t="s">
        <v>2236</v>
      </c>
      <c r="Q205" t="s">
        <v>2237</v>
      </c>
      <c r="R205" t="s">
        <v>2238</v>
      </c>
      <c r="S205" t="s">
        <v>2239</v>
      </c>
      <c r="T205" t="s">
        <v>2240</v>
      </c>
      <c r="U205" t="s">
        <v>2241</v>
      </c>
      <c r="V205"/>
      <c r="W205" s="5"/>
      <c r="X205" s="5"/>
      <c r="Y205" s="5"/>
      <c r="Z205" s="5"/>
      <c r="AA205" s="8" t="str">
        <f>E205</f>
        <v>ELITES</v>
      </c>
      <c r="AB205">
        <f>COUNTIF(E$6:E205,E205)</f>
        <v>6</v>
      </c>
      <c r="AC205" s="1">
        <f>B205</f>
        <v>612</v>
      </c>
      <c r="AD205" t="str">
        <f t="shared" si="50"/>
        <v>48771150165</v>
      </c>
      <c r="AE205" t="str">
        <f t="shared" si="51"/>
        <v xml:space="preserve">DUBAU Lucas
  </v>
      </c>
      <c r="AF205" t="str">
        <f t="shared" si="52"/>
        <v>AURA</v>
      </c>
      <c r="AG205" t="str">
        <f t="shared" si="53"/>
        <v>0:58:20</v>
      </c>
      <c r="AH205" t="str">
        <f t="shared" si="54"/>
        <v>21,9</v>
      </c>
      <c r="AI205" s="6">
        <f t="shared" si="55"/>
        <v>1.157407407407357E-5</v>
      </c>
      <c r="AJ205" s="6">
        <f t="shared" si="56"/>
        <v>5.5208333333333333E-3</v>
      </c>
      <c r="AK205" s="6">
        <f t="shared" si="57"/>
        <v>5.0462962962962961E-3</v>
      </c>
      <c r="AL205" s="6">
        <f t="shared" si="58"/>
        <v>4.9421296296296288E-3</v>
      </c>
      <c r="AM205" s="6">
        <f t="shared" si="59"/>
        <v>5.0115740740740737E-3</v>
      </c>
      <c r="AN205" s="6">
        <f t="shared" si="60"/>
        <v>5.0115740740740737E-3</v>
      </c>
      <c r="AO205" s="6">
        <f t="shared" si="61"/>
        <v>5.0694444444444441E-3</v>
      </c>
      <c r="AP205" s="6">
        <f t="shared" si="62"/>
        <v>4.9768518518518521E-3</v>
      </c>
      <c r="AQ205" s="6">
        <f t="shared" si="63"/>
        <v>4.9189814814814816E-3</v>
      </c>
      <c r="AR205" s="6" t="str">
        <f t="shared" si="64"/>
        <v/>
      </c>
      <c r="AS205" s="6" t="str">
        <f t="shared" si="49"/>
        <v>515°</v>
      </c>
    </row>
    <row r="206" spans="1:45" x14ac:dyDescent="0.25">
      <c r="A206" s="1">
        <v>57</v>
      </c>
      <c r="B206" s="1">
        <v>605</v>
      </c>
      <c r="C206" t="s">
        <v>35</v>
      </c>
      <c r="D206" t="s">
        <v>2242</v>
      </c>
      <c r="E206" t="s">
        <v>14</v>
      </c>
      <c r="F206" t="s">
        <v>25</v>
      </c>
      <c r="G206" t="s">
        <v>1705</v>
      </c>
      <c r="H206" t="s">
        <v>36</v>
      </c>
      <c r="I206" t="s">
        <v>1636</v>
      </c>
      <c r="J206" t="s">
        <v>756</v>
      </c>
      <c r="K206" s="14">
        <v>22.51</v>
      </c>
      <c r="L206" s="1">
        <v>8</v>
      </c>
      <c r="M206" t="s">
        <v>2243</v>
      </c>
      <c r="N206" t="s">
        <v>2244</v>
      </c>
      <c r="O206" t="s">
        <v>2245</v>
      </c>
      <c r="P206" t="s">
        <v>2246</v>
      </c>
      <c r="Q206" t="s">
        <v>2247</v>
      </c>
      <c r="R206" t="s">
        <v>2248</v>
      </c>
      <c r="S206" t="s">
        <v>2249</v>
      </c>
      <c r="T206" t="s">
        <v>2250</v>
      </c>
      <c r="U206" t="s">
        <v>2251</v>
      </c>
      <c r="V206"/>
      <c r="W206" s="5"/>
      <c r="X206" s="5"/>
      <c r="Y206" s="5"/>
      <c r="Z206" s="5"/>
      <c r="AA206" s="8" t="str">
        <f>E206</f>
        <v>ELITES</v>
      </c>
      <c r="AB206">
        <f>COUNTIF(E$6:E206,E206)</f>
        <v>7</v>
      </c>
      <c r="AC206" s="1">
        <f>B206</f>
        <v>605</v>
      </c>
      <c r="AD206" t="str">
        <f t="shared" si="50"/>
        <v>48771150164</v>
      </c>
      <c r="AE206" t="str">
        <f t="shared" si="51"/>
        <v xml:space="preserve">DUBAU Joshua
  </v>
      </c>
      <c r="AF206" t="str">
        <f t="shared" si="52"/>
        <v>AURA</v>
      </c>
      <c r="AG206" t="str">
        <f t="shared" si="53"/>
        <v>0:58:22</v>
      </c>
      <c r="AH206" t="str">
        <f t="shared" si="54"/>
        <v>21,9</v>
      </c>
      <c r="AI206" s="6">
        <f t="shared" si="55"/>
        <v>2.3148148148147141E-5</v>
      </c>
      <c r="AJ206" s="6">
        <f t="shared" si="56"/>
        <v>5.4745370370370373E-3</v>
      </c>
      <c r="AK206" s="6">
        <f t="shared" si="57"/>
        <v>5.1967592592592595E-3</v>
      </c>
      <c r="AL206" s="6">
        <f t="shared" si="58"/>
        <v>4.9652777777777777E-3</v>
      </c>
      <c r="AM206" s="6">
        <f t="shared" si="59"/>
        <v>4.9421296296296288E-3</v>
      </c>
      <c r="AN206" s="6">
        <f t="shared" si="60"/>
        <v>5.0578703703703706E-3</v>
      </c>
      <c r="AO206" s="6">
        <f t="shared" si="61"/>
        <v>4.9768518518518521E-3</v>
      </c>
      <c r="AP206" s="6">
        <f t="shared" si="62"/>
        <v>4.9537037037037041E-3</v>
      </c>
      <c r="AQ206" s="6">
        <f t="shared" si="63"/>
        <v>4.9421296296296288E-3</v>
      </c>
      <c r="AR206" s="6" t="str">
        <f t="shared" si="64"/>
        <v/>
      </c>
      <c r="AS206" s="6" t="str">
        <f t="shared" si="49"/>
        <v>511°</v>
      </c>
    </row>
    <row r="207" spans="1:45" x14ac:dyDescent="0.25">
      <c r="A207" s="1">
        <v>59</v>
      </c>
      <c r="B207" s="1">
        <v>609</v>
      </c>
      <c r="C207" t="s">
        <v>48</v>
      </c>
      <c r="D207" t="s">
        <v>2262</v>
      </c>
      <c r="E207" t="s">
        <v>14</v>
      </c>
      <c r="F207" t="s">
        <v>16</v>
      </c>
      <c r="G207" t="s">
        <v>1800</v>
      </c>
      <c r="H207" t="s">
        <v>50</v>
      </c>
      <c r="I207" t="s">
        <v>1636</v>
      </c>
      <c r="J207" t="s">
        <v>2263</v>
      </c>
      <c r="K207" s="14">
        <v>22.5</v>
      </c>
      <c r="L207" s="1">
        <v>8</v>
      </c>
      <c r="M207" t="s">
        <v>2253</v>
      </c>
      <c r="N207" t="s">
        <v>2264</v>
      </c>
      <c r="O207" t="s">
        <v>2265</v>
      </c>
      <c r="P207" t="s">
        <v>2266</v>
      </c>
      <c r="Q207" t="s">
        <v>2267</v>
      </c>
      <c r="R207" t="s">
        <v>2268</v>
      </c>
      <c r="S207" t="s">
        <v>2269</v>
      </c>
      <c r="T207" t="s">
        <v>2270</v>
      </c>
      <c r="U207" t="s">
        <v>2271</v>
      </c>
      <c r="V207"/>
      <c r="W207" s="5"/>
      <c r="X207" s="5"/>
      <c r="Y207" s="5"/>
      <c r="Z207" s="5"/>
      <c r="AA207" s="8" t="str">
        <f>E207</f>
        <v>ELITES</v>
      </c>
      <c r="AB207">
        <f>COUNTIF(E$6:E207,E207)</f>
        <v>8</v>
      </c>
      <c r="AC207" s="1">
        <f>B207</f>
        <v>609</v>
      </c>
      <c r="AD207" t="str">
        <f t="shared" si="50"/>
        <v>52850230217</v>
      </c>
      <c r="AE207" t="str">
        <f t="shared" si="51"/>
        <v xml:space="preserve">GUILLAUD Valentin
  </v>
      </c>
      <c r="AF207" t="str">
        <f t="shared" si="52"/>
        <v>PDLL</v>
      </c>
      <c r="AG207" t="str">
        <f t="shared" si="53"/>
        <v>0:58:24</v>
      </c>
      <c r="AH207" t="str">
        <f t="shared" si="54"/>
        <v>21,9</v>
      </c>
      <c r="AI207" s="6">
        <f t="shared" si="55"/>
        <v>3.4722222222220711E-5</v>
      </c>
      <c r="AJ207" s="6">
        <f t="shared" si="56"/>
        <v>5.5439814814814822E-3</v>
      </c>
      <c r="AK207" s="6">
        <f t="shared" si="57"/>
        <v>5.0347222222222225E-3</v>
      </c>
      <c r="AL207" s="6">
        <f t="shared" si="58"/>
        <v>5.0578703703703706E-3</v>
      </c>
      <c r="AM207" s="6">
        <f t="shared" si="59"/>
        <v>5.1736111111111115E-3</v>
      </c>
      <c r="AN207" s="6">
        <f t="shared" si="60"/>
        <v>5.0115740740740737E-3</v>
      </c>
      <c r="AO207" s="6">
        <f t="shared" si="61"/>
        <v>4.9421296296296288E-3</v>
      </c>
      <c r="AP207" s="6">
        <f t="shared" si="62"/>
        <v>4.9189814814814816E-3</v>
      </c>
      <c r="AQ207" s="6">
        <f t="shared" si="63"/>
        <v>4.8379629629629632E-3</v>
      </c>
      <c r="AR207" s="6" t="str">
        <f t="shared" si="64"/>
        <v/>
      </c>
      <c r="AS207" s="6" t="str">
        <f t="shared" si="49"/>
        <v>517°</v>
      </c>
    </row>
    <row r="208" spans="1:45" x14ac:dyDescent="0.25">
      <c r="A208" s="1">
        <v>60</v>
      </c>
      <c r="B208" s="1">
        <v>603</v>
      </c>
      <c r="C208" t="s">
        <v>26</v>
      </c>
      <c r="D208" t="s">
        <v>2272</v>
      </c>
      <c r="E208" t="s">
        <v>14</v>
      </c>
      <c r="F208" t="s">
        <v>20</v>
      </c>
      <c r="G208" t="s">
        <v>1635</v>
      </c>
      <c r="H208" t="s">
        <v>28</v>
      </c>
      <c r="I208" t="s">
        <v>1636</v>
      </c>
      <c r="J208" t="s">
        <v>2273</v>
      </c>
      <c r="K208" s="14">
        <v>22.47</v>
      </c>
      <c r="L208" s="1">
        <v>8</v>
      </c>
      <c r="M208" t="s">
        <v>2274</v>
      </c>
      <c r="N208" t="s">
        <v>2275</v>
      </c>
      <c r="O208" t="s">
        <v>2276</v>
      </c>
      <c r="P208" t="s">
        <v>2277</v>
      </c>
      <c r="Q208" t="s">
        <v>2278</v>
      </c>
      <c r="R208" t="s">
        <v>2279</v>
      </c>
      <c r="S208" t="s">
        <v>2280</v>
      </c>
      <c r="T208" t="s">
        <v>2281</v>
      </c>
      <c r="U208" t="s">
        <v>2282</v>
      </c>
      <c r="V208"/>
      <c r="W208" s="5"/>
      <c r="X208" s="5"/>
      <c r="Y208" s="5"/>
      <c r="Z208" s="5"/>
      <c r="AA208" s="8" t="str">
        <f>E208</f>
        <v>ELITES</v>
      </c>
      <c r="AB208">
        <f>COUNTIF(E$6:E208,E208)</f>
        <v>9</v>
      </c>
      <c r="AC208" s="1">
        <f>B208</f>
        <v>603</v>
      </c>
      <c r="AD208" t="str">
        <f t="shared" si="50"/>
        <v>42210850729</v>
      </c>
      <c r="AE208" t="str">
        <f t="shared" si="51"/>
        <v xml:space="preserve">GRAS Yan
  </v>
      </c>
      <c r="AF208" t="str">
        <f t="shared" si="52"/>
        <v>BRET</v>
      </c>
      <c r="AG208" t="str">
        <f t="shared" si="53"/>
        <v>0:58:28</v>
      </c>
      <c r="AH208" t="str">
        <f t="shared" si="54"/>
        <v>21,9</v>
      </c>
      <c r="AI208" s="6">
        <f t="shared" si="55"/>
        <v>5.7870370370367852E-5</v>
      </c>
      <c r="AJ208" s="6">
        <f t="shared" si="56"/>
        <v>5.162037037037037E-3</v>
      </c>
      <c r="AK208" s="6">
        <f t="shared" si="57"/>
        <v>4.9884259259259265E-3</v>
      </c>
      <c r="AL208" s="6">
        <f t="shared" si="58"/>
        <v>5.0810185185185186E-3</v>
      </c>
      <c r="AM208" s="6">
        <f t="shared" si="59"/>
        <v>5.1041666666666666E-3</v>
      </c>
      <c r="AN208" s="6">
        <f t="shared" si="60"/>
        <v>5.0694444444444441E-3</v>
      </c>
      <c r="AO208" s="6">
        <f t="shared" si="61"/>
        <v>5.0000000000000001E-3</v>
      </c>
      <c r="AP208" s="6">
        <f t="shared" si="62"/>
        <v>4.9537037037037041E-3</v>
      </c>
      <c r="AQ208" s="6">
        <f t="shared" si="63"/>
        <v>5.185185185185185E-3</v>
      </c>
      <c r="AR208" s="6" t="str">
        <f t="shared" si="64"/>
        <v/>
      </c>
      <c r="AS208" s="6" t="str">
        <f t="shared" si="49"/>
        <v>504°</v>
      </c>
    </row>
    <row r="209" spans="1:45" x14ac:dyDescent="0.25">
      <c r="A209" s="1">
        <v>61</v>
      </c>
      <c r="B209" s="1">
        <v>622</v>
      </c>
      <c r="C209" t="s">
        <v>504</v>
      </c>
      <c r="D209" t="s">
        <v>2283</v>
      </c>
      <c r="E209" t="s">
        <v>14</v>
      </c>
      <c r="F209" t="s">
        <v>79</v>
      </c>
      <c r="G209" t="s">
        <v>1800</v>
      </c>
      <c r="H209" t="s">
        <v>505</v>
      </c>
      <c r="I209" t="s">
        <v>1636</v>
      </c>
      <c r="J209" t="s">
        <v>515</v>
      </c>
      <c r="K209" s="14">
        <v>22.34</v>
      </c>
      <c r="L209" s="1">
        <v>8</v>
      </c>
      <c r="M209" t="s">
        <v>2284</v>
      </c>
      <c r="N209" t="s">
        <v>2285</v>
      </c>
      <c r="O209" t="s">
        <v>2286</v>
      </c>
      <c r="P209" t="s">
        <v>2287</v>
      </c>
      <c r="Q209" t="s">
        <v>2288</v>
      </c>
      <c r="R209" t="s">
        <v>2289</v>
      </c>
      <c r="S209" t="s">
        <v>2290</v>
      </c>
      <c r="T209" t="s">
        <v>2291</v>
      </c>
      <c r="U209" t="s">
        <v>2292</v>
      </c>
      <c r="V209"/>
      <c r="W209" s="5"/>
      <c r="X209" s="5"/>
      <c r="Y209" s="5"/>
      <c r="Z209" s="5"/>
      <c r="AA209" s="8" t="str">
        <f>E209</f>
        <v>ELITES</v>
      </c>
      <c r="AB209">
        <f>COUNTIF(E$6:E209,E209)</f>
        <v>10</v>
      </c>
      <c r="AC209" s="1">
        <f>B209</f>
        <v>622</v>
      </c>
      <c r="AD209" t="str">
        <f t="shared" si="50"/>
        <v>52850240103</v>
      </c>
      <c r="AE209" t="str">
        <f t="shared" si="51"/>
        <v xml:space="preserve">JEANNESSON Arnold
  </v>
      </c>
      <c r="AF209" t="str">
        <f t="shared" si="52"/>
        <v>PDLL</v>
      </c>
      <c r="AG209" t="str">
        <f t="shared" si="53"/>
        <v>0:58:49</v>
      </c>
      <c r="AH209" t="str">
        <f t="shared" si="54"/>
        <v>21,9</v>
      </c>
      <c r="AI209" s="6">
        <f t="shared" si="55"/>
        <v>3.4722222222220711E-5</v>
      </c>
      <c r="AJ209" s="6">
        <f t="shared" si="56"/>
        <v>5.3935185185185188E-3</v>
      </c>
      <c r="AK209" s="6">
        <f t="shared" si="57"/>
        <v>4.9884259259259265E-3</v>
      </c>
      <c r="AL209" s="6">
        <f t="shared" si="58"/>
        <v>5.0231481481481481E-3</v>
      </c>
      <c r="AM209" s="6">
        <f t="shared" si="59"/>
        <v>4.9884259259259265E-3</v>
      </c>
      <c r="AN209" s="6">
        <f t="shared" si="60"/>
        <v>5.0810185185185186E-3</v>
      </c>
      <c r="AO209" s="6">
        <f t="shared" si="61"/>
        <v>5.0231481481481481E-3</v>
      </c>
      <c r="AP209" s="6">
        <f t="shared" si="62"/>
        <v>5.1504629629629635E-3</v>
      </c>
      <c r="AQ209" s="6">
        <f t="shared" si="63"/>
        <v>5.162037037037037E-3</v>
      </c>
      <c r="AR209" s="6" t="str">
        <f t="shared" si="64"/>
        <v/>
      </c>
      <c r="AS209" s="6" t="str">
        <f t="shared" si="49"/>
        <v>507°</v>
      </c>
    </row>
    <row r="210" spans="1:45" x14ac:dyDescent="0.25">
      <c r="A210" s="1">
        <v>67</v>
      </c>
      <c r="B210" s="1">
        <v>614</v>
      </c>
      <c r="C210" t="s">
        <v>67</v>
      </c>
      <c r="D210" t="s">
        <v>2346</v>
      </c>
      <c r="E210" t="s">
        <v>14</v>
      </c>
      <c r="F210" t="s">
        <v>58</v>
      </c>
      <c r="G210" t="s">
        <v>2027</v>
      </c>
      <c r="H210" t="s">
        <v>69</v>
      </c>
      <c r="I210" t="s">
        <v>1636</v>
      </c>
      <c r="J210" t="s">
        <v>2347</v>
      </c>
      <c r="K210" s="14">
        <v>22.07</v>
      </c>
      <c r="L210" s="1">
        <v>8</v>
      </c>
      <c r="M210" t="s">
        <v>2348</v>
      </c>
      <c r="N210" t="s">
        <v>2349</v>
      </c>
      <c r="O210" t="s">
        <v>2350</v>
      </c>
      <c r="P210" t="s">
        <v>2351</v>
      </c>
      <c r="Q210" t="s">
        <v>2352</v>
      </c>
      <c r="R210" t="s">
        <v>2353</v>
      </c>
      <c r="S210" t="s">
        <v>2354</v>
      </c>
      <c r="T210" t="s">
        <v>2355</v>
      </c>
      <c r="U210" t="s">
        <v>2356</v>
      </c>
      <c r="V210"/>
      <c r="W210" s="5"/>
      <c r="X210" s="5"/>
      <c r="Y210" s="5"/>
      <c r="Z210" s="5"/>
      <c r="AA210" s="8" t="str">
        <f>E210</f>
        <v>ELITES</v>
      </c>
      <c r="AB210">
        <f>COUNTIF(E$6:E210,E210)</f>
        <v>11</v>
      </c>
      <c r="AC210" s="1">
        <f>B210</f>
        <v>614</v>
      </c>
      <c r="AD210" t="str">
        <f t="shared" si="50"/>
        <v>51340240006</v>
      </c>
      <c r="AE210" t="str">
        <f t="shared" si="51"/>
        <v xml:space="preserve">JOUFFROY Arnaud
  </v>
      </c>
      <c r="AF210" t="str">
        <f t="shared" si="52"/>
        <v>OCCI</v>
      </c>
      <c r="AG210" t="str">
        <f t="shared" si="53"/>
        <v>0:59:33</v>
      </c>
      <c r="AH210" t="str">
        <f t="shared" si="54"/>
        <v>21,9</v>
      </c>
      <c r="AI210" s="6">
        <f t="shared" si="55"/>
        <v>4.6296296296294281E-5</v>
      </c>
      <c r="AJ210" s="6">
        <f t="shared" si="56"/>
        <v>5.5208333333333333E-3</v>
      </c>
      <c r="AK210" s="6">
        <f t="shared" si="57"/>
        <v>5.2430555555555555E-3</v>
      </c>
      <c r="AL210" s="6">
        <f t="shared" si="58"/>
        <v>5.0694444444444441E-3</v>
      </c>
      <c r="AM210" s="6">
        <f t="shared" si="59"/>
        <v>5.1041666666666666E-3</v>
      </c>
      <c r="AN210" s="6">
        <f t="shared" si="60"/>
        <v>5.0810185185185186E-3</v>
      </c>
      <c r="AO210" s="6">
        <f t="shared" si="61"/>
        <v>5.1967592592592595E-3</v>
      </c>
      <c r="AP210" s="6">
        <f t="shared" si="62"/>
        <v>5.0231481481481481E-3</v>
      </c>
      <c r="AQ210" s="6">
        <f t="shared" si="63"/>
        <v>5.0694444444444441E-3</v>
      </c>
      <c r="AR210" s="6" t="str">
        <f t="shared" si="64"/>
        <v/>
      </c>
      <c r="AS210" s="6" t="str">
        <f t="shared" si="49"/>
        <v>516°</v>
      </c>
    </row>
    <row r="211" spans="1:45" x14ac:dyDescent="0.25">
      <c r="A211" s="1">
        <v>68</v>
      </c>
      <c r="B211" s="1">
        <v>606</v>
      </c>
      <c r="C211" t="s">
        <v>38</v>
      </c>
      <c r="D211" t="s">
        <v>2357</v>
      </c>
      <c r="E211" t="s">
        <v>14</v>
      </c>
      <c r="F211" t="s">
        <v>29</v>
      </c>
      <c r="G211" t="s">
        <v>1941</v>
      </c>
      <c r="H211" t="s">
        <v>39</v>
      </c>
      <c r="I211" t="s">
        <v>1636</v>
      </c>
      <c r="J211" t="s">
        <v>523</v>
      </c>
      <c r="K211" s="14">
        <v>21.95</v>
      </c>
      <c r="L211" s="1">
        <v>8</v>
      </c>
      <c r="M211" t="s">
        <v>2358</v>
      </c>
      <c r="N211" t="s">
        <v>2359</v>
      </c>
      <c r="O211" t="s">
        <v>2360</v>
      </c>
      <c r="P211" t="s">
        <v>2361</v>
      </c>
      <c r="Q211" t="s">
        <v>2362</v>
      </c>
      <c r="R211" t="s">
        <v>2363</v>
      </c>
      <c r="S211" t="s">
        <v>2364</v>
      </c>
      <c r="T211" t="s">
        <v>2365</v>
      </c>
      <c r="U211" t="s">
        <v>2366</v>
      </c>
      <c r="V211"/>
      <c r="W211" s="5"/>
      <c r="X211" s="5"/>
      <c r="Y211" s="5"/>
      <c r="Z211" s="5"/>
      <c r="AA211" s="8" t="str">
        <f>E211</f>
        <v>ELITES</v>
      </c>
      <c r="AB211">
        <f>COUNTIF(E$6:E211,E211)</f>
        <v>12</v>
      </c>
      <c r="AC211" s="1">
        <f>B211</f>
        <v>606</v>
      </c>
      <c r="AD211" t="str">
        <f t="shared" si="50"/>
        <v>47590570091</v>
      </c>
      <c r="AE211" t="str">
        <f t="shared" si="51"/>
        <v xml:space="preserve">TRIGO Florian
  </v>
      </c>
      <c r="AF211" t="str">
        <f t="shared" si="52"/>
        <v>HAFR</v>
      </c>
      <c r="AG211" t="str">
        <f t="shared" si="53"/>
        <v>0:59:52</v>
      </c>
      <c r="AH211" t="str">
        <f t="shared" si="54"/>
        <v>21,9</v>
      </c>
      <c r="AI211" s="6">
        <f t="shared" si="55"/>
        <v>3.472222222222765E-5</v>
      </c>
      <c r="AJ211" s="6">
        <f t="shared" si="56"/>
        <v>5.5208333333333333E-3</v>
      </c>
      <c r="AK211" s="6">
        <f t="shared" si="57"/>
        <v>5.1504629629629635E-3</v>
      </c>
      <c r="AL211" s="6">
        <f t="shared" si="58"/>
        <v>5.1736111111111115E-3</v>
      </c>
      <c r="AM211" s="6">
        <f t="shared" si="59"/>
        <v>5.115740740740741E-3</v>
      </c>
      <c r="AN211" s="6">
        <f t="shared" si="60"/>
        <v>5.185185185185185E-3</v>
      </c>
      <c r="AO211" s="6">
        <f t="shared" si="61"/>
        <v>5.0810185185185186E-3</v>
      </c>
      <c r="AP211" s="6">
        <f t="shared" si="62"/>
        <v>5.162037037037037E-3</v>
      </c>
      <c r="AQ211" s="6">
        <f t="shared" si="63"/>
        <v>5.1504629629629635E-3</v>
      </c>
      <c r="AR211" s="6" t="str">
        <f t="shared" si="64"/>
        <v/>
      </c>
      <c r="AS211" s="6" t="str">
        <f t="shared" si="49"/>
        <v>514°</v>
      </c>
    </row>
    <row r="212" spans="1:45" x14ac:dyDescent="0.25">
      <c r="A212" s="1">
        <v>69</v>
      </c>
      <c r="B212" s="1">
        <v>633</v>
      </c>
      <c r="C212" t="s">
        <v>544</v>
      </c>
      <c r="D212" t="s">
        <v>2367</v>
      </c>
      <c r="E212" t="s">
        <v>14</v>
      </c>
      <c r="F212" t="s">
        <v>112</v>
      </c>
      <c r="G212" t="s">
        <v>1659</v>
      </c>
      <c r="H212" t="s">
        <v>545</v>
      </c>
      <c r="I212" t="s">
        <v>1636</v>
      </c>
      <c r="J212" t="s">
        <v>101</v>
      </c>
      <c r="K212" s="14">
        <v>21.88</v>
      </c>
      <c r="L212" s="1">
        <v>8</v>
      </c>
      <c r="M212" t="s">
        <v>2368</v>
      </c>
      <c r="N212" t="s">
        <v>2369</v>
      </c>
      <c r="O212" t="s">
        <v>2370</v>
      </c>
      <c r="P212" t="s">
        <v>2371</v>
      </c>
      <c r="Q212" t="s">
        <v>2372</v>
      </c>
      <c r="R212" t="s">
        <v>2373</v>
      </c>
      <c r="S212" t="s">
        <v>2374</v>
      </c>
      <c r="T212" t="s">
        <v>2375</v>
      </c>
      <c r="U212" t="s">
        <v>2376</v>
      </c>
      <c r="V212"/>
      <c r="W212" s="5"/>
      <c r="X212" s="5"/>
      <c r="Y212" s="5"/>
      <c r="Z212" s="5"/>
      <c r="AA212" s="8" t="str">
        <f>E212</f>
        <v>ELITES</v>
      </c>
      <c r="AB212">
        <f>COUNTIF(E$6:E212,E212)</f>
        <v>13</v>
      </c>
      <c r="AC212" s="1">
        <f>B212</f>
        <v>633</v>
      </c>
      <c r="AD212" t="str">
        <f t="shared" si="50"/>
        <v>42250200288</v>
      </c>
      <c r="AE212" t="str">
        <f t="shared" si="51"/>
        <v xml:space="preserve">HUMBERT Valentin
  </v>
      </c>
      <c r="AF212" t="str">
        <f t="shared" si="52"/>
        <v>BFRC</v>
      </c>
      <c r="AG212" t="str">
        <f t="shared" si="53"/>
        <v>1:00:03</v>
      </c>
      <c r="AH212" t="str">
        <f t="shared" si="54"/>
        <v>21,9</v>
      </c>
      <c r="AI212" s="6">
        <f t="shared" si="55"/>
        <v>3.4722222222220711E-5</v>
      </c>
      <c r="AJ212" s="6">
        <f t="shared" si="56"/>
        <v>5.6828703703703702E-3</v>
      </c>
      <c r="AK212" s="6">
        <f t="shared" si="57"/>
        <v>5.0810185185185186E-3</v>
      </c>
      <c r="AL212" s="6">
        <f t="shared" si="58"/>
        <v>5.2546296296296299E-3</v>
      </c>
      <c r="AM212" s="6">
        <f t="shared" si="59"/>
        <v>5.185185185185185E-3</v>
      </c>
      <c r="AN212" s="6">
        <f t="shared" si="60"/>
        <v>5.1041666666666666E-3</v>
      </c>
      <c r="AO212" s="6">
        <f t="shared" si="61"/>
        <v>5.0925925925925921E-3</v>
      </c>
      <c r="AP212" s="6">
        <f t="shared" si="62"/>
        <v>5.115740740740741E-3</v>
      </c>
      <c r="AQ212" s="6">
        <f t="shared" si="63"/>
        <v>5.1504629629629635E-3</v>
      </c>
      <c r="AR212" s="6" t="str">
        <f t="shared" si="64"/>
        <v/>
      </c>
      <c r="AS212" s="6" t="str">
        <f t="shared" si="49"/>
        <v>521°</v>
      </c>
    </row>
    <row r="213" spans="1:45" x14ac:dyDescent="0.25">
      <c r="A213" s="1">
        <v>70</v>
      </c>
      <c r="B213" s="1">
        <v>616</v>
      </c>
      <c r="C213" t="s">
        <v>74</v>
      </c>
      <c r="D213" t="s">
        <v>2377</v>
      </c>
      <c r="E213" t="s">
        <v>14</v>
      </c>
      <c r="F213" t="s">
        <v>62</v>
      </c>
      <c r="G213" t="s">
        <v>1705</v>
      </c>
      <c r="H213" t="s">
        <v>75</v>
      </c>
      <c r="I213" t="s">
        <v>1636</v>
      </c>
      <c r="J213" t="s">
        <v>853</v>
      </c>
      <c r="K213" s="14">
        <v>21.77</v>
      </c>
      <c r="L213" s="1">
        <v>8</v>
      </c>
      <c r="M213" t="s">
        <v>2378</v>
      </c>
      <c r="N213" t="s">
        <v>2379</v>
      </c>
      <c r="O213" t="s">
        <v>2380</v>
      </c>
      <c r="P213" t="s">
        <v>2381</v>
      </c>
      <c r="Q213" t="s">
        <v>2382</v>
      </c>
      <c r="R213" t="s">
        <v>2383</v>
      </c>
      <c r="S213" t="s">
        <v>2384</v>
      </c>
      <c r="T213" t="s">
        <v>2385</v>
      </c>
      <c r="U213" t="s">
        <v>2386</v>
      </c>
      <c r="V213"/>
      <c r="W213" s="5"/>
      <c r="X213" s="5"/>
      <c r="Y213" s="5"/>
      <c r="Z213" s="5"/>
      <c r="AA213" s="8" t="str">
        <f>E213</f>
        <v>ELITES</v>
      </c>
      <c r="AB213">
        <f>COUNTIF(E$6:E213,E213)</f>
        <v>14</v>
      </c>
      <c r="AC213" s="1">
        <f>B213</f>
        <v>616</v>
      </c>
      <c r="AD213" t="str">
        <f t="shared" si="50"/>
        <v>41010050447</v>
      </c>
      <c r="AE213" t="str">
        <f t="shared" si="51"/>
        <v xml:space="preserve">PHILIBERT Aurélien
  </v>
      </c>
      <c r="AF213" t="str">
        <f t="shared" si="52"/>
        <v>AURA</v>
      </c>
      <c r="AG213" t="str">
        <f t="shared" si="53"/>
        <v>1:00:21</v>
      </c>
      <c r="AH213" t="str">
        <f t="shared" si="54"/>
        <v>21,9</v>
      </c>
      <c r="AI213" s="6">
        <f t="shared" si="55"/>
        <v>3.472222222222765E-5</v>
      </c>
      <c r="AJ213" s="6">
        <f t="shared" si="56"/>
        <v>5.4745370370370373E-3</v>
      </c>
      <c r="AK213" s="6">
        <f t="shared" si="57"/>
        <v>5.2777777777777771E-3</v>
      </c>
      <c r="AL213" s="6">
        <f t="shared" si="58"/>
        <v>5.0347222222222225E-3</v>
      </c>
      <c r="AM213" s="6">
        <f t="shared" si="59"/>
        <v>5.1736111111111115E-3</v>
      </c>
      <c r="AN213" s="6">
        <f t="shared" si="60"/>
        <v>5.2430555555555555E-3</v>
      </c>
      <c r="AO213" s="6">
        <f t="shared" si="61"/>
        <v>5.208333333333333E-3</v>
      </c>
      <c r="AP213" s="6">
        <f t="shared" si="62"/>
        <v>5.3125000000000004E-3</v>
      </c>
      <c r="AQ213" s="6">
        <f t="shared" si="63"/>
        <v>5.1504629629629635E-3</v>
      </c>
      <c r="AR213" s="6" t="str">
        <f t="shared" si="64"/>
        <v/>
      </c>
      <c r="AS213" s="6" t="str">
        <f t="shared" si="49"/>
        <v>510°</v>
      </c>
    </row>
    <row r="214" spans="1:45" x14ac:dyDescent="0.25">
      <c r="A214" s="1">
        <v>71</v>
      </c>
      <c r="B214" s="1">
        <v>618</v>
      </c>
      <c r="C214" t="s">
        <v>571</v>
      </c>
      <c r="D214" t="s">
        <v>2387</v>
      </c>
      <c r="E214" t="s">
        <v>14</v>
      </c>
      <c r="F214" t="s">
        <v>66</v>
      </c>
      <c r="G214" t="s">
        <v>1693</v>
      </c>
      <c r="H214" t="s">
        <v>2388</v>
      </c>
      <c r="I214" t="s">
        <v>1636</v>
      </c>
      <c r="J214" t="s">
        <v>795</v>
      </c>
      <c r="K214" s="14">
        <v>21.72</v>
      </c>
      <c r="L214" s="1">
        <v>8</v>
      </c>
      <c r="M214" t="s">
        <v>2389</v>
      </c>
      <c r="N214" t="s">
        <v>2390</v>
      </c>
      <c r="O214" t="s">
        <v>2391</v>
      </c>
      <c r="P214" t="s">
        <v>2392</v>
      </c>
      <c r="Q214" t="s">
        <v>2393</v>
      </c>
      <c r="R214" t="s">
        <v>2394</v>
      </c>
      <c r="S214" t="s">
        <v>2395</v>
      </c>
      <c r="T214" t="s">
        <v>2396</v>
      </c>
      <c r="U214" t="s">
        <v>2397</v>
      </c>
      <c r="V214"/>
      <c r="W214" s="5"/>
      <c r="X214" s="5"/>
      <c r="Y214" s="5"/>
      <c r="Z214" s="5"/>
      <c r="AA214" s="8" t="str">
        <f>E214</f>
        <v>ELITES</v>
      </c>
      <c r="AB214">
        <f>COUNTIF(E$6:E214,E214)</f>
        <v>15</v>
      </c>
      <c r="AC214" s="1">
        <f>B214</f>
        <v>618</v>
      </c>
      <c r="AD214" t="str">
        <f t="shared" si="50"/>
        <v>46009998121</v>
      </c>
      <c r="AE214" t="str">
        <f t="shared" si="51"/>
        <v xml:space="preserve">MULLER Manuel
  </v>
      </c>
      <c r="AF214" t="str">
        <f t="shared" si="52"/>
        <v>GEST</v>
      </c>
      <c r="AG214" t="str">
        <f t="shared" si="53"/>
        <v>1:00:29</v>
      </c>
      <c r="AH214" t="str">
        <f t="shared" si="54"/>
        <v>21,9</v>
      </c>
      <c r="AI214" s="6">
        <f t="shared" si="55"/>
        <v>3.4722222222220711E-5</v>
      </c>
      <c r="AJ214" s="6">
        <f t="shared" si="56"/>
        <v>5.4745370370370373E-3</v>
      </c>
      <c r="AK214" s="6">
        <f t="shared" si="57"/>
        <v>5.1273148148148146E-3</v>
      </c>
      <c r="AL214" s="6">
        <f t="shared" si="58"/>
        <v>5.0694444444444441E-3</v>
      </c>
      <c r="AM214" s="6">
        <f t="shared" si="59"/>
        <v>5.162037037037037E-3</v>
      </c>
      <c r="AN214" s="6">
        <f t="shared" si="60"/>
        <v>5.4282407407407404E-3</v>
      </c>
      <c r="AO214" s="6">
        <f t="shared" si="61"/>
        <v>5.208333333333333E-3</v>
      </c>
      <c r="AP214" s="6">
        <f t="shared" si="62"/>
        <v>5.2430555555555555E-3</v>
      </c>
      <c r="AQ214" s="6">
        <f t="shared" si="63"/>
        <v>5.2546296296296299E-3</v>
      </c>
      <c r="AR214" s="6" t="str">
        <f t="shared" si="64"/>
        <v/>
      </c>
      <c r="AS214" s="6" t="str">
        <f t="shared" ref="AS214:AS277" si="65">IF(MID(N214,7,1)="°",MID(N214,6,2),IF(MID(N214,8,1)="°",MID(N214,6,3),IF(MID(N214,9,1)="°",MID(N214,6,4),IF(MID(N214,10,1)="°",MID(N214,7,4),""))))</f>
        <v>513°</v>
      </c>
    </row>
    <row r="215" spans="1:45" x14ac:dyDescent="0.25">
      <c r="A215" s="1">
        <v>72</v>
      </c>
      <c r="B215" s="1">
        <v>621</v>
      </c>
      <c r="C215" t="s">
        <v>110</v>
      </c>
      <c r="D215" t="s">
        <v>2398</v>
      </c>
      <c r="E215" t="s">
        <v>14</v>
      </c>
      <c r="F215" t="s">
        <v>45</v>
      </c>
      <c r="G215" t="s">
        <v>1800</v>
      </c>
      <c r="H215" t="s">
        <v>111</v>
      </c>
      <c r="I215" t="s">
        <v>1636</v>
      </c>
      <c r="J215" t="s">
        <v>2399</v>
      </c>
      <c r="K215" s="14">
        <v>21.68</v>
      </c>
      <c r="L215" s="1">
        <v>8</v>
      </c>
      <c r="M215" t="s">
        <v>2400</v>
      </c>
      <c r="N215" t="s">
        <v>2401</v>
      </c>
      <c r="O215" t="s">
        <v>2402</v>
      </c>
      <c r="P215" t="s">
        <v>2403</v>
      </c>
      <c r="Q215" t="s">
        <v>2404</v>
      </c>
      <c r="R215" t="s">
        <v>2405</v>
      </c>
      <c r="S215" t="s">
        <v>2406</v>
      </c>
      <c r="T215" t="s">
        <v>2407</v>
      </c>
      <c r="U215" t="s">
        <v>2408</v>
      </c>
      <c r="V215"/>
      <c r="W215" s="5"/>
      <c r="X215" s="5"/>
      <c r="Y215" s="5"/>
      <c r="Z215" s="5"/>
      <c r="AA215" s="8" t="str">
        <f>E215</f>
        <v>ELITES</v>
      </c>
      <c r="AB215">
        <f>COUNTIF(E$6:E215,E215)</f>
        <v>16</v>
      </c>
      <c r="AC215" s="1">
        <f>B215</f>
        <v>621</v>
      </c>
      <c r="AD215" t="str">
        <f t="shared" si="50"/>
        <v>52851060282</v>
      </c>
      <c r="AE215" t="str">
        <f t="shared" si="51"/>
        <v xml:space="preserve">GUILBAUD Guillaume
  </v>
      </c>
      <c r="AF215" t="str">
        <f t="shared" si="52"/>
        <v>PDLL</v>
      </c>
      <c r="AG215" t="str">
        <f t="shared" si="53"/>
        <v>1:00:36</v>
      </c>
      <c r="AH215" t="str">
        <f t="shared" si="54"/>
        <v>21,9</v>
      </c>
      <c r="AI215" s="6">
        <f t="shared" si="55"/>
        <v>3.472222222222765E-5</v>
      </c>
      <c r="AJ215" s="6">
        <f t="shared" si="56"/>
        <v>5.6365740740740742E-3</v>
      </c>
      <c r="AK215" s="6">
        <f t="shared" si="57"/>
        <v>5.2546296296296299E-3</v>
      </c>
      <c r="AL215" s="6">
        <f t="shared" si="58"/>
        <v>5.2662037037037035E-3</v>
      </c>
      <c r="AM215" s="6">
        <f t="shared" si="59"/>
        <v>5.1736111111111115E-3</v>
      </c>
      <c r="AN215" s="6">
        <f t="shared" si="60"/>
        <v>5.2546296296296299E-3</v>
      </c>
      <c r="AO215" s="6">
        <f t="shared" si="61"/>
        <v>5.1504629629629635E-3</v>
      </c>
      <c r="AP215" s="6">
        <f t="shared" si="62"/>
        <v>5.1504629629629635E-3</v>
      </c>
      <c r="AQ215" s="6">
        <f t="shared" si="63"/>
        <v>5.162037037037037E-3</v>
      </c>
      <c r="AR215" s="6" t="str">
        <f t="shared" si="64"/>
        <v/>
      </c>
      <c r="AS215" s="6" t="str">
        <f t="shared" si="65"/>
        <v>519°</v>
      </c>
    </row>
    <row r="216" spans="1:45" x14ac:dyDescent="0.25">
      <c r="A216" s="1">
        <v>73</v>
      </c>
      <c r="B216" s="1">
        <v>611</v>
      </c>
      <c r="C216" t="s">
        <v>55</v>
      </c>
      <c r="D216" t="s">
        <v>2409</v>
      </c>
      <c r="E216" t="s">
        <v>14</v>
      </c>
      <c r="F216" t="s">
        <v>47</v>
      </c>
      <c r="G216" t="s">
        <v>1866</v>
      </c>
      <c r="H216" t="s">
        <v>57</v>
      </c>
      <c r="I216" t="s">
        <v>1636</v>
      </c>
      <c r="J216" t="s">
        <v>795</v>
      </c>
      <c r="K216" s="14">
        <v>21.66</v>
      </c>
      <c r="L216" s="1">
        <v>8</v>
      </c>
      <c r="M216" t="s">
        <v>2410</v>
      </c>
      <c r="N216" t="s">
        <v>2411</v>
      </c>
      <c r="O216" t="s">
        <v>2412</v>
      </c>
      <c r="P216" t="s">
        <v>2413</v>
      </c>
      <c r="Q216" t="s">
        <v>2414</v>
      </c>
      <c r="R216" t="s">
        <v>2415</v>
      </c>
      <c r="S216" t="s">
        <v>2416</v>
      </c>
      <c r="T216" t="s">
        <v>2417</v>
      </c>
      <c r="U216" t="s">
        <v>2418</v>
      </c>
      <c r="V216"/>
      <c r="W216" s="5"/>
      <c r="X216" s="5"/>
      <c r="Y216" s="5"/>
      <c r="Z216" s="5"/>
      <c r="AA216" s="8" t="str">
        <f>E216</f>
        <v>ELITES</v>
      </c>
      <c r="AB216">
        <f>COUNTIF(E$6:E216,E216)</f>
        <v>17</v>
      </c>
      <c r="AC216" s="1">
        <f>B216</f>
        <v>611</v>
      </c>
      <c r="AD216" t="str">
        <f t="shared" si="50"/>
        <v>50870060299</v>
      </c>
      <c r="AE216" t="str">
        <f t="shared" si="51"/>
        <v xml:space="preserve">MARGUERITAT Titouan
  </v>
      </c>
      <c r="AF216" t="str">
        <f t="shared" si="52"/>
        <v>NOAQ</v>
      </c>
      <c r="AG216" t="str">
        <f t="shared" si="53"/>
        <v>1:00:40</v>
      </c>
      <c r="AH216" t="str">
        <f t="shared" si="54"/>
        <v>21,9</v>
      </c>
      <c r="AI216" s="6">
        <f t="shared" si="55"/>
        <v>3.472222222222765E-5</v>
      </c>
      <c r="AJ216" s="6">
        <f t="shared" si="56"/>
        <v>5.4282407407407404E-3</v>
      </c>
      <c r="AK216" s="6">
        <f t="shared" si="57"/>
        <v>5.1273148148148146E-3</v>
      </c>
      <c r="AL216" s="6">
        <f t="shared" si="58"/>
        <v>5.0694444444444441E-3</v>
      </c>
      <c r="AM216" s="6">
        <f t="shared" si="59"/>
        <v>5.0925925925925921E-3</v>
      </c>
      <c r="AN216" s="6">
        <f t="shared" si="60"/>
        <v>5.208333333333333E-3</v>
      </c>
      <c r="AO216" s="6">
        <f t="shared" si="61"/>
        <v>5.3125000000000004E-3</v>
      </c>
      <c r="AP216" s="6">
        <f t="shared" si="62"/>
        <v>5.5555555555555558E-3</v>
      </c>
      <c r="AQ216" s="6">
        <f t="shared" si="63"/>
        <v>5.3009259259259251E-3</v>
      </c>
      <c r="AR216" s="6" t="str">
        <f t="shared" si="64"/>
        <v/>
      </c>
      <c r="AS216" s="6" t="str">
        <f t="shared" si="65"/>
        <v>509°</v>
      </c>
    </row>
    <row r="217" spans="1:45" x14ac:dyDescent="0.25">
      <c r="A217" s="1">
        <v>74</v>
      </c>
      <c r="B217" s="1">
        <v>613</v>
      </c>
      <c r="C217" t="s">
        <v>64</v>
      </c>
      <c r="D217" t="s">
        <v>2419</v>
      </c>
      <c r="E217" t="s">
        <v>14</v>
      </c>
      <c r="F217" t="s">
        <v>27</v>
      </c>
      <c r="G217" t="s">
        <v>1693</v>
      </c>
      <c r="H217" t="s">
        <v>65</v>
      </c>
      <c r="I217" t="s">
        <v>1636</v>
      </c>
      <c r="J217" t="s">
        <v>2420</v>
      </c>
      <c r="K217" s="14">
        <v>21.6</v>
      </c>
      <c r="L217" s="1">
        <v>8</v>
      </c>
      <c r="M217" t="s">
        <v>2421</v>
      </c>
      <c r="N217" t="s">
        <v>2422</v>
      </c>
      <c r="O217" t="s">
        <v>2423</v>
      </c>
      <c r="P217" t="s">
        <v>2424</v>
      </c>
      <c r="Q217" t="s">
        <v>2425</v>
      </c>
      <c r="R217" t="s">
        <v>2426</v>
      </c>
      <c r="S217" t="s">
        <v>2427</v>
      </c>
      <c r="T217" t="s">
        <v>2428</v>
      </c>
      <c r="U217" t="s">
        <v>2429</v>
      </c>
      <c r="V217"/>
      <c r="W217" s="5"/>
      <c r="X217" s="5"/>
      <c r="Y217" s="5"/>
      <c r="Z217" s="5"/>
      <c r="AA217" s="8" t="str">
        <f>E217</f>
        <v>ELITES</v>
      </c>
      <c r="AB217">
        <f>COUNTIF(E$6:E217,E217)</f>
        <v>18</v>
      </c>
      <c r="AC217" s="1">
        <f>B217</f>
        <v>613</v>
      </c>
      <c r="AD217" t="str">
        <f t="shared" si="50"/>
        <v>46670300357</v>
      </c>
      <c r="AE217" t="str">
        <f t="shared" si="51"/>
        <v xml:space="preserve">BRONDANI Lucas
  </v>
      </c>
      <c r="AF217" t="str">
        <f t="shared" si="52"/>
        <v>GEST</v>
      </c>
      <c r="AG217" t="str">
        <f t="shared" si="53"/>
        <v>1:00:50</v>
      </c>
      <c r="AH217" t="str">
        <f t="shared" si="54"/>
        <v>21,9</v>
      </c>
      <c r="AI217" s="6">
        <f t="shared" si="55"/>
        <v>3.4722222222220711E-5</v>
      </c>
      <c r="AJ217" s="6">
        <f t="shared" si="56"/>
        <v>5.6597222222222222E-3</v>
      </c>
      <c r="AK217" s="6">
        <f t="shared" si="57"/>
        <v>5.2662037037037035E-3</v>
      </c>
      <c r="AL217" s="6">
        <f t="shared" si="58"/>
        <v>5.3587962962962964E-3</v>
      </c>
      <c r="AM217" s="6">
        <f t="shared" si="59"/>
        <v>5.115740740740741E-3</v>
      </c>
      <c r="AN217" s="6">
        <f t="shared" si="60"/>
        <v>5.2430555555555555E-3</v>
      </c>
      <c r="AO217" s="6">
        <f t="shared" si="61"/>
        <v>5.185185185185185E-3</v>
      </c>
      <c r="AP217" s="6">
        <f t="shared" si="62"/>
        <v>5.0694444444444441E-3</v>
      </c>
      <c r="AQ217" s="6">
        <f t="shared" si="63"/>
        <v>5.3125000000000004E-3</v>
      </c>
      <c r="AR217" s="6" t="str">
        <f t="shared" si="64"/>
        <v/>
      </c>
      <c r="AS217" s="6" t="str">
        <f t="shared" si="65"/>
        <v>520°</v>
      </c>
    </row>
    <row r="218" spans="1:45" x14ac:dyDescent="0.25">
      <c r="A218" s="1">
        <v>75</v>
      </c>
      <c r="B218" s="1">
        <v>617</v>
      </c>
      <c r="C218" t="s">
        <v>76</v>
      </c>
      <c r="D218" t="s">
        <v>2430</v>
      </c>
      <c r="E218" t="s">
        <v>14</v>
      </c>
      <c r="F218" t="s">
        <v>49</v>
      </c>
      <c r="G218" t="s">
        <v>1693</v>
      </c>
      <c r="H218" t="s">
        <v>77</v>
      </c>
      <c r="I218" t="s">
        <v>1636</v>
      </c>
      <c r="J218" t="s">
        <v>845</v>
      </c>
      <c r="K218" s="14">
        <v>21.51</v>
      </c>
      <c r="L218" s="1">
        <v>8</v>
      </c>
      <c r="M218" t="s">
        <v>2431</v>
      </c>
      <c r="N218" t="s">
        <v>2432</v>
      </c>
      <c r="O218" t="s">
        <v>2433</v>
      </c>
      <c r="P218" t="s">
        <v>2434</v>
      </c>
      <c r="Q218" t="s">
        <v>2435</v>
      </c>
      <c r="R218" t="s">
        <v>2436</v>
      </c>
      <c r="S218" t="s">
        <v>2437</v>
      </c>
      <c r="T218" t="s">
        <v>2438</v>
      </c>
      <c r="U218" t="s">
        <v>2439</v>
      </c>
      <c r="V218"/>
      <c r="W218" s="5"/>
      <c r="X218" s="5"/>
      <c r="Y218" s="5"/>
      <c r="Z218" s="5"/>
      <c r="AA218" s="8" t="str">
        <f>E218</f>
        <v>ELITES</v>
      </c>
      <c r="AB218">
        <f>COUNTIF(E$6:E218,E218)</f>
        <v>19</v>
      </c>
      <c r="AC218" s="1">
        <f>B218</f>
        <v>617</v>
      </c>
      <c r="AD218" t="str">
        <f t="shared" si="50"/>
        <v>46541370160</v>
      </c>
      <c r="AE218" t="str">
        <f t="shared" si="51"/>
        <v xml:space="preserve">DELOISON Lucas
  </v>
      </c>
      <c r="AF218" t="str">
        <f t="shared" si="52"/>
        <v>GEST</v>
      </c>
      <c r="AG218" t="str">
        <f t="shared" si="53"/>
        <v>1:01:06</v>
      </c>
      <c r="AH218" t="str">
        <f t="shared" si="54"/>
        <v>21,9</v>
      </c>
      <c r="AI218" s="6">
        <f t="shared" si="55"/>
        <v>3.472222222222765E-5</v>
      </c>
      <c r="AJ218" s="6">
        <f t="shared" si="56"/>
        <v>5.7523148148148143E-3</v>
      </c>
      <c r="AK218" s="6">
        <f t="shared" si="57"/>
        <v>5.1967592592592595E-3</v>
      </c>
      <c r="AL218" s="6">
        <f t="shared" si="58"/>
        <v>5.115740740740741E-3</v>
      </c>
      <c r="AM218" s="6">
        <f t="shared" si="59"/>
        <v>5.2430555555555555E-3</v>
      </c>
      <c r="AN218" s="6">
        <f t="shared" si="60"/>
        <v>5.3009259259259251E-3</v>
      </c>
      <c r="AO218" s="6">
        <f t="shared" si="61"/>
        <v>5.208333333333333E-3</v>
      </c>
      <c r="AP218" s="6">
        <f t="shared" si="62"/>
        <v>5.2546296296296299E-3</v>
      </c>
      <c r="AQ218" s="6">
        <f t="shared" si="63"/>
        <v>5.3240740740740748E-3</v>
      </c>
      <c r="AR218" s="6" t="str">
        <f t="shared" si="64"/>
        <v/>
      </c>
      <c r="AS218" s="6" t="str">
        <f t="shared" si="65"/>
        <v>524°</v>
      </c>
    </row>
    <row r="219" spans="1:45" x14ac:dyDescent="0.25">
      <c r="A219" s="1">
        <v>76</v>
      </c>
      <c r="B219" s="1">
        <v>607</v>
      </c>
      <c r="C219" t="s">
        <v>40</v>
      </c>
      <c r="D219" t="s">
        <v>560</v>
      </c>
      <c r="E219" t="s">
        <v>14</v>
      </c>
      <c r="F219" t="s">
        <v>34</v>
      </c>
      <c r="G219" t="s">
        <v>1832</v>
      </c>
      <c r="H219" t="s">
        <v>42</v>
      </c>
      <c r="I219" t="s">
        <v>1636</v>
      </c>
      <c r="J219" t="s">
        <v>2440</v>
      </c>
      <c r="K219" s="14">
        <v>21.41</v>
      </c>
      <c r="L219" s="1">
        <v>8</v>
      </c>
      <c r="M219" t="s">
        <v>2441</v>
      </c>
      <c r="N219" t="s">
        <v>2442</v>
      </c>
      <c r="O219" t="s">
        <v>2443</v>
      </c>
      <c r="P219" t="s">
        <v>2444</v>
      </c>
      <c r="Q219" t="s">
        <v>2445</v>
      </c>
      <c r="R219" t="s">
        <v>2446</v>
      </c>
      <c r="S219" t="s">
        <v>2447</v>
      </c>
      <c r="T219" t="s">
        <v>2448</v>
      </c>
      <c r="U219" t="s">
        <v>2449</v>
      </c>
      <c r="V219"/>
      <c r="W219" s="5"/>
      <c r="X219" s="5"/>
      <c r="Y219" s="5"/>
      <c r="Z219" s="5"/>
      <c r="AA219" s="8" t="str">
        <f>E219</f>
        <v>ELITES</v>
      </c>
      <c r="AB219">
        <f>COUNTIF(E$6:E219,E219)</f>
        <v>20</v>
      </c>
      <c r="AC219" s="1">
        <f>B219</f>
        <v>607</v>
      </c>
      <c r="AD219" t="str">
        <f t="shared" si="50"/>
        <v>49760160272</v>
      </c>
      <c r="AE219" t="str">
        <f t="shared" si="51"/>
        <v xml:space="preserve">ROUSSEL Julien
  </v>
      </c>
      <c r="AF219" t="str">
        <f t="shared" si="52"/>
        <v>NORM</v>
      </c>
      <c r="AG219" t="str">
        <f t="shared" si="53"/>
        <v>1:01:23</v>
      </c>
      <c r="AH219" t="str">
        <f t="shared" si="54"/>
        <v>21,9</v>
      </c>
      <c r="AI219" s="6">
        <f t="shared" si="55"/>
        <v>4.629629629630122E-5</v>
      </c>
      <c r="AJ219" s="6">
        <f t="shared" si="56"/>
        <v>5.9259259259259256E-3</v>
      </c>
      <c r="AK219" s="6">
        <f t="shared" si="57"/>
        <v>5.2314814814814819E-3</v>
      </c>
      <c r="AL219" s="6">
        <f t="shared" si="58"/>
        <v>5.208333333333333E-3</v>
      </c>
      <c r="AM219" s="6">
        <f t="shared" si="59"/>
        <v>5.2314814814814819E-3</v>
      </c>
      <c r="AN219" s="6">
        <f t="shared" si="60"/>
        <v>5.138888888888889E-3</v>
      </c>
      <c r="AO219" s="6">
        <f t="shared" si="61"/>
        <v>5.2777777777777771E-3</v>
      </c>
      <c r="AP219" s="6">
        <f t="shared" si="62"/>
        <v>5.3240740740740748E-3</v>
      </c>
      <c r="AQ219" s="6">
        <f t="shared" si="63"/>
        <v>5.2430555555555555E-3</v>
      </c>
      <c r="AR219" s="6" t="str">
        <f t="shared" si="64"/>
        <v/>
      </c>
      <c r="AS219" s="6" t="str">
        <f t="shared" si="65"/>
        <v>534°</v>
      </c>
    </row>
    <row r="220" spans="1:45" x14ac:dyDescent="0.25">
      <c r="A220" s="1">
        <v>77</v>
      </c>
      <c r="B220" s="1">
        <v>640</v>
      </c>
      <c r="C220" t="s">
        <v>94</v>
      </c>
      <c r="D220" t="s">
        <v>2450</v>
      </c>
      <c r="E220" t="s">
        <v>14</v>
      </c>
      <c r="F220" t="s">
        <v>41</v>
      </c>
      <c r="G220" t="s">
        <v>2146</v>
      </c>
      <c r="H220" t="s">
        <v>96</v>
      </c>
      <c r="I220" t="s">
        <v>1636</v>
      </c>
      <c r="J220" t="s">
        <v>2451</v>
      </c>
      <c r="K220" s="14">
        <v>21.41</v>
      </c>
      <c r="L220" s="1">
        <v>8</v>
      </c>
      <c r="M220" t="s">
        <v>2441</v>
      </c>
      <c r="N220" t="s">
        <v>2452</v>
      </c>
      <c r="O220" t="s">
        <v>2453</v>
      </c>
      <c r="P220" t="s">
        <v>2454</v>
      </c>
      <c r="Q220" t="s">
        <v>2455</v>
      </c>
      <c r="R220" t="s">
        <v>2456</v>
      </c>
      <c r="S220" t="s">
        <v>2457</v>
      </c>
      <c r="T220" t="s">
        <v>2458</v>
      </c>
      <c r="U220" t="s">
        <v>2459</v>
      </c>
      <c r="V220"/>
      <c r="W220" s="5"/>
      <c r="X220" s="5"/>
      <c r="Y220" s="5"/>
      <c r="Z220" s="5"/>
      <c r="AA220" s="8" t="str">
        <f>E220</f>
        <v>ELITES</v>
      </c>
      <c r="AB220">
        <f>COUNTIF(E$6:E220,E220)</f>
        <v>21</v>
      </c>
      <c r="AC220" s="1">
        <f>B220</f>
        <v>640</v>
      </c>
      <c r="AD220" t="str">
        <f t="shared" si="50"/>
        <v>44450660451</v>
      </c>
      <c r="AE220" t="str">
        <f t="shared" si="51"/>
        <v xml:space="preserve">GIRARDIN Maxime
  </v>
      </c>
      <c r="AF220" t="str">
        <f t="shared" si="52"/>
        <v>CEVL</v>
      </c>
      <c r="AG220" t="str">
        <f t="shared" si="53"/>
        <v>1:01:23</v>
      </c>
      <c r="AH220" t="str">
        <f t="shared" si="54"/>
        <v>21,9</v>
      </c>
      <c r="AI220" s="6">
        <f t="shared" si="55"/>
        <v>2.3148148148147141E-5</v>
      </c>
      <c r="AJ220" s="6">
        <f t="shared" si="56"/>
        <v>5.7986111111111112E-3</v>
      </c>
      <c r="AK220" s="6">
        <f t="shared" si="57"/>
        <v>5.2662037037037035E-3</v>
      </c>
      <c r="AL220" s="6">
        <f t="shared" si="58"/>
        <v>5.3009259259259251E-3</v>
      </c>
      <c r="AM220" s="6">
        <f t="shared" si="59"/>
        <v>5.2314814814814819E-3</v>
      </c>
      <c r="AN220" s="6">
        <f t="shared" si="60"/>
        <v>5.1967592592592595E-3</v>
      </c>
      <c r="AO220" s="6">
        <f t="shared" si="61"/>
        <v>5.2314814814814819E-3</v>
      </c>
      <c r="AP220" s="6">
        <f t="shared" si="62"/>
        <v>5.3240740740740748E-3</v>
      </c>
      <c r="AQ220" s="6">
        <f t="shared" si="63"/>
        <v>5.2546296296296299E-3</v>
      </c>
      <c r="AR220" s="6" t="str">
        <f t="shared" si="64"/>
        <v/>
      </c>
      <c r="AS220" s="6" t="str">
        <f t="shared" si="65"/>
        <v>526°</v>
      </c>
    </row>
    <row r="221" spans="1:45" x14ac:dyDescent="0.25">
      <c r="A221" s="1">
        <v>78</v>
      </c>
      <c r="B221" s="1">
        <v>631</v>
      </c>
      <c r="C221" t="s">
        <v>557</v>
      </c>
      <c r="D221" t="s">
        <v>2460</v>
      </c>
      <c r="E221" t="s">
        <v>14</v>
      </c>
      <c r="F221" t="s">
        <v>109</v>
      </c>
      <c r="G221" t="s">
        <v>1705</v>
      </c>
      <c r="H221" t="s">
        <v>558</v>
      </c>
      <c r="I221" t="s">
        <v>1636</v>
      </c>
      <c r="J221" t="s">
        <v>227</v>
      </c>
      <c r="K221" s="14">
        <v>21.36</v>
      </c>
      <c r="L221" s="1">
        <v>8</v>
      </c>
      <c r="M221" t="s">
        <v>2461</v>
      </c>
      <c r="N221" t="s">
        <v>2462</v>
      </c>
      <c r="O221" t="s">
        <v>2463</v>
      </c>
      <c r="P221" t="s">
        <v>2464</v>
      </c>
      <c r="Q221" t="s">
        <v>2465</v>
      </c>
      <c r="R221" t="s">
        <v>2466</v>
      </c>
      <c r="S221" t="s">
        <v>2467</v>
      </c>
      <c r="T221" t="s">
        <v>2468</v>
      </c>
      <c r="U221" t="s">
        <v>2469</v>
      </c>
      <c r="V221"/>
      <c r="W221" s="5"/>
      <c r="X221" s="5"/>
      <c r="Y221" s="5"/>
      <c r="Z221" s="5"/>
      <c r="AA221" s="8" t="str">
        <f>E221</f>
        <v>ELITES</v>
      </c>
      <c r="AB221">
        <f>COUNTIF(E$6:E221,E221)</f>
        <v>22</v>
      </c>
      <c r="AC221" s="1">
        <f>B221</f>
        <v>631</v>
      </c>
      <c r="AD221" t="str">
        <f t="shared" si="50"/>
        <v>41690890299</v>
      </c>
      <c r="AE221" t="str">
        <f t="shared" si="51"/>
        <v xml:space="preserve">CHAMERAT DUMONT Antony
  </v>
      </c>
      <c r="AF221" t="str">
        <f t="shared" si="52"/>
        <v>AURA</v>
      </c>
      <c r="AG221" t="str">
        <f t="shared" si="53"/>
        <v>1:01:31</v>
      </c>
      <c r="AH221" t="str">
        <f t="shared" si="54"/>
        <v>21,9</v>
      </c>
      <c r="AI221" s="6">
        <f t="shared" si="55"/>
        <v>4.6296296296294281E-5</v>
      </c>
      <c r="AJ221" s="6">
        <f t="shared" si="56"/>
        <v>5.9259259259259256E-3</v>
      </c>
      <c r="AK221" s="6">
        <f t="shared" si="57"/>
        <v>5.3587962962962964E-3</v>
      </c>
      <c r="AL221" s="6">
        <f t="shared" si="58"/>
        <v>5.3009259259259251E-3</v>
      </c>
      <c r="AM221" s="6">
        <f t="shared" si="59"/>
        <v>5.2199074074074066E-3</v>
      </c>
      <c r="AN221" s="6">
        <f t="shared" si="60"/>
        <v>5.37037037037037E-3</v>
      </c>
      <c r="AO221" s="6">
        <f t="shared" si="61"/>
        <v>5.3587962962962964E-3</v>
      </c>
      <c r="AP221" s="6">
        <f t="shared" si="62"/>
        <v>5.0347222222222225E-3</v>
      </c>
      <c r="AQ221" s="6">
        <f t="shared" si="63"/>
        <v>5.1041666666666666E-3</v>
      </c>
      <c r="AR221" s="6" t="str">
        <f t="shared" si="64"/>
        <v/>
      </c>
      <c r="AS221" s="6" t="str">
        <f t="shared" si="65"/>
        <v>535°</v>
      </c>
    </row>
    <row r="222" spans="1:45" x14ac:dyDescent="0.25">
      <c r="A222" s="1">
        <v>79</v>
      </c>
      <c r="B222" s="1">
        <v>639</v>
      </c>
      <c r="C222" t="s">
        <v>105</v>
      </c>
      <c r="D222" t="s">
        <v>2470</v>
      </c>
      <c r="E222" t="s">
        <v>14</v>
      </c>
      <c r="F222" t="s">
        <v>128</v>
      </c>
      <c r="G222" t="s">
        <v>1635</v>
      </c>
      <c r="H222" t="s">
        <v>106</v>
      </c>
      <c r="I222" t="s">
        <v>1636</v>
      </c>
      <c r="J222" t="s">
        <v>2471</v>
      </c>
      <c r="K222" s="14">
        <v>21.33</v>
      </c>
      <c r="L222" s="1">
        <v>8</v>
      </c>
      <c r="M222" t="s">
        <v>2472</v>
      </c>
      <c r="N222" t="s">
        <v>2473</v>
      </c>
      <c r="O222" t="s">
        <v>2474</v>
      </c>
      <c r="P222" t="s">
        <v>2475</v>
      </c>
      <c r="Q222" t="s">
        <v>2476</v>
      </c>
      <c r="R222" t="s">
        <v>2477</v>
      </c>
      <c r="S222" t="s">
        <v>2478</v>
      </c>
      <c r="T222" t="s">
        <v>2479</v>
      </c>
      <c r="U222" t="s">
        <v>2480</v>
      </c>
      <c r="V222"/>
      <c r="W222" s="5"/>
      <c r="X222" s="5"/>
      <c r="Y222" s="5"/>
      <c r="Z222" s="5"/>
      <c r="AA222" s="8" t="str">
        <f>E222</f>
        <v>ELITES</v>
      </c>
      <c r="AB222">
        <f>COUNTIF(E$6:E222,E222)</f>
        <v>23</v>
      </c>
      <c r="AC222" s="1">
        <f>B222</f>
        <v>639</v>
      </c>
      <c r="AD222" t="str">
        <f t="shared" si="50"/>
        <v>43294530017</v>
      </c>
      <c r="AE222" t="str">
        <f t="shared" si="51"/>
        <v xml:space="preserve">RICHEUX Florian
  </v>
      </c>
      <c r="AF222" t="str">
        <f t="shared" si="52"/>
        <v>BRET</v>
      </c>
      <c r="AG222" t="str">
        <f t="shared" si="53"/>
        <v>1:01:36</v>
      </c>
      <c r="AH222" t="str">
        <f t="shared" si="54"/>
        <v>21,9</v>
      </c>
      <c r="AI222" s="6">
        <f t="shared" si="55"/>
        <v>2.3148148148147141E-5</v>
      </c>
      <c r="AJ222" s="6">
        <f t="shared" si="56"/>
        <v>5.7638888888888887E-3</v>
      </c>
      <c r="AK222" s="6">
        <f t="shared" si="57"/>
        <v>5.2430555555555555E-3</v>
      </c>
      <c r="AL222" s="6">
        <f t="shared" si="58"/>
        <v>5.3587962962962964E-3</v>
      </c>
      <c r="AM222" s="6">
        <f t="shared" si="59"/>
        <v>5.4050925925925924E-3</v>
      </c>
      <c r="AN222" s="6">
        <f t="shared" si="60"/>
        <v>5.0347222222222225E-3</v>
      </c>
      <c r="AO222" s="6">
        <f t="shared" si="61"/>
        <v>5.5324074074074069E-3</v>
      </c>
      <c r="AP222" s="6">
        <f t="shared" si="62"/>
        <v>5.2662037037037035E-3</v>
      </c>
      <c r="AQ222" s="6">
        <f t="shared" si="63"/>
        <v>5.1504629629629635E-3</v>
      </c>
      <c r="AR222" s="6" t="str">
        <f t="shared" si="64"/>
        <v/>
      </c>
      <c r="AS222" s="6" t="str">
        <f t="shared" si="65"/>
        <v>525°</v>
      </c>
    </row>
    <row r="223" spans="1:45" x14ac:dyDescent="0.25">
      <c r="A223" s="1">
        <v>80</v>
      </c>
      <c r="B223" s="1">
        <v>652</v>
      </c>
      <c r="C223" t="s">
        <v>565</v>
      </c>
      <c r="D223" t="s">
        <v>2481</v>
      </c>
      <c r="E223" t="s">
        <v>14</v>
      </c>
      <c r="F223" t="s">
        <v>159</v>
      </c>
      <c r="G223" t="s">
        <v>1800</v>
      </c>
      <c r="H223" t="s">
        <v>566</v>
      </c>
      <c r="I223" t="s">
        <v>1636</v>
      </c>
      <c r="J223" t="s">
        <v>2482</v>
      </c>
      <c r="K223" s="14">
        <v>21.14</v>
      </c>
      <c r="L223" s="1">
        <v>8</v>
      </c>
      <c r="M223" t="s">
        <v>2483</v>
      </c>
      <c r="N223" t="s">
        <v>2484</v>
      </c>
      <c r="O223" t="s">
        <v>2485</v>
      </c>
      <c r="P223" t="s">
        <v>2486</v>
      </c>
      <c r="Q223" t="s">
        <v>2487</v>
      </c>
      <c r="R223" t="s">
        <v>2488</v>
      </c>
      <c r="S223" t="s">
        <v>2489</v>
      </c>
      <c r="T223" t="s">
        <v>2490</v>
      </c>
      <c r="U223" t="s">
        <v>2491</v>
      </c>
      <c r="V223"/>
      <c r="W223" s="5"/>
      <c r="X223" s="5"/>
      <c r="Y223" s="5"/>
      <c r="Z223" s="5"/>
      <c r="AA223" s="8" t="str">
        <f>E223</f>
        <v>ELITES</v>
      </c>
      <c r="AB223">
        <f>COUNTIF(E$6:E223,E223)</f>
        <v>24</v>
      </c>
      <c r="AC223" s="1">
        <f>B223</f>
        <v>652</v>
      </c>
      <c r="AD223" t="str">
        <f t="shared" si="50"/>
        <v>52531240062</v>
      </c>
      <c r="AE223" t="str">
        <f t="shared" si="51"/>
        <v xml:space="preserve">TABURET Mathieu
  </v>
      </c>
      <c r="AF223" t="str">
        <f t="shared" si="52"/>
        <v>PDLL</v>
      </c>
      <c r="AG223" t="str">
        <f t="shared" si="53"/>
        <v>1:02:09</v>
      </c>
      <c r="AH223" t="str">
        <f t="shared" si="54"/>
        <v>21,9</v>
      </c>
      <c r="AI223" s="6">
        <f t="shared" si="55"/>
        <v>3.4722222222220711E-5</v>
      </c>
      <c r="AJ223" s="6">
        <f t="shared" si="56"/>
        <v>5.9375000000000009E-3</v>
      </c>
      <c r="AK223" s="6">
        <f t="shared" si="57"/>
        <v>5.3009259259259251E-3</v>
      </c>
      <c r="AL223" s="6">
        <f t="shared" si="58"/>
        <v>5.347222222222222E-3</v>
      </c>
      <c r="AM223" s="6">
        <f t="shared" si="59"/>
        <v>5.3240740740740748E-3</v>
      </c>
      <c r="AN223" s="6">
        <f t="shared" si="60"/>
        <v>5.2662037037037035E-3</v>
      </c>
      <c r="AO223" s="6">
        <f t="shared" si="61"/>
        <v>5.2893518518518515E-3</v>
      </c>
      <c r="AP223" s="6">
        <f t="shared" si="62"/>
        <v>5.4050925925925924E-3</v>
      </c>
      <c r="AQ223" s="6">
        <f t="shared" si="63"/>
        <v>5.2546296296296299E-3</v>
      </c>
      <c r="AR223" s="6" t="str">
        <f t="shared" si="64"/>
        <v/>
      </c>
      <c r="AS223" s="6" t="str">
        <f t="shared" si="65"/>
        <v>536°</v>
      </c>
    </row>
    <row r="224" spans="1:45" x14ac:dyDescent="0.25">
      <c r="A224" s="1">
        <v>81</v>
      </c>
      <c r="B224" s="1">
        <v>615</v>
      </c>
      <c r="C224" t="s">
        <v>71</v>
      </c>
      <c r="D224" t="s">
        <v>2492</v>
      </c>
      <c r="E224" t="s">
        <v>14</v>
      </c>
      <c r="F224" t="s">
        <v>60</v>
      </c>
      <c r="G224" t="s">
        <v>1705</v>
      </c>
      <c r="H224" t="s">
        <v>72</v>
      </c>
      <c r="I224" t="s">
        <v>1636</v>
      </c>
      <c r="J224" t="s">
        <v>867</v>
      </c>
      <c r="K224" s="14">
        <v>21.12</v>
      </c>
      <c r="L224" s="1">
        <v>8</v>
      </c>
      <c r="M224" t="s">
        <v>2493</v>
      </c>
      <c r="N224" t="s">
        <v>2494</v>
      </c>
      <c r="O224" t="s">
        <v>2495</v>
      </c>
      <c r="P224" t="s">
        <v>2496</v>
      </c>
      <c r="Q224" t="s">
        <v>2497</v>
      </c>
      <c r="R224" t="s">
        <v>2498</v>
      </c>
      <c r="S224" t="s">
        <v>2499</v>
      </c>
      <c r="T224" t="s">
        <v>2500</v>
      </c>
      <c r="U224" t="s">
        <v>2501</v>
      </c>
      <c r="V224"/>
      <c r="W224" s="5"/>
      <c r="X224" s="5"/>
      <c r="Y224" s="5"/>
      <c r="Z224" s="5"/>
      <c r="AA224" s="8" t="str">
        <f>E224</f>
        <v>ELITES</v>
      </c>
      <c r="AB224">
        <f>COUNTIF(E$6:E224,E224)</f>
        <v>25</v>
      </c>
      <c r="AC224" s="1">
        <f>B224</f>
        <v>615</v>
      </c>
      <c r="AD224" t="str">
        <f t="shared" si="50"/>
        <v>41380220007</v>
      </c>
      <c r="AE224" t="str">
        <f t="shared" si="51"/>
        <v xml:space="preserve">VIDAL Florian
  </v>
      </c>
      <c r="AF224" t="str">
        <f t="shared" si="52"/>
        <v>AURA</v>
      </c>
      <c r="AG224" t="str">
        <f t="shared" si="53"/>
        <v>1:02:13</v>
      </c>
      <c r="AH224" t="str">
        <f t="shared" si="54"/>
        <v>21,9</v>
      </c>
      <c r="AI224" s="6">
        <f t="shared" si="55"/>
        <v>3.472222222222765E-5</v>
      </c>
      <c r="AJ224" s="6">
        <f t="shared" si="56"/>
        <v>5.2893518518518515E-3</v>
      </c>
      <c r="AK224" s="6">
        <f t="shared" si="57"/>
        <v>5.2777777777777771E-3</v>
      </c>
      <c r="AL224" s="6">
        <f t="shared" si="58"/>
        <v>5.5439814814814822E-3</v>
      </c>
      <c r="AM224" s="6">
        <f t="shared" si="59"/>
        <v>5.4745370370370373E-3</v>
      </c>
      <c r="AN224" s="6">
        <f t="shared" si="60"/>
        <v>5.5208333333333333E-3</v>
      </c>
      <c r="AO224" s="6">
        <f t="shared" si="61"/>
        <v>5.4166666666666669E-3</v>
      </c>
      <c r="AP224" s="6">
        <f t="shared" si="62"/>
        <v>5.3356481481481484E-3</v>
      </c>
      <c r="AQ224" s="6">
        <f t="shared" si="63"/>
        <v>5.3125000000000004E-3</v>
      </c>
      <c r="AR224" s="6" t="str">
        <f t="shared" si="64"/>
        <v/>
      </c>
      <c r="AS224" s="6" t="str">
        <f t="shared" si="65"/>
        <v>506°</v>
      </c>
    </row>
    <row r="225" spans="1:45" x14ac:dyDescent="0.25">
      <c r="A225" s="1">
        <v>82</v>
      </c>
      <c r="B225" s="1">
        <v>651</v>
      </c>
      <c r="C225" t="s">
        <v>2502</v>
      </c>
      <c r="D225" t="s">
        <v>2503</v>
      </c>
      <c r="E225" t="s">
        <v>14</v>
      </c>
      <c r="F225" t="s">
        <v>68</v>
      </c>
      <c r="G225" t="s">
        <v>2027</v>
      </c>
      <c r="H225" t="s">
        <v>2504</v>
      </c>
      <c r="I225" t="s">
        <v>1636</v>
      </c>
      <c r="J225" t="s">
        <v>2505</v>
      </c>
      <c r="K225" s="14">
        <v>21.11</v>
      </c>
      <c r="L225" s="1">
        <v>8</v>
      </c>
      <c r="M225" t="s">
        <v>2506</v>
      </c>
      <c r="N225" t="s">
        <v>2507</v>
      </c>
      <c r="O225" t="s">
        <v>2508</v>
      </c>
      <c r="P225" t="s">
        <v>2509</v>
      </c>
      <c r="Q225" t="s">
        <v>2510</v>
      </c>
      <c r="R225" t="s">
        <v>2511</v>
      </c>
      <c r="S225" t="s">
        <v>2512</v>
      </c>
      <c r="T225" t="s">
        <v>2513</v>
      </c>
      <c r="U225" t="s">
        <v>2514</v>
      </c>
      <c r="V225"/>
      <c r="W225" s="5"/>
      <c r="X225" s="5"/>
      <c r="Y225" s="5"/>
      <c r="Z225" s="5"/>
      <c r="AA225" s="8" t="str">
        <f>E225</f>
        <v>ELITES</v>
      </c>
      <c r="AB225">
        <f>COUNTIF(E$6:E225,E225)</f>
        <v>26</v>
      </c>
      <c r="AC225" s="1">
        <f>B225</f>
        <v>651</v>
      </c>
      <c r="AD225" t="str">
        <f t="shared" si="50"/>
        <v>51810310100</v>
      </c>
      <c r="AE225" t="str">
        <f t="shared" si="51"/>
        <v xml:space="preserve">SZEWE Loïc
  </v>
      </c>
      <c r="AF225" t="str">
        <f t="shared" si="52"/>
        <v>OCCI</v>
      </c>
      <c r="AG225" t="str">
        <f t="shared" si="53"/>
        <v>1:02:15</v>
      </c>
      <c r="AH225" t="str">
        <f t="shared" si="54"/>
        <v>21,9</v>
      </c>
      <c r="AI225" s="6">
        <f t="shared" si="55"/>
        <v>4.629629629630122E-5</v>
      </c>
      <c r="AJ225" s="6">
        <f t="shared" si="56"/>
        <v>5.6828703703703702E-3</v>
      </c>
      <c r="AK225" s="6">
        <f t="shared" si="57"/>
        <v>5.3240740740740748E-3</v>
      </c>
      <c r="AL225" s="6">
        <f t="shared" si="58"/>
        <v>5.3240740740740748E-3</v>
      </c>
      <c r="AM225" s="6">
        <f t="shared" si="59"/>
        <v>5.37037037037037E-3</v>
      </c>
      <c r="AN225" s="6">
        <f t="shared" si="60"/>
        <v>5.4282407407407404E-3</v>
      </c>
      <c r="AO225" s="6">
        <f t="shared" si="61"/>
        <v>5.347222222222222E-3</v>
      </c>
      <c r="AP225" s="6">
        <f t="shared" si="62"/>
        <v>5.4282407407407404E-3</v>
      </c>
      <c r="AQ225" s="6">
        <f t="shared" si="63"/>
        <v>5.2777777777777771E-3</v>
      </c>
      <c r="AR225" s="6" t="str">
        <f t="shared" si="64"/>
        <v/>
      </c>
      <c r="AS225" s="6" t="str">
        <f t="shared" si="65"/>
        <v>522°</v>
      </c>
    </row>
    <row r="226" spans="1:45" x14ac:dyDescent="0.25">
      <c r="A226" s="1">
        <v>83</v>
      </c>
      <c r="B226" s="1">
        <v>649</v>
      </c>
      <c r="C226" t="s">
        <v>89</v>
      </c>
      <c r="D226" t="s">
        <v>2515</v>
      </c>
      <c r="E226" t="s">
        <v>14</v>
      </c>
      <c r="F226" t="s">
        <v>63</v>
      </c>
      <c r="G226" t="s">
        <v>1832</v>
      </c>
      <c r="H226" t="s">
        <v>91</v>
      </c>
      <c r="I226" t="s">
        <v>1636</v>
      </c>
      <c r="J226" t="s">
        <v>2516</v>
      </c>
      <c r="K226" s="14">
        <v>21.09</v>
      </c>
      <c r="L226" s="1">
        <v>8</v>
      </c>
      <c r="M226" t="s">
        <v>2517</v>
      </c>
      <c r="N226" t="s">
        <v>2518</v>
      </c>
      <c r="O226" t="s">
        <v>2519</v>
      </c>
      <c r="P226" t="s">
        <v>2520</v>
      </c>
      <c r="Q226" t="s">
        <v>2521</v>
      </c>
      <c r="R226" t="s">
        <v>2522</v>
      </c>
      <c r="S226" t="s">
        <v>2523</v>
      </c>
      <c r="T226" t="s">
        <v>2524</v>
      </c>
      <c r="U226" t="s">
        <v>2525</v>
      </c>
      <c r="V226"/>
      <c r="W226" s="5"/>
      <c r="X226" s="5"/>
      <c r="Y226" s="5"/>
      <c r="Z226" s="5"/>
      <c r="AA226" s="8" t="str">
        <f>E226</f>
        <v>ELITES</v>
      </c>
      <c r="AB226">
        <f>COUNTIF(E$6:E226,E226)</f>
        <v>27</v>
      </c>
      <c r="AC226" s="1">
        <f>B226</f>
        <v>649</v>
      </c>
      <c r="AD226" t="str">
        <f t="shared" si="50"/>
        <v>49503490091</v>
      </c>
      <c r="AE226" t="str">
        <f t="shared" si="51"/>
        <v xml:space="preserve">CADOT ROGER Sammy
  </v>
      </c>
      <c r="AF226" t="str">
        <f t="shared" si="52"/>
        <v>NORM</v>
      </c>
      <c r="AG226" t="str">
        <f t="shared" si="53"/>
        <v>1:02:19</v>
      </c>
      <c r="AH226" t="str">
        <f t="shared" si="54"/>
        <v>21,9</v>
      </c>
      <c r="AI226" s="6">
        <f t="shared" si="55"/>
        <v>3.4722222222220711E-5</v>
      </c>
      <c r="AJ226" s="6">
        <f t="shared" si="56"/>
        <v>5.8680555555555543E-3</v>
      </c>
      <c r="AK226" s="6">
        <f t="shared" si="57"/>
        <v>5.4629629629629637E-3</v>
      </c>
      <c r="AL226" s="6">
        <f t="shared" si="58"/>
        <v>5.5092592592592589E-3</v>
      </c>
      <c r="AM226" s="6">
        <f t="shared" si="59"/>
        <v>5.3125000000000004E-3</v>
      </c>
      <c r="AN226" s="6">
        <f t="shared" si="60"/>
        <v>5.347222222222222E-3</v>
      </c>
      <c r="AO226" s="6">
        <f t="shared" si="61"/>
        <v>5.3587962962962964E-3</v>
      </c>
      <c r="AP226" s="6">
        <f t="shared" si="62"/>
        <v>5.208333333333333E-3</v>
      </c>
      <c r="AQ226" s="6">
        <f t="shared" si="63"/>
        <v>5.1736111111111115E-3</v>
      </c>
      <c r="AR226" s="6" t="str">
        <f t="shared" si="64"/>
        <v/>
      </c>
      <c r="AS226" s="6" t="str">
        <f t="shared" si="65"/>
        <v>530°</v>
      </c>
    </row>
    <row r="227" spans="1:45" x14ac:dyDescent="0.25">
      <c r="A227" s="1">
        <v>84</v>
      </c>
      <c r="B227" s="1">
        <v>632</v>
      </c>
      <c r="C227" t="s">
        <v>84</v>
      </c>
      <c r="D227" t="s">
        <v>2526</v>
      </c>
      <c r="E227" t="s">
        <v>14</v>
      </c>
      <c r="F227" t="s">
        <v>95</v>
      </c>
      <c r="G227" t="s">
        <v>1705</v>
      </c>
      <c r="H227" t="s">
        <v>85</v>
      </c>
      <c r="I227" t="s">
        <v>1636</v>
      </c>
      <c r="J227" t="s">
        <v>2527</v>
      </c>
      <c r="K227" s="14">
        <v>21</v>
      </c>
      <c r="L227" s="1">
        <v>8</v>
      </c>
      <c r="M227" t="s">
        <v>2528</v>
      </c>
      <c r="N227" t="s">
        <v>2529</v>
      </c>
      <c r="O227" t="s">
        <v>2530</v>
      </c>
      <c r="P227" t="s">
        <v>2531</v>
      </c>
      <c r="Q227" t="s">
        <v>2532</v>
      </c>
      <c r="R227" t="s">
        <v>2533</v>
      </c>
      <c r="S227" t="s">
        <v>2534</v>
      </c>
      <c r="T227" t="s">
        <v>2535</v>
      </c>
      <c r="U227" t="s">
        <v>2536</v>
      </c>
      <c r="V227"/>
      <c r="W227" s="5"/>
      <c r="X227" s="5"/>
      <c r="Y227" s="5"/>
      <c r="Z227" s="5"/>
      <c r="AA227" s="8" t="str">
        <f>E227</f>
        <v>ELITES</v>
      </c>
      <c r="AB227">
        <f>COUNTIF(E$6:E227,E227)</f>
        <v>28</v>
      </c>
      <c r="AC227" s="1">
        <f>B227</f>
        <v>632</v>
      </c>
      <c r="AD227" t="str">
        <f t="shared" si="50"/>
        <v>41262230019</v>
      </c>
      <c r="AE227" t="str">
        <f t="shared" si="51"/>
        <v xml:space="preserve">FARNIER Julien
  </v>
      </c>
      <c r="AF227" t="str">
        <f t="shared" si="52"/>
        <v>AURA</v>
      </c>
      <c r="AG227" t="str">
        <f t="shared" si="53"/>
        <v>1:02:35</v>
      </c>
      <c r="AH227" t="str">
        <f t="shared" si="54"/>
        <v>21,9</v>
      </c>
      <c r="AI227" s="6">
        <f t="shared" si="55"/>
        <v>4.6296296296294281E-5</v>
      </c>
      <c r="AJ227" s="6">
        <f t="shared" si="56"/>
        <v>5.8564814814814825E-3</v>
      </c>
      <c r="AK227" s="6">
        <f t="shared" si="57"/>
        <v>5.4629629629629637E-3</v>
      </c>
      <c r="AL227" s="6">
        <f t="shared" si="58"/>
        <v>5.3819444444444453E-3</v>
      </c>
      <c r="AM227" s="6">
        <f t="shared" si="59"/>
        <v>5.4398148148148149E-3</v>
      </c>
      <c r="AN227" s="6">
        <f t="shared" si="60"/>
        <v>5.4629629629629637E-3</v>
      </c>
      <c r="AO227" s="6">
        <f t="shared" si="61"/>
        <v>5.3587962962962964E-3</v>
      </c>
      <c r="AP227" s="6">
        <f t="shared" si="62"/>
        <v>5.2199074074074066E-3</v>
      </c>
      <c r="AQ227" s="6">
        <f t="shared" si="63"/>
        <v>5.2314814814814819E-3</v>
      </c>
      <c r="AR227" s="6" t="str">
        <f t="shared" si="64"/>
        <v/>
      </c>
      <c r="AS227" s="6" t="str">
        <f t="shared" si="65"/>
        <v>529°</v>
      </c>
    </row>
    <row r="228" spans="1:45" x14ac:dyDescent="0.25">
      <c r="A228" s="1">
        <v>85</v>
      </c>
      <c r="B228" s="1">
        <v>647</v>
      </c>
      <c r="C228" t="s">
        <v>80</v>
      </c>
      <c r="D228" t="s">
        <v>2537</v>
      </c>
      <c r="E228" t="s">
        <v>14</v>
      </c>
      <c r="F228" t="s">
        <v>53</v>
      </c>
      <c r="G228" t="s">
        <v>1832</v>
      </c>
      <c r="H228" t="s">
        <v>82</v>
      </c>
      <c r="I228" t="s">
        <v>1636</v>
      </c>
      <c r="J228" t="s">
        <v>2527</v>
      </c>
      <c r="K228" s="14">
        <v>20.93</v>
      </c>
      <c r="L228" s="1">
        <v>8</v>
      </c>
      <c r="M228" t="s">
        <v>2538</v>
      </c>
      <c r="N228" t="s">
        <v>2539</v>
      </c>
      <c r="O228" t="s">
        <v>2540</v>
      </c>
      <c r="P228" t="s">
        <v>2541</v>
      </c>
      <c r="Q228" t="s">
        <v>2542</v>
      </c>
      <c r="R228" t="s">
        <v>2543</v>
      </c>
      <c r="S228" t="s">
        <v>2544</v>
      </c>
      <c r="T228" t="s">
        <v>2545</v>
      </c>
      <c r="U228" t="s">
        <v>2546</v>
      </c>
      <c r="V228"/>
      <c r="W228" s="5"/>
      <c r="X228" s="5"/>
      <c r="Y228" s="5"/>
      <c r="Z228" s="5"/>
      <c r="AA228" s="8" t="str">
        <f>E228</f>
        <v>ELITES</v>
      </c>
      <c r="AB228">
        <f>COUNTIF(E$6:E228,E228)</f>
        <v>29</v>
      </c>
      <c r="AC228" s="1">
        <f>B228</f>
        <v>647</v>
      </c>
      <c r="AD228" t="str">
        <f t="shared" si="50"/>
        <v>49505180136</v>
      </c>
      <c r="AE228" t="str">
        <f t="shared" si="51"/>
        <v xml:space="preserve">ANSARD Anthony
  </v>
      </c>
      <c r="AF228" t="str">
        <f t="shared" si="52"/>
        <v>NORM</v>
      </c>
      <c r="AG228" t="str">
        <f t="shared" si="53"/>
        <v>1:02:47</v>
      </c>
      <c r="AH228" t="str">
        <f t="shared" si="54"/>
        <v>21,9</v>
      </c>
      <c r="AI228" s="6">
        <f t="shared" si="55"/>
        <v>4.6296296296287343E-5</v>
      </c>
      <c r="AJ228" s="6">
        <f t="shared" si="56"/>
        <v>5.9375000000000009E-3</v>
      </c>
      <c r="AK228" s="6">
        <f t="shared" si="57"/>
        <v>5.4166666666666669E-3</v>
      </c>
      <c r="AL228" s="6">
        <f t="shared" si="58"/>
        <v>5.3587962962962964E-3</v>
      </c>
      <c r="AM228" s="6">
        <f t="shared" si="59"/>
        <v>5.3125000000000004E-3</v>
      </c>
      <c r="AN228" s="6">
        <f t="shared" si="60"/>
        <v>5.4745370370370373E-3</v>
      </c>
      <c r="AO228" s="6">
        <f t="shared" si="61"/>
        <v>5.3587962962962964E-3</v>
      </c>
      <c r="AP228" s="6">
        <f t="shared" si="62"/>
        <v>5.2199074074074066E-3</v>
      </c>
      <c r="AQ228" s="6">
        <f t="shared" si="63"/>
        <v>5.4745370370370373E-3</v>
      </c>
      <c r="AR228" s="6" t="str">
        <f t="shared" si="64"/>
        <v/>
      </c>
      <c r="AS228" s="6" t="str">
        <f t="shared" si="65"/>
        <v>537°</v>
      </c>
    </row>
    <row r="229" spans="1:45" x14ac:dyDescent="0.25">
      <c r="A229" s="1">
        <v>86</v>
      </c>
      <c r="B229" s="1">
        <v>655</v>
      </c>
      <c r="C229" t="s">
        <v>98</v>
      </c>
      <c r="D229" t="s">
        <v>2547</v>
      </c>
      <c r="E229" t="s">
        <v>14</v>
      </c>
      <c r="F229" t="s">
        <v>115</v>
      </c>
      <c r="G229" t="s">
        <v>1800</v>
      </c>
      <c r="H229" t="s">
        <v>100</v>
      </c>
      <c r="I229" t="s">
        <v>1636</v>
      </c>
      <c r="J229" t="s">
        <v>920</v>
      </c>
      <c r="K229" s="14">
        <v>20.85</v>
      </c>
      <c r="L229" s="1">
        <v>8</v>
      </c>
      <c r="M229" t="s">
        <v>2548</v>
      </c>
      <c r="N229" t="s">
        <v>2549</v>
      </c>
      <c r="O229" t="s">
        <v>2550</v>
      </c>
      <c r="P229" t="s">
        <v>2551</v>
      </c>
      <c r="Q229" t="s">
        <v>2552</v>
      </c>
      <c r="R229" t="s">
        <v>2553</v>
      </c>
      <c r="S229" t="s">
        <v>2554</v>
      </c>
      <c r="T229" t="s">
        <v>2555</v>
      </c>
      <c r="U229" t="s">
        <v>2556</v>
      </c>
      <c r="V229"/>
      <c r="W229" s="5"/>
      <c r="X229" s="5"/>
      <c r="Y229" s="5"/>
      <c r="Z229" s="5"/>
      <c r="AA229" s="8" t="str">
        <f>E229</f>
        <v>ELITES</v>
      </c>
      <c r="AB229">
        <f>COUNTIF(E$6:E229,E229)</f>
        <v>30</v>
      </c>
      <c r="AC229" s="1">
        <f>B229</f>
        <v>655</v>
      </c>
      <c r="AD229" t="str">
        <f t="shared" si="50"/>
        <v>52721560115</v>
      </c>
      <c r="AE229" t="str">
        <f t="shared" si="51"/>
        <v xml:space="preserve">SAMOYAU Pierre
  </v>
      </c>
      <c r="AF229" t="str">
        <f t="shared" si="52"/>
        <v>PDLL</v>
      </c>
      <c r="AG229" t="str">
        <f t="shared" si="53"/>
        <v>1:03:02</v>
      </c>
      <c r="AH229" t="str">
        <f t="shared" si="54"/>
        <v>21,9</v>
      </c>
      <c r="AI229" s="6">
        <f t="shared" si="55"/>
        <v>2.3148148148147141E-5</v>
      </c>
      <c r="AJ229" s="6">
        <f t="shared" si="56"/>
        <v>5.8217592592592592E-3</v>
      </c>
      <c r="AK229" s="6">
        <f t="shared" si="57"/>
        <v>5.4398148148148149E-3</v>
      </c>
      <c r="AL229" s="6">
        <f t="shared" si="58"/>
        <v>5.3587962962962964E-3</v>
      </c>
      <c r="AM229" s="6">
        <f t="shared" si="59"/>
        <v>5.4050925925925924E-3</v>
      </c>
      <c r="AN229" s="6">
        <f t="shared" si="60"/>
        <v>5.4976851851851853E-3</v>
      </c>
      <c r="AO229" s="6">
        <f t="shared" si="61"/>
        <v>5.3935185185185188E-3</v>
      </c>
      <c r="AP229" s="6">
        <f t="shared" si="62"/>
        <v>5.4745370370370373E-3</v>
      </c>
      <c r="AQ229" s="6">
        <f t="shared" si="63"/>
        <v>5.3587962962962964E-3</v>
      </c>
      <c r="AR229" s="6" t="str">
        <f t="shared" si="64"/>
        <v/>
      </c>
      <c r="AS229" s="6" t="str">
        <f t="shared" si="65"/>
        <v>528°</v>
      </c>
    </row>
    <row r="230" spans="1:45" x14ac:dyDescent="0.25">
      <c r="A230" s="1">
        <v>87</v>
      </c>
      <c r="B230" s="1">
        <v>620</v>
      </c>
      <c r="C230" t="s">
        <v>102</v>
      </c>
      <c r="D230" t="s">
        <v>2557</v>
      </c>
      <c r="E230" t="s">
        <v>14</v>
      </c>
      <c r="F230" t="s">
        <v>73</v>
      </c>
      <c r="G230" t="s">
        <v>1705</v>
      </c>
      <c r="H230" t="s">
        <v>103</v>
      </c>
      <c r="I230" t="s">
        <v>1636</v>
      </c>
      <c r="J230" t="s">
        <v>2558</v>
      </c>
      <c r="K230" s="14">
        <v>20.8</v>
      </c>
      <c r="L230" s="1">
        <v>8</v>
      </c>
      <c r="M230" t="s">
        <v>2559</v>
      </c>
      <c r="N230" t="s">
        <v>2560</v>
      </c>
      <c r="O230" t="s">
        <v>2561</v>
      </c>
      <c r="P230" t="s">
        <v>2562</v>
      </c>
      <c r="Q230" t="s">
        <v>2563</v>
      </c>
      <c r="R230" t="s">
        <v>2564</v>
      </c>
      <c r="S230" t="s">
        <v>2565</v>
      </c>
      <c r="T230" t="s">
        <v>2566</v>
      </c>
      <c r="U230" t="s">
        <v>2567</v>
      </c>
      <c r="V230"/>
      <c r="W230" s="5"/>
      <c r="X230" s="5"/>
      <c r="Y230" s="5"/>
      <c r="Z230" s="5"/>
      <c r="AA230" s="8" t="str">
        <f>E230</f>
        <v>ELITES</v>
      </c>
      <c r="AB230">
        <f>COUNTIF(E$6:E230,E230)</f>
        <v>31</v>
      </c>
      <c r="AC230" s="1">
        <f>B230</f>
        <v>620</v>
      </c>
      <c r="AD230" t="str">
        <f t="shared" si="50"/>
        <v>44450830653</v>
      </c>
      <c r="AE230" t="str">
        <f t="shared" si="51"/>
        <v xml:space="preserve">TOULOUSE Nicolas
  </v>
      </c>
      <c r="AF230" t="str">
        <f t="shared" si="52"/>
        <v>AURA</v>
      </c>
      <c r="AG230" t="str">
        <f t="shared" si="53"/>
        <v>1:03:11</v>
      </c>
      <c r="AH230" t="str">
        <f t="shared" si="54"/>
        <v>21,9</v>
      </c>
      <c r="AI230" s="6">
        <f t="shared" si="55"/>
        <v>4.629629629630122E-5</v>
      </c>
      <c r="AJ230" s="6">
        <f t="shared" si="56"/>
        <v>5.9027777777777776E-3</v>
      </c>
      <c r="AK230" s="6">
        <f t="shared" si="57"/>
        <v>5.4976851851851853E-3</v>
      </c>
      <c r="AL230" s="6">
        <f t="shared" si="58"/>
        <v>5.4976851851851853E-3</v>
      </c>
      <c r="AM230" s="6">
        <f t="shared" si="59"/>
        <v>5.4745370370370373E-3</v>
      </c>
      <c r="AN230" s="6">
        <f t="shared" si="60"/>
        <v>5.2893518518518515E-3</v>
      </c>
      <c r="AO230" s="6">
        <f t="shared" si="61"/>
        <v>5.3356481481481484E-3</v>
      </c>
      <c r="AP230" s="6">
        <f t="shared" si="62"/>
        <v>5.37037037037037E-3</v>
      </c>
      <c r="AQ230" s="6">
        <f t="shared" si="63"/>
        <v>5.4629629629629637E-3</v>
      </c>
      <c r="AR230" s="6" t="str">
        <f t="shared" si="64"/>
        <v/>
      </c>
      <c r="AS230" s="6" t="str">
        <f t="shared" si="65"/>
        <v>531°</v>
      </c>
    </row>
    <row r="231" spans="1:45" x14ac:dyDescent="0.25">
      <c r="A231" s="1">
        <v>88</v>
      </c>
      <c r="B231" s="1">
        <v>654</v>
      </c>
      <c r="C231" t="s">
        <v>559</v>
      </c>
      <c r="D231" t="s">
        <v>2568</v>
      </c>
      <c r="E231" t="s">
        <v>14</v>
      </c>
      <c r="F231" t="s">
        <v>165</v>
      </c>
      <c r="G231" t="s">
        <v>1800</v>
      </c>
      <c r="H231" t="s">
        <v>2569</v>
      </c>
      <c r="I231" t="s">
        <v>1636</v>
      </c>
      <c r="J231" t="s">
        <v>2570</v>
      </c>
      <c r="K231" s="14">
        <v>20.76</v>
      </c>
      <c r="L231" s="1">
        <v>8</v>
      </c>
      <c r="M231" t="s">
        <v>2571</v>
      </c>
      <c r="N231" t="s">
        <v>2572</v>
      </c>
      <c r="O231" t="s">
        <v>2573</v>
      </c>
      <c r="P231" t="s">
        <v>2574</v>
      </c>
      <c r="Q231" t="s">
        <v>2575</v>
      </c>
      <c r="R231" t="s">
        <v>2576</v>
      </c>
      <c r="S231" t="s">
        <v>2577</v>
      </c>
      <c r="T231" t="s">
        <v>2578</v>
      </c>
      <c r="U231" t="s">
        <v>2579</v>
      </c>
      <c r="V231"/>
      <c r="W231" s="5"/>
      <c r="X231" s="5"/>
      <c r="Y231" s="5"/>
      <c r="Z231" s="5"/>
      <c r="AA231" s="8" t="str">
        <f>E231</f>
        <v>ELITES</v>
      </c>
      <c r="AB231">
        <f>COUNTIF(E$6:E231,E231)</f>
        <v>32</v>
      </c>
      <c r="AC231" s="1">
        <f>B231</f>
        <v>654</v>
      </c>
      <c r="AD231" t="str">
        <f t="shared" si="50"/>
        <v>52492510457</v>
      </c>
      <c r="AE231" t="str">
        <f t="shared" si="51"/>
        <v xml:space="preserve">CONGNARD Julien
  </v>
      </c>
      <c r="AF231" t="str">
        <f t="shared" si="52"/>
        <v>PDLL</v>
      </c>
      <c r="AG231" t="str">
        <f t="shared" si="53"/>
        <v>1:03:17</v>
      </c>
      <c r="AH231" t="str">
        <f t="shared" si="54"/>
        <v>21,9</v>
      </c>
      <c r="AI231" s="6">
        <f t="shared" si="55"/>
        <v>3.4722222222220711E-5</v>
      </c>
      <c r="AJ231" s="6">
        <f t="shared" si="56"/>
        <v>5.7175925925925927E-3</v>
      </c>
      <c r="AK231" s="6">
        <f t="shared" si="57"/>
        <v>5.4629629629629637E-3</v>
      </c>
      <c r="AL231" s="6">
        <f t="shared" si="58"/>
        <v>5.3819444444444453E-3</v>
      </c>
      <c r="AM231" s="6">
        <f t="shared" si="59"/>
        <v>5.5787037037037038E-3</v>
      </c>
      <c r="AN231" s="6">
        <f t="shared" si="60"/>
        <v>5.5787037037037038E-3</v>
      </c>
      <c r="AO231" s="6">
        <f t="shared" si="61"/>
        <v>5.3819444444444453E-3</v>
      </c>
      <c r="AP231" s="6">
        <f t="shared" si="62"/>
        <v>5.3356481481481484E-3</v>
      </c>
      <c r="AQ231" s="6">
        <f t="shared" si="63"/>
        <v>5.4745370370370373E-3</v>
      </c>
      <c r="AR231" s="6" t="str">
        <f t="shared" si="64"/>
        <v/>
      </c>
      <c r="AS231" s="6" t="str">
        <f t="shared" si="65"/>
        <v>523°</v>
      </c>
    </row>
    <row r="232" spans="1:45" x14ac:dyDescent="0.25">
      <c r="A232" s="1">
        <v>89</v>
      </c>
      <c r="B232" s="1">
        <v>643</v>
      </c>
      <c r="C232" t="s">
        <v>534</v>
      </c>
      <c r="D232" t="s">
        <v>2580</v>
      </c>
      <c r="E232" t="s">
        <v>14</v>
      </c>
      <c r="F232" t="s">
        <v>108</v>
      </c>
      <c r="G232" t="s">
        <v>1693</v>
      </c>
      <c r="H232" t="s">
        <v>562</v>
      </c>
      <c r="I232" t="s">
        <v>1636</v>
      </c>
      <c r="J232" t="s">
        <v>917</v>
      </c>
      <c r="K232" s="14">
        <v>20.65</v>
      </c>
      <c r="L232" s="1">
        <v>8</v>
      </c>
      <c r="M232" t="s">
        <v>2581</v>
      </c>
      <c r="N232" t="s">
        <v>2582</v>
      </c>
      <c r="O232" t="s">
        <v>2583</v>
      </c>
      <c r="P232" t="s">
        <v>2584</v>
      </c>
      <c r="Q232" t="s">
        <v>2585</v>
      </c>
      <c r="R232" t="s">
        <v>2586</v>
      </c>
      <c r="S232" t="s">
        <v>2587</v>
      </c>
      <c r="T232" t="s">
        <v>2588</v>
      </c>
      <c r="U232" t="s">
        <v>2589</v>
      </c>
      <c r="V232"/>
      <c r="W232" s="5"/>
      <c r="X232" s="5"/>
      <c r="Y232" s="5"/>
      <c r="Z232" s="5"/>
      <c r="AA232" s="8" t="str">
        <f>E232</f>
        <v>ELITES</v>
      </c>
      <c r="AB232">
        <f>COUNTIF(E$6:E232,E232)</f>
        <v>33</v>
      </c>
      <c r="AC232" s="1">
        <f>B232</f>
        <v>643</v>
      </c>
      <c r="AD232" t="str">
        <f t="shared" si="50"/>
        <v>46080020028</v>
      </c>
      <c r="AE232" t="str">
        <f t="shared" si="51"/>
        <v xml:space="preserve">VAZ Lucas
  </v>
      </c>
      <c r="AF232" t="str">
        <f t="shared" si="52"/>
        <v>GEST</v>
      </c>
      <c r="AG232" t="str">
        <f t="shared" si="53"/>
        <v>1:03:37</v>
      </c>
      <c r="AH232" t="str">
        <f t="shared" si="54"/>
        <v>21,9</v>
      </c>
      <c r="AI232" s="6">
        <f t="shared" si="55"/>
        <v>4.629629629630122E-5</v>
      </c>
      <c r="AJ232" s="6">
        <f t="shared" si="56"/>
        <v>5.6018518518518518E-3</v>
      </c>
      <c r="AK232" s="6">
        <f t="shared" si="57"/>
        <v>5.4398148148148149E-3</v>
      </c>
      <c r="AL232" s="6">
        <f t="shared" si="58"/>
        <v>5.5324074074074069E-3</v>
      </c>
      <c r="AM232" s="6">
        <f t="shared" si="59"/>
        <v>5.3587962962962964E-3</v>
      </c>
      <c r="AN232" s="6">
        <f t="shared" si="60"/>
        <v>5.5902777777777782E-3</v>
      </c>
      <c r="AO232" s="6">
        <f t="shared" si="61"/>
        <v>5.6944444444444438E-3</v>
      </c>
      <c r="AP232" s="6">
        <f t="shared" si="62"/>
        <v>5.4282407407407404E-3</v>
      </c>
      <c r="AQ232" s="6">
        <f t="shared" si="63"/>
        <v>5.4861111111111117E-3</v>
      </c>
      <c r="AR232" s="6" t="str">
        <f t="shared" si="64"/>
        <v/>
      </c>
      <c r="AS232" s="6" t="str">
        <f t="shared" si="65"/>
        <v>518°</v>
      </c>
    </row>
    <row r="233" spans="1:45" x14ac:dyDescent="0.25">
      <c r="A233" s="1">
        <v>90</v>
      </c>
      <c r="B233" s="1">
        <v>642</v>
      </c>
      <c r="C233" t="s">
        <v>572</v>
      </c>
      <c r="D233" t="s">
        <v>2590</v>
      </c>
      <c r="E233" t="s">
        <v>14</v>
      </c>
      <c r="F233" t="s">
        <v>136</v>
      </c>
      <c r="G233" t="s">
        <v>1693</v>
      </c>
      <c r="H233" t="s">
        <v>573</v>
      </c>
      <c r="I233" t="s">
        <v>1636</v>
      </c>
      <c r="J233" t="s">
        <v>2591</v>
      </c>
      <c r="K233" s="14">
        <v>20.39</v>
      </c>
      <c r="L233" s="1">
        <v>8</v>
      </c>
      <c r="M233" t="s">
        <v>2592</v>
      </c>
      <c r="N233" t="s">
        <v>2593</v>
      </c>
      <c r="O233" t="s">
        <v>2594</v>
      </c>
      <c r="P233" t="s">
        <v>2595</v>
      </c>
      <c r="Q233" t="s">
        <v>2596</v>
      </c>
      <c r="R233" t="s">
        <v>2597</v>
      </c>
      <c r="S233" t="s">
        <v>2598</v>
      </c>
      <c r="T233" t="s">
        <v>2599</v>
      </c>
      <c r="U233" t="s">
        <v>2600</v>
      </c>
      <c r="V233"/>
      <c r="W233" s="5"/>
      <c r="X233" s="5"/>
      <c r="Y233" s="5"/>
      <c r="Z233" s="5"/>
      <c r="AA233" s="8" t="str">
        <f>E233</f>
        <v>ELITES</v>
      </c>
      <c r="AB233">
        <f>COUNTIF(E$6:E233,E233)</f>
        <v>34</v>
      </c>
      <c r="AC233" s="1">
        <f>B233</f>
        <v>642</v>
      </c>
      <c r="AD233" t="str">
        <f t="shared" si="50"/>
        <v>46080020022</v>
      </c>
      <c r="AE233" t="str">
        <f t="shared" si="51"/>
        <v xml:space="preserve">ORTILLON Alexis
  </v>
      </c>
      <c r="AF233" t="str">
        <f t="shared" si="52"/>
        <v>GEST</v>
      </c>
      <c r="AG233" t="str">
        <f t="shared" si="53"/>
        <v>1:04:27</v>
      </c>
      <c r="AH233" t="str">
        <f t="shared" si="54"/>
        <v>21,9</v>
      </c>
      <c r="AI233" s="6">
        <f t="shared" si="55"/>
        <v>3.472222222222765E-5</v>
      </c>
      <c r="AJ233" s="6">
        <f t="shared" si="56"/>
        <v>5.9143518518518521E-3</v>
      </c>
      <c r="AK233" s="6">
        <f t="shared" si="57"/>
        <v>5.4745370370370373E-3</v>
      </c>
      <c r="AL233" s="6">
        <f t="shared" si="58"/>
        <v>5.4398148148148149E-3</v>
      </c>
      <c r="AM233" s="6">
        <f t="shared" si="59"/>
        <v>5.4745370370370373E-3</v>
      </c>
      <c r="AN233" s="6">
        <f t="shared" si="60"/>
        <v>5.5671296296296302E-3</v>
      </c>
      <c r="AO233" s="6">
        <f t="shared" si="61"/>
        <v>5.3240740740740748E-3</v>
      </c>
      <c r="AP233" s="6">
        <f t="shared" si="62"/>
        <v>5.6365740740740742E-3</v>
      </c>
      <c r="AQ233" s="6">
        <f t="shared" si="63"/>
        <v>5.8912037037037032E-3</v>
      </c>
      <c r="AR233" s="6" t="str">
        <f t="shared" si="64"/>
        <v/>
      </c>
      <c r="AS233" s="6" t="str">
        <f t="shared" si="65"/>
        <v>533°</v>
      </c>
    </row>
    <row r="234" spans="1:45" x14ac:dyDescent="0.25">
      <c r="A234" s="1">
        <v>91</v>
      </c>
      <c r="B234" s="1">
        <v>646</v>
      </c>
      <c r="C234" t="s">
        <v>569</v>
      </c>
      <c r="D234" t="s">
        <v>2601</v>
      </c>
      <c r="E234" t="s">
        <v>14</v>
      </c>
      <c r="F234" t="s">
        <v>146</v>
      </c>
      <c r="G234" t="s">
        <v>1832</v>
      </c>
      <c r="H234" t="s">
        <v>570</v>
      </c>
      <c r="I234" t="s">
        <v>2602</v>
      </c>
      <c r="J234" t="s">
        <v>2603</v>
      </c>
      <c r="K234" s="14">
        <v>20.5</v>
      </c>
      <c r="L234" s="1">
        <v>7</v>
      </c>
      <c r="M234" t="s">
        <v>2604</v>
      </c>
      <c r="N234" t="s">
        <v>2605</v>
      </c>
      <c r="O234" t="s">
        <v>2606</v>
      </c>
      <c r="P234" t="s">
        <v>2607</v>
      </c>
      <c r="Q234" t="s">
        <v>2608</v>
      </c>
      <c r="R234" t="s">
        <v>2609</v>
      </c>
      <c r="S234" t="s">
        <v>2610</v>
      </c>
      <c r="T234" t="s">
        <v>2611</v>
      </c>
      <c r="U234"/>
      <c r="V234"/>
      <c r="W234" s="5"/>
      <c r="X234" s="5"/>
      <c r="Y234" s="5"/>
      <c r="Z234" s="5"/>
      <c r="AA234" s="8" t="str">
        <f>E234</f>
        <v>ELITES</v>
      </c>
      <c r="AB234">
        <f>COUNTIF(E$6:E234,E234)</f>
        <v>35</v>
      </c>
      <c r="AC234" s="1">
        <f>B234</f>
        <v>646</v>
      </c>
      <c r="AD234" t="str">
        <f t="shared" si="50"/>
        <v>49143900217</v>
      </c>
      <c r="AE234" t="str">
        <f t="shared" si="51"/>
        <v xml:space="preserve">FLEURY Damien
  </v>
      </c>
      <c r="AF234" t="str">
        <f t="shared" si="52"/>
        <v>NORM</v>
      </c>
      <c r="AG234" t="str">
        <f t="shared" si="53"/>
        <v>0:56:11</v>
      </c>
      <c r="AH234" t="str">
        <f t="shared" si="54"/>
        <v>19,2</v>
      </c>
      <c r="AI234" s="6">
        <f t="shared" si="55"/>
        <v>4.6296296296294281E-5</v>
      </c>
      <c r="AJ234" s="6">
        <f t="shared" si="56"/>
        <v>5.9027777777777776E-3</v>
      </c>
      <c r="AK234" s="6">
        <f t="shared" si="57"/>
        <v>5.5555555555555558E-3</v>
      </c>
      <c r="AL234" s="6">
        <f t="shared" si="58"/>
        <v>5.4282407407407404E-3</v>
      </c>
      <c r="AM234" s="6">
        <f t="shared" si="59"/>
        <v>5.4745370370370373E-3</v>
      </c>
      <c r="AN234" s="6">
        <f t="shared" si="60"/>
        <v>5.3009259259259251E-3</v>
      </c>
      <c r="AO234" s="6">
        <f t="shared" si="61"/>
        <v>5.7291666666666671E-3</v>
      </c>
      <c r="AP234" s="6">
        <f t="shared" si="62"/>
        <v>5.5787037037037038E-3</v>
      </c>
      <c r="AQ234" s="6" t="str">
        <f t="shared" si="63"/>
        <v/>
      </c>
      <c r="AR234" s="6" t="str">
        <f t="shared" si="64"/>
        <v/>
      </c>
      <c r="AS234" s="6" t="str">
        <f t="shared" si="65"/>
        <v>532°</v>
      </c>
    </row>
    <row r="235" spans="1:45" x14ac:dyDescent="0.25">
      <c r="A235" s="1">
        <v>231</v>
      </c>
      <c r="B235" s="1">
        <v>629</v>
      </c>
      <c r="C235" t="s">
        <v>3794</v>
      </c>
      <c r="D235" t="s">
        <v>3795</v>
      </c>
      <c r="E235" t="s">
        <v>14</v>
      </c>
      <c r="F235" t="s">
        <v>104</v>
      </c>
      <c r="G235" t="s">
        <v>1705</v>
      </c>
      <c r="H235" t="s">
        <v>3796</v>
      </c>
      <c r="I235" t="s">
        <v>3725</v>
      </c>
      <c r="J235" t="s">
        <v>3797</v>
      </c>
      <c r="K235" s="14">
        <v>20.329999999999998</v>
      </c>
      <c r="L235" s="1">
        <v>5</v>
      </c>
      <c r="M235" t="s">
        <v>3798</v>
      </c>
      <c r="N235" t="s">
        <v>3799</v>
      </c>
      <c r="O235" t="s">
        <v>3800</v>
      </c>
      <c r="P235" t="s">
        <v>3801</v>
      </c>
      <c r="Q235" t="s">
        <v>3802</v>
      </c>
      <c r="R235" t="s">
        <v>3803</v>
      </c>
      <c r="S235"/>
      <c r="T235"/>
      <c r="U235"/>
      <c r="V235"/>
      <c r="W235" s="5"/>
      <c r="X235" s="5"/>
      <c r="Y235" s="5"/>
      <c r="Z235" s="5"/>
      <c r="AA235" s="8" t="str">
        <f>E235</f>
        <v>ELITES</v>
      </c>
      <c r="AB235">
        <f>COUNTIF(E$6:E235,E235)</f>
        <v>36</v>
      </c>
      <c r="AC235" s="1">
        <f>B235</f>
        <v>629</v>
      </c>
      <c r="AD235" t="str">
        <f t="shared" si="50"/>
        <v>41420170053</v>
      </c>
      <c r="AE235" t="str">
        <f t="shared" si="51"/>
        <v xml:space="preserve">NICOLAY Ludovic
  </v>
      </c>
      <c r="AF235" t="str">
        <f t="shared" si="52"/>
        <v>AURA</v>
      </c>
      <c r="AG235" t="str">
        <f t="shared" si="53"/>
        <v>0:40:44</v>
      </c>
      <c r="AH235" t="str">
        <f t="shared" si="54"/>
        <v>13,8</v>
      </c>
      <c r="AI235" s="6">
        <f t="shared" si="55"/>
        <v>2.3148148148147141E-5</v>
      </c>
      <c r="AJ235" s="6">
        <f t="shared" si="56"/>
        <v>5.9722222222222225E-3</v>
      </c>
      <c r="AK235" s="6">
        <f t="shared" si="57"/>
        <v>5.6481481481481478E-3</v>
      </c>
      <c r="AL235" s="6">
        <f t="shared" si="58"/>
        <v>5.5555555555555558E-3</v>
      </c>
      <c r="AM235" s="6">
        <f t="shared" si="59"/>
        <v>5.5092592592592589E-3</v>
      </c>
      <c r="AN235" s="6">
        <f t="shared" si="60"/>
        <v>5.5787037037037038E-3</v>
      </c>
      <c r="AO235" s="6" t="str">
        <f t="shared" si="61"/>
        <v/>
      </c>
      <c r="AP235" s="6" t="str">
        <f t="shared" si="62"/>
        <v/>
      </c>
      <c r="AQ235" s="6" t="str">
        <f t="shared" si="63"/>
        <v/>
      </c>
      <c r="AR235" s="6" t="str">
        <f t="shared" si="64"/>
        <v/>
      </c>
      <c r="AS235" s="6" t="str">
        <f t="shared" si="65"/>
        <v>539°</v>
      </c>
    </row>
    <row r="236" spans="1:45" x14ac:dyDescent="0.25">
      <c r="A236" s="1">
        <v>232</v>
      </c>
      <c r="B236" s="1">
        <v>619</v>
      </c>
      <c r="C236" t="s">
        <v>910</v>
      </c>
      <c r="D236" t="s">
        <v>3804</v>
      </c>
      <c r="E236" t="s">
        <v>14</v>
      </c>
      <c r="F236" t="s">
        <v>70</v>
      </c>
      <c r="G236" t="s">
        <v>1705</v>
      </c>
      <c r="H236" t="s">
        <v>911</v>
      </c>
      <c r="I236" t="s">
        <v>3725</v>
      </c>
      <c r="J236" t="s">
        <v>3805</v>
      </c>
      <c r="K236" s="14">
        <v>20.309999999999999</v>
      </c>
      <c r="L236" s="1">
        <v>5</v>
      </c>
      <c r="M236" t="s">
        <v>3806</v>
      </c>
      <c r="N236" t="s">
        <v>3807</v>
      </c>
      <c r="O236" t="s">
        <v>3808</v>
      </c>
      <c r="P236" t="s">
        <v>3809</v>
      </c>
      <c r="Q236" t="s">
        <v>3810</v>
      </c>
      <c r="R236" t="s">
        <v>3811</v>
      </c>
      <c r="S236"/>
      <c r="T236"/>
      <c r="U236"/>
      <c r="V236"/>
      <c r="W236" s="5"/>
      <c r="X236" s="5"/>
      <c r="Y236" s="5"/>
      <c r="Z236" s="5"/>
      <c r="AA236" s="8" t="str">
        <f>E236</f>
        <v>ELITES</v>
      </c>
      <c r="AB236">
        <f>COUNTIF(E$6:E236,E236)</f>
        <v>37</v>
      </c>
      <c r="AC236" s="1">
        <f>B236</f>
        <v>619</v>
      </c>
      <c r="AD236" t="str">
        <f t="shared" si="50"/>
        <v>42250200539</v>
      </c>
      <c r="AE236" t="str">
        <f t="shared" si="51"/>
        <v xml:space="preserve">LESTIEVENT Rodolphe
  </v>
      </c>
      <c r="AF236" t="str">
        <f t="shared" si="52"/>
        <v>AURA</v>
      </c>
      <c r="AG236" t="str">
        <f t="shared" si="53"/>
        <v>0:40:46</v>
      </c>
      <c r="AH236" t="str">
        <f t="shared" si="54"/>
        <v>13,8</v>
      </c>
      <c r="AI236" s="6">
        <f t="shared" si="55"/>
        <v>2.3148148148147141E-5</v>
      </c>
      <c r="AJ236" s="6">
        <f t="shared" si="56"/>
        <v>5.9953703703703697E-3</v>
      </c>
      <c r="AK236" s="6">
        <f t="shared" si="57"/>
        <v>5.5555555555555558E-3</v>
      </c>
      <c r="AL236" s="6">
        <f t="shared" si="58"/>
        <v>5.7060185185185191E-3</v>
      </c>
      <c r="AM236" s="6">
        <f t="shared" si="59"/>
        <v>5.5208333333333333E-3</v>
      </c>
      <c r="AN236" s="6">
        <f t="shared" si="60"/>
        <v>5.5092592592592589E-3</v>
      </c>
      <c r="AO236" s="6" t="str">
        <f t="shared" si="61"/>
        <v/>
      </c>
      <c r="AP236" s="6" t="str">
        <f t="shared" si="62"/>
        <v/>
      </c>
      <c r="AQ236" s="6" t="str">
        <f t="shared" si="63"/>
        <v/>
      </c>
      <c r="AR236" s="6" t="str">
        <f t="shared" si="64"/>
        <v/>
      </c>
      <c r="AS236" s="6" t="str">
        <f t="shared" si="65"/>
        <v>541°</v>
      </c>
    </row>
    <row r="237" spans="1:45" x14ac:dyDescent="0.25">
      <c r="A237" s="1">
        <v>287</v>
      </c>
      <c r="B237" s="1">
        <v>650</v>
      </c>
      <c r="C237" t="s">
        <v>3076</v>
      </c>
      <c r="D237" t="s">
        <v>4200</v>
      </c>
      <c r="E237" t="s">
        <v>14</v>
      </c>
      <c r="F237" t="s">
        <v>56</v>
      </c>
      <c r="G237" t="s">
        <v>1832</v>
      </c>
      <c r="H237" t="s">
        <v>4201</v>
      </c>
      <c r="I237" t="s">
        <v>4078</v>
      </c>
      <c r="J237" t="s">
        <v>4202</v>
      </c>
      <c r="K237" s="14">
        <v>20.260000000000002</v>
      </c>
      <c r="L237" s="1">
        <v>4</v>
      </c>
      <c r="M237" t="s">
        <v>4203</v>
      </c>
      <c r="N237" t="s">
        <v>4204</v>
      </c>
      <c r="O237" t="s">
        <v>4205</v>
      </c>
      <c r="P237" t="s">
        <v>4206</v>
      </c>
      <c r="Q237" t="s">
        <v>4207</v>
      </c>
      <c r="R237"/>
      <c r="S237"/>
      <c r="T237"/>
      <c r="U237"/>
      <c r="V237"/>
      <c r="W237" s="5"/>
      <c r="X237" s="5"/>
      <c r="Y237" s="5"/>
      <c r="Z237" s="5"/>
      <c r="AA237" s="8" t="str">
        <f>E237</f>
        <v>ELITES</v>
      </c>
      <c r="AB237">
        <f>COUNTIF(E$6:E237,E237)</f>
        <v>38</v>
      </c>
      <c r="AC237" s="1">
        <f>B237</f>
        <v>650</v>
      </c>
      <c r="AD237" t="str">
        <f t="shared" si="50"/>
        <v>49503490238</v>
      </c>
      <c r="AE237" t="str">
        <f t="shared" si="51"/>
        <v xml:space="preserve">COUSIN Julien
  </v>
      </c>
      <c r="AF237" t="str">
        <f t="shared" si="52"/>
        <v>NORM</v>
      </c>
      <c r="AG237" t="str">
        <f t="shared" si="53"/>
        <v>0:32:52</v>
      </c>
      <c r="AH237" t="str">
        <f t="shared" si="54"/>
        <v>11,1</v>
      </c>
      <c r="AI237" s="6">
        <f t="shared" si="55"/>
        <v>2.3148148148147141E-5</v>
      </c>
      <c r="AJ237" s="6">
        <f t="shared" si="56"/>
        <v>5.9375000000000009E-3</v>
      </c>
      <c r="AK237" s="6">
        <f t="shared" si="57"/>
        <v>5.7060185185185191E-3</v>
      </c>
      <c r="AL237" s="6">
        <f t="shared" si="58"/>
        <v>5.6944444444444438E-3</v>
      </c>
      <c r="AM237" s="6">
        <f t="shared" si="59"/>
        <v>5.4629629629629637E-3</v>
      </c>
      <c r="AN237" s="6" t="str">
        <f t="shared" si="60"/>
        <v/>
      </c>
      <c r="AO237" s="6" t="str">
        <f t="shared" si="61"/>
        <v/>
      </c>
      <c r="AP237" s="6" t="str">
        <f t="shared" si="62"/>
        <v/>
      </c>
      <c r="AQ237" s="6" t="str">
        <f t="shared" si="63"/>
        <v/>
      </c>
      <c r="AR237" s="6" t="str">
        <f t="shared" si="64"/>
        <v/>
      </c>
      <c r="AS237" s="6" t="str">
        <f t="shared" si="65"/>
        <v>538°</v>
      </c>
    </row>
    <row r="238" spans="1:45" x14ac:dyDescent="0.25">
      <c r="A238" s="1">
        <v>289</v>
      </c>
      <c r="B238" s="1">
        <v>638</v>
      </c>
      <c r="C238" t="s">
        <v>299</v>
      </c>
      <c r="D238" t="s">
        <v>4213</v>
      </c>
      <c r="E238" t="s">
        <v>14</v>
      </c>
      <c r="F238" t="s">
        <v>125</v>
      </c>
      <c r="G238" t="s">
        <v>1659</v>
      </c>
      <c r="H238" t="s">
        <v>4214</v>
      </c>
      <c r="I238" t="s">
        <v>4078</v>
      </c>
      <c r="J238" t="s">
        <v>4215</v>
      </c>
      <c r="K238" s="14">
        <v>20.11</v>
      </c>
      <c r="L238" s="1">
        <v>4</v>
      </c>
      <c r="M238" t="s">
        <v>1130</v>
      </c>
      <c r="N238" t="s">
        <v>4216</v>
      </c>
      <c r="O238" t="s">
        <v>4217</v>
      </c>
      <c r="P238" t="s">
        <v>4218</v>
      </c>
      <c r="Q238" t="s">
        <v>4219</v>
      </c>
      <c r="R238"/>
      <c r="S238"/>
      <c r="T238"/>
      <c r="U238"/>
      <c r="V238"/>
      <c r="W238" s="5"/>
      <c r="X238" s="5"/>
      <c r="Y238" s="5"/>
      <c r="Z238" s="5"/>
      <c r="AA238" s="8" t="str">
        <f>E238</f>
        <v>ELITES</v>
      </c>
      <c r="AB238">
        <f>COUNTIF(E$6:E238,E238)</f>
        <v>39</v>
      </c>
      <c r="AC238" s="1">
        <f>B238</f>
        <v>638</v>
      </c>
      <c r="AD238" t="str">
        <f t="shared" si="50"/>
        <v>42250150051</v>
      </c>
      <c r="AE238" t="str">
        <f t="shared" si="51"/>
        <v xml:space="preserve">GROSLAMBERT Rémi
  </v>
      </c>
      <c r="AF238" t="str">
        <f t="shared" si="52"/>
        <v>BFRC</v>
      </c>
      <c r="AG238" t="str">
        <f t="shared" si="53"/>
        <v>0:33:07</v>
      </c>
      <c r="AH238" t="str">
        <f t="shared" si="54"/>
        <v>11,1</v>
      </c>
      <c r="AI238" s="6">
        <f t="shared" si="55"/>
        <v>2.314814814815061E-5</v>
      </c>
      <c r="AJ238" s="6">
        <f t="shared" si="56"/>
        <v>6.0416666666666665E-3</v>
      </c>
      <c r="AK238" s="6">
        <f t="shared" si="57"/>
        <v>5.7291666666666671E-3</v>
      </c>
      <c r="AL238" s="6">
        <f t="shared" si="58"/>
        <v>5.5787037037037038E-3</v>
      </c>
      <c r="AM238" s="6">
        <f t="shared" si="59"/>
        <v>5.6249999999999989E-3</v>
      </c>
      <c r="AN238" s="6" t="str">
        <f t="shared" si="60"/>
        <v/>
      </c>
      <c r="AO238" s="6" t="str">
        <f t="shared" si="61"/>
        <v/>
      </c>
      <c r="AP238" s="6" t="str">
        <f t="shared" si="62"/>
        <v/>
      </c>
      <c r="AQ238" s="6" t="str">
        <f t="shared" si="63"/>
        <v/>
      </c>
      <c r="AR238" s="6" t="str">
        <f t="shared" si="64"/>
        <v/>
      </c>
      <c r="AS238" s="6" t="str">
        <f t="shared" si="65"/>
        <v>543°</v>
      </c>
    </row>
    <row r="239" spans="1:45" x14ac:dyDescent="0.25">
      <c r="A239" s="1">
        <v>290</v>
      </c>
      <c r="B239" s="1">
        <v>645</v>
      </c>
      <c r="C239" t="s">
        <v>4220</v>
      </c>
      <c r="D239" t="s">
        <v>4221</v>
      </c>
      <c r="E239" t="s">
        <v>14</v>
      </c>
      <c r="F239" t="s">
        <v>81</v>
      </c>
      <c r="G239" t="s">
        <v>1693</v>
      </c>
      <c r="H239" t="s">
        <v>4222</v>
      </c>
      <c r="I239" t="s">
        <v>4078</v>
      </c>
      <c r="J239" t="s">
        <v>4223</v>
      </c>
      <c r="K239" s="14">
        <v>20.11</v>
      </c>
      <c r="L239" s="1">
        <v>4</v>
      </c>
      <c r="M239" t="s">
        <v>1130</v>
      </c>
      <c r="N239" t="s">
        <v>4224</v>
      </c>
      <c r="O239" t="s">
        <v>4225</v>
      </c>
      <c r="P239" t="s">
        <v>4226</v>
      </c>
      <c r="Q239" t="s">
        <v>4227</v>
      </c>
      <c r="R239"/>
      <c r="S239"/>
      <c r="T239"/>
      <c r="U239"/>
      <c r="V239"/>
      <c r="W239" s="5"/>
      <c r="X239" s="5"/>
      <c r="Y239" s="5"/>
      <c r="Z239" s="5"/>
      <c r="AA239" s="8" t="str">
        <f>E239</f>
        <v>ELITES</v>
      </c>
      <c r="AB239">
        <f>COUNTIF(E$6:E239,E239)</f>
        <v>40</v>
      </c>
      <c r="AC239" s="1">
        <f>B239</f>
        <v>645</v>
      </c>
      <c r="AD239" t="str">
        <f t="shared" si="50"/>
        <v>46570840085</v>
      </c>
      <c r="AE239" t="str">
        <f t="shared" si="51"/>
        <v xml:space="preserve">CORRIETTE Dimitri
  </v>
      </c>
      <c r="AF239" t="str">
        <f t="shared" si="52"/>
        <v>GEST</v>
      </c>
      <c r="AG239" t="str">
        <f t="shared" si="53"/>
        <v>0:33:07</v>
      </c>
      <c r="AH239" t="str">
        <f t="shared" si="54"/>
        <v>11,1</v>
      </c>
      <c r="AI239" s="6">
        <f t="shared" si="55"/>
        <v>1.157407407407704E-5</v>
      </c>
      <c r="AJ239" s="6">
        <f t="shared" si="56"/>
        <v>6.0648148148148145E-3</v>
      </c>
      <c r="AK239" s="6">
        <f t="shared" si="57"/>
        <v>5.6944444444444438E-3</v>
      </c>
      <c r="AL239" s="6">
        <f t="shared" si="58"/>
        <v>5.6597222222222222E-3</v>
      </c>
      <c r="AM239" s="6">
        <f t="shared" si="59"/>
        <v>5.5671296296296302E-3</v>
      </c>
      <c r="AN239" s="6" t="str">
        <f t="shared" si="60"/>
        <v/>
      </c>
      <c r="AO239" s="6" t="str">
        <f t="shared" si="61"/>
        <v/>
      </c>
      <c r="AP239" s="6" t="str">
        <f t="shared" si="62"/>
        <v/>
      </c>
      <c r="AQ239" s="6" t="str">
        <f t="shared" si="63"/>
        <v/>
      </c>
      <c r="AR239" s="6" t="str">
        <f t="shared" si="64"/>
        <v/>
      </c>
      <c r="AS239" s="6" t="str">
        <f t="shared" si="65"/>
        <v>544°</v>
      </c>
    </row>
    <row r="240" spans="1:45" x14ac:dyDescent="0.25">
      <c r="A240" s="1">
        <v>291</v>
      </c>
      <c r="B240" s="1">
        <v>636</v>
      </c>
      <c r="C240" t="s">
        <v>4228</v>
      </c>
      <c r="D240" t="s">
        <v>4229</v>
      </c>
      <c r="E240" t="s">
        <v>14</v>
      </c>
      <c r="F240" t="s">
        <v>119</v>
      </c>
      <c r="G240" t="s">
        <v>1659</v>
      </c>
      <c r="H240" t="s">
        <v>4230</v>
      </c>
      <c r="I240" t="s">
        <v>4078</v>
      </c>
      <c r="J240" t="s">
        <v>3422</v>
      </c>
      <c r="K240" s="14">
        <v>20.03</v>
      </c>
      <c r="L240" s="1">
        <v>4</v>
      </c>
      <c r="M240" t="s">
        <v>1131</v>
      </c>
      <c r="N240" t="s">
        <v>4231</v>
      </c>
      <c r="O240" t="s">
        <v>4232</v>
      </c>
      <c r="P240" t="s">
        <v>4233</v>
      </c>
      <c r="Q240" t="s">
        <v>4234</v>
      </c>
      <c r="R240"/>
      <c r="S240"/>
      <c r="T240"/>
      <c r="U240"/>
      <c r="V240"/>
      <c r="W240" s="5"/>
      <c r="X240" s="5"/>
      <c r="Y240" s="5"/>
      <c r="Z240" s="5"/>
      <c r="AA240" s="8" t="str">
        <f>E240</f>
        <v>ELITES</v>
      </c>
      <c r="AB240">
        <f>COUNTIF(E$6:E240,E240)</f>
        <v>41</v>
      </c>
      <c r="AC240" s="1">
        <f>B240</f>
        <v>636</v>
      </c>
      <c r="AD240" t="str">
        <f t="shared" si="50"/>
        <v>42210850141</v>
      </c>
      <c r="AE240" t="str">
        <f t="shared" si="51"/>
        <v xml:space="preserve">HERMAN Paul
  </v>
      </c>
      <c r="AF240" t="str">
        <f t="shared" si="52"/>
        <v>BFRC</v>
      </c>
      <c r="AG240" t="str">
        <f t="shared" si="53"/>
        <v>0:33:15</v>
      </c>
      <c r="AH240" t="str">
        <f t="shared" si="54"/>
        <v>11,1</v>
      </c>
      <c r="AI240" s="6">
        <f t="shared" si="55"/>
        <v>2.314814814815061E-5</v>
      </c>
      <c r="AJ240" s="6">
        <f t="shared" si="56"/>
        <v>5.8101851851851856E-3</v>
      </c>
      <c r="AK240" s="6">
        <f t="shared" si="57"/>
        <v>5.8333333333333336E-3</v>
      </c>
      <c r="AL240" s="6">
        <f t="shared" si="58"/>
        <v>5.6481481481481478E-3</v>
      </c>
      <c r="AM240" s="6">
        <f t="shared" si="59"/>
        <v>5.7754629629629623E-3</v>
      </c>
      <c r="AN240" s="6" t="str">
        <f t="shared" si="60"/>
        <v/>
      </c>
      <c r="AO240" s="6" t="str">
        <f t="shared" si="61"/>
        <v/>
      </c>
      <c r="AP240" s="6" t="str">
        <f t="shared" si="62"/>
        <v/>
      </c>
      <c r="AQ240" s="6" t="str">
        <f t="shared" si="63"/>
        <v/>
      </c>
      <c r="AR240" s="6" t="str">
        <f t="shared" si="64"/>
        <v/>
      </c>
      <c r="AS240" s="6" t="str">
        <f t="shared" si="65"/>
        <v>527°</v>
      </c>
    </row>
    <row r="241" spans="1:45" x14ac:dyDescent="0.25">
      <c r="A241" s="1">
        <v>292</v>
      </c>
      <c r="B241" s="1">
        <v>648</v>
      </c>
      <c r="C241" t="s">
        <v>585</v>
      </c>
      <c r="D241" t="s">
        <v>4235</v>
      </c>
      <c r="E241" t="s">
        <v>14</v>
      </c>
      <c r="F241" t="s">
        <v>90</v>
      </c>
      <c r="G241" t="s">
        <v>1832</v>
      </c>
      <c r="H241" t="s">
        <v>586</v>
      </c>
      <c r="I241" t="s">
        <v>4078</v>
      </c>
      <c r="J241" t="s">
        <v>3935</v>
      </c>
      <c r="K241" s="14">
        <v>19.989999999999998</v>
      </c>
      <c r="L241" s="1">
        <v>4</v>
      </c>
      <c r="M241" t="s">
        <v>4236</v>
      </c>
      <c r="N241" t="s">
        <v>4237</v>
      </c>
      <c r="O241" t="s">
        <v>4238</v>
      </c>
      <c r="P241" t="s">
        <v>4239</v>
      </c>
      <c r="Q241" t="s">
        <v>4240</v>
      </c>
      <c r="R241"/>
      <c r="S241"/>
      <c r="T241"/>
      <c r="U241"/>
      <c r="V241"/>
      <c r="W241" s="5"/>
      <c r="X241" s="5"/>
      <c r="Y241" s="5"/>
      <c r="Z241" s="5"/>
      <c r="AA241" s="8" t="str">
        <f>E241</f>
        <v>ELITES</v>
      </c>
      <c r="AB241">
        <f>COUNTIF(E$6:E241,E241)</f>
        <v>42</v>
      </c>
      <c r="AC241" s="1">
        <f>B241</f>
        <v>648</v>
      </c>
      <c r="AD241" t="str">
        <f t="shared" si="50"/>
        <v>49141920325</v>
      </c>
      <c r="AE241" t="str">
        <f t="shared" si="51"/>
        <v xml:space="preserve">DUBOIS Camille
  </v>
      </c>
      <c r="AF241" t="str">
        <f t="shared" si="52"/>
        <v>NORM</v>
      </c>
      <c r="AG241" t="str">
        <f t="shared" si="53"/>
        <v>0:33:19</v>
      </c>
      <c r="AH241" t="str">
        <f t="shared" si="54"/>
        <v>11,1</v>
      </c>
      <c r="AI241" s="6">
        <f t="shared" si="55"/>
        <v>2.314814814815061E-5</v>
      </c>
      <c r="AJ241" s="6">
        <f t="shared" si="56"/>
        <v>5.9837962962962961E-3</v>
      </c>
      <c r="AK241" s="6">
        <f t="shared" si="57"/>
        <v>5.6365740740740742E-3</v>
      </c>
      <c r="AL241" s="6">
        <f t="shared" si="58"/>
        <v>5.6944444444444438E-3</v>
      </c>
      <c r="AM241" s="6">
        <f t="shared" si="59"/>
        <v>5.7986111111111112E-3</v>
      </c>
      <c r="AN241" s="6" t="str">
        <f t="shared" si="60"/>
        <v/>
      </c>
      <c r="AO241" s="6" t="str">
        <f t="shared" si="61"/>
        <v/>
      </c>
      <c r="AP241" s="6" t="str">
        <f t="shared" si="62"/>
        <v/>
      </c>
      <c r="AQ241" s="6" t="str">
        <f t="shared" si="63"/>
        <v/>
      </c>
      <c r="AR241" s="6" t="str">
        <f t="shared" si="64"/>
        <v/>
      </c>
      <c r="AS241" s="6" t="str">
        <f t="shared" si="65"/>
        <v>540°</v>
      </c>
    </row>
    <row r="242" spans="1:45" x14ac:dyDescent="0.25">
      <c r="A242" s="1">
        <v>295</v>
      </c>
      <c r="B242" s="1">
        <v>641</v>
      </c>
      <c r="C242" t="s">
        <v>906</v>
      </c>
      <c r="D242" t="s">
        <v>4252</v>
      </c>
      <c r="E242" t="s">
        <v>14</v>
      </c>
      <c r="F242" t="s">
        <v>134</v>
      </c>
      <c r="G242" t="s">
        <v>2146</v>
      </c>
      <c r="H242" t="s">
        <v>907</v>
      </c>
      <c r="I242" t="s">
        <v>4078</v>
      </c>
      <c r="J242" t="s">
        <v>4253</v>
      </c>
      <c r="K242" s="14">
        <v>19.920000000000002</v>
      </c>
      <c r="L242" s="1">
        <v>4</v>
      </c>
      <c r="M242" t="s">
        <v>1133</v>
      </c>
      <c r="N242" t="s">
        <v>4254</v>
      </c>
      <c r="O242" t="s">
        <v>4255</v>
      </c>
      <c r="P242" t="s">
        <v>4256</v>
      </c>
      <c r="Q242" t="s">
        <v>4257</v>
      </c>
      <c r="R242"/>
      <c r="S242"/>
      <c r="T242"/>
      <c r="U242"/>
      <c r="V242"/>
      <c r="W242" s="5"/>
      <c r="X242" s="5"/>
      <c r="Y242" s="5"/>
      <c r="Z242" s="5"/>
      <c r="AA242" s="8" t="str">
        <f>E242</f>
        <v>ELITES</v>
      </c>
      <c r="AB242">
        <f>COUNTIF(E$6:E242,E242)</f>
        <v>43</v>
      </c>
      <c r="AC242" s="1">
        <f>B242</f>
        <v>641</v>
      </c>
      <c r="AD242" t="str">
        <f t="shared" si="50"/>
        <v>44180030063</v>
      </c>
      <c r="AE242" t="str">
        <f t="shared" si="51"/>
        <v xml:space="preserve">JACQUIN Quentin
  </v>
      </c>
      <c r="AF242" t="str">
        <f t="shared" si="52"/>
        <v>CEVL</v>
      </c>
      <c r="AG242" t="str">
        <f t="shared" si="53"/>
        <v>0:33:26</v>
      </c>
      <c r="AH242" t="str">
        <f t="shared" si="54"/>
        <v>11,1</v>
      </c>
      <c r="AI242" s="6">
        <f t="shared" si="55"/>
        <v>2.3148148148143671E-5</v>
      </c>
      <c r="AJ242" s="6">
        <f t="shared" si="56"/>
        <v>6.1111111111111114E-3</v>
      </c>
      <c r="AK242" s="6">
        <f t="shared" si="57"/>
        <v>5.7060185185185191E-3</v>
      </c>
      <c r="AL242" s="6">
        <f t="shared" si="58"/>
        <v>5.7407407407407416E-3</v>
      </c>
      <c r="AM242" s="6">
        <f t="shared" si="59"/>
        <v>5.6365740740740742E-3</v>
      </c>
      <c r="AN242" s="6" t="str">
        <f t="shared" si="60"/>
        <v/>
      </c>
      <c r="AO242" s="6" t="str">
        <f t="shared" si="61"/>
        <v/>
      </c>
      <c r="AP242" s="6" t="str">
        <f t="shared" si="62"/>
        <v/>
      </c>
      <c r="AQ242" s="6" t="str">
        <f t="shared" si="63"/>
        <v/>
      </c>
      <c r="AR242" s="6" t="str">
        <f t="shared" si="64"/>
        <v/>
      </c>
      <c r="AS242" s="6" t="str">
        <f t="shared" si="65"/>
        <v>546°</v>
      </c>
    </row>
    <row r="243" spans="1:45" x14ac:dyDescent="0.25">
      <c r="A243" s="1">
        <v>301</v>
      </c>
      <c r="B243" s="1">
        <v>630</v>
      </c>
      <c r="C243" t="s">
        <v>4290</v>
      </c>
      <c r="D243" t="s">
        <v>4291</v>
      </c>
      <c r="E243" t="s">
        <v>14</v>
      </c>
      <c r="F243" t="s">
        <v>107</v>
      </c>
      <c r="G243" t="s">
        <v>1705</v>
      </c>
      <c r="H243" t="s">
        <v>4292</v>
      </c>
      <c r="I243" t="s">
        <v>4078</v>
      </c>
      <c r="J243" t="s">
        <v>4293</v>
      </c>
      <c r="K243" s="14">
        <v>19.79</v>
      </c>
      <c r="L243" s="1">
        <v>4</v>
      </c>
      <c r="M243" t="s">
        <v>4294</v>
      </c>
      <c r="N243" t="s">
        <v>4295</v>
      </c>
      <c r="O243" t="s">
        <v>4296</v>
      </c>
      <c r="P243" t="s">
        <v>4297</v>
      </c>
      <c r="Q243" t="s">
        <v>4298</v>
      </c>
      <c r="R243"/>
      <c r="S243"/>
      <c r="T243"/>
      <c r="U243"/>
      <c r="V243"/>
      <c r="W243" s="5"/>
      <c r="X243" s="5"/>
      <c r="Y243" s="5"/>
      <c r="Z243" s="5"/>
      <c r="AA243" s="8" t="str">
        <f>E243</f>
        <v>ELITES</v>
      </c>
      <c r="AB243">
        <f>COUNTIF(E$6:E243,E243)</f>
        <v>44</v>
      </c>
      <c r="AC243" s="1">
        <f>B243</f>
        <v>630</v>
      </c>
      <c r="AD243" t="str">
        <f t="shared" si="50"/>
        <v>41420030010</v>
      </c>
      <c r="AE243" t="str">
        <f t="shared" si="51"/>
        <v xml:space="preserve">MARCON Laurent
  </v>
      </c>
      <c r="AF243" t="str">
        <f t="shared" si="52"/>
        <v>AURA</v>
      </c>
      <c r="AG243" t="str">
        <f t="shared" si="53"/>
        <v>0:33:39</v>
      </c>
      <c r="AH243" t="str">
        <f t="shared" si="54"/>
        <v>11,1</v>
      </c>
      <c r="AI243" s="6">
        <f t="shared" si="55"/>
        <v>1.157407407407357E-5</v>
      </c>
      <c r="AJ243" s="6">
        <f t="shared" si="56"/>
        <v>6.030092592592593E-3</v>
      </c>
      <c r="AK243" s="6">
        <f t="shared" si="57"/>
        <v>5.8333333333333336E-3</v>
      </c>
      <c r="AL243" s="6">
        <f t="shared" si="58"/>
        <v>5.7754629629629623E-3</v>
      </c>
      <c r="AM243" s="6">
        <f t="shared" si="59"/>
        <v>5.7175925925925927E-3</v>
      </c>
      <c r="AN243" s="6" t="str">
        <f t="shared" si="60"/>
        <v/>
      </c>
      <c r="AO243" s="6" t="str">
        <f t="shared" si="61"/>
        <v/>
      </c>
      <c r="AP243" s="6" t="str">
        <f t="shared" si="62"/>
        <v/>
      </c>
      <c r="AQ243" s="6" t="str">
        <f t="shared" si="63"/>
        <v/>
      </c>
      <c r="AR243" s="6" t="str">
        <f t="shared" si="64"/>
        <v/>
      </c>
      <c r="AS243" s="6" t="str">
        <f t="shared" si="65"/>
        <v>542°</v>
      </c>
    </row>
    <row r="244" spans="1:45" x14ac:dyDescent="0.25">
      <c r="A244" s="1">
        <v>303</v>
      </c>
      <c r="B244" s="1">
        <v>653</v>
      </c>
      <c r="C244" t="s">
        <v>923</v>
      </c>
      <c r="D244" t="s">
        <v>4305</v>
      </c>
      <c r="E244" t="s">
        <v>14</v>
      </c>
      <c r="F244" t="s">
        <v>99</v>
      </c>
      <c r="G244" t="s">
        <v>1800</v>
      </c>
      <c r="H244" t="s">
        <v>924</v>
      </c>
      <c r="I244" t="s">
        <v>4078</v>
      </c>
      <c r="J244" t="s">
        <v>4306</v>
      </c>
      <c r="K244" s="14">
        <v>19.7</v>
      </c>
      <c r="L244" s="1">
        <v>4</v>
      </c>
      <c r="M244" t="s">
        <v>1135</v>
      </c>
      <c r="N244" t="s">
        <v>4307</v>
      </c>
      <c r="O244" t="s">
        <v>4308</v>
      </c>
      <c r="P244" t="s">
        <v>4309</v>
      </c>
      <c r="Q244" t="s">
        <v>4310</v>
      </c>
      <c r="R244"/>
      <c r="S244"/>
      <c r="T244"/>
      <c r="U244"/>
      <c r="V244"/>
      <c r="W244" s="5"/>
      <c r="X244" s="5"/>
      <c r="Y244" s="5"/>
      <c r="Z244" s="5"/>
      <c r="AA244" s="8" t="str">
        <f>E244</f>
        <v>ELITES</v>
      </c>
      <c r="AB244">
        <f>COUNTIF(E$6:E244,E244)</f>
        <v>45</v>
      </c>
      <c r="AC244" s="1">
        <f>B244</f>
        <v>653</v>
      </c>
      <c r="AD244" t="str">
        <f t="shared" si="50"/>
        <v>52492510447</v>
      </c>
      <c r="AE244" t="str">
        <f t="shared" si="51"/>
        <v xml:space="preserve">CADEAU Florentin
  </v>
      </c>
      <c r="AF244" t="str">
        <f t="shared" si="52"/>
        <v>PDLL</v>
      </c>
      <c r="AG244" t="str">
        <f t="shared" si="53"/>
        <v>0:33:48</v>
      </c>
      <c r="AH244" t="str">
        <f t="shared" si="54"/>
        <v>11,1</v>
      </c>
      <c r="AI244" s="6">
        <f t="shared" si="55"/>
        <v>1.1574074074066631E-5</v>
      </c>
      <c r="AJ244" s="6">
        <f t="shared" si="56"/>
        <v>6.1342592592592594E-3</v>
      </c>
      <c r="AK244" s="6">
        <f t="shared" si="57"/>
        <v>5.7407407407407416E-3</v>
      </c>
      <c r="AL244" s="6">
        <f t="shared" si="58"/>
        <v>5.6365740740740742E-3</v>
      </c>
      <c r="AM244" s="6">
        <f t="shared" si="59"/>
        <v>5.9490740740740745E-3</v>
      </c>
      <c r="AN244" s="6" t="str">
        <f t="shared" si="60"/>
        <v/>
      </c>
      <c r="AO244" s="6" t="str">
        <f t="shared" si="61"/>
        <v/>
      </c>
      <c r="AP244" s="6" t="str">
        <f t="shared" si="62"/>
        <v/>
      </c>
      <c r="AQ244" s="6" t="str">
        <f t="shared" si="63"/>
        <v/>
      </c>
      <c r="AR244" s="6" t="str">
        <f t="shared" si="64"/>
        <v/>
      </c>
      <c r="AS244" s="6" t="str">
        <f t="shared" si="65"/>
        <v>549°</v>
      </c>
    </row>
    <row r="245" spans="1:45" x14ac:dyDescent="0.25">
      <c r="A245" s="1">
        <v>304</v>
      </c>
      <c r="B245" s="1">
        <v>623</v>
      </c>
      <c r="C245" t="s">
        <v>4311</v>
      </c>
      <c r="D245" t="s">
        <v>4312</v>
      </c>
      <c r="E245" t="s">
        <v>14</v>
      </c>
      <c r="F245" t="s">
        <v>83</v>
      </c>
      <c r="G245" t="s">
        <v>1705</v>
      </c>
      <c r="H245" t="s">
        <v>4313</v>
      </c>
      <c r="I245" t="s">
        <v>4078</v>
      </c>
      <c r="J245" t="s">
        <v>4314</v>
      </c>
      <c r="K245" s="14">
        <v>19.68</v>
      </c>
      <c r="L245" s="1">
        <v>4</v>
      </c>
      <c r="M245" t="s">
        <v>4315</v>
      </c>
      <c r="N245" t="s">
        <v>4316</v>
      </c>
      <c r="O245" t="s">
        <v>4317</v>
      </c>
      <c r="P245" t="s">
        <v>4318</v>
      </c>
      <c r="Q245" t="s">
        <v>4319</v>
      </c>
      <c r="R245"/>
      <c r="S245"/>
      <c r="T245"/>
      <c r="U245"/>
      <c r="V245"/>
      <c r="W245" s="5"/>
      <c r="X245" s="5"/>
      <c r="Y245" s="5"/>
      <c r="Z245" s="5"/>
      <c r="AA245" s="8" t="str">
        <f>E245</f>
        <v>ELITES</v>
      </c>
      <c r="AB245">
        <f>COUNTIF(E$6:E245,E245)</f>
        <v>46</v>
      </c>
      <c r="AC245" s="1">
        <f>B245</f>
        <v>623</v>
      </c>
      <c r="AD245" t="str">
        <f t="shared" si="50"/>
        <v>41381910135</v>
      </c>
      <c r="AE245" t="str">
        <f t="shared" si="51"/>
        <v xml:space="preserve">SOUCHON Sébastien
  </v>
      </c>
      <c r="AF245" t="str">
        <f t="shared" si="52"/>
        <v>AURA</v>
      </c>
      <c r="AG245" t="str">
        <f t="shared" si="53"/>
        <v>0:33:50</v>
      </c>
      <c r="AH245" t="str">
        <f t="shared" si="54"/>
        <v>11,1</v>
      </c>
      <c r="AI245" s="6">
        <f t="shared" si="55"/>
        <v>2.3148148148147141E-5</v>
      </c>
      <c r="AJ245" s="6">
        <f t="shared" si="56"/>
        <v>6.122685185185185E-3</v>
      </c>
      <c r="AK245" s="6">
        <f t="shared" si="57"/>
        <v>5.8101851851851856E-3</v>
      </c>
      <c r="AL245" s="6">
        <f t="shared" si="58"/>
        <v>5.7175925925925927E-3</v>
      </c>
      <c r="AM245" s="6">
        <f t="shared" si="59"/>
        <v>5.8217592592592592E-3</v>
      </c>
      <c r="AN245" s="6" t="str">
        <f t="shared" si="60"/>
        <v/>
      </c>
      <c r="AO245" s="6" t="str">
        <f t="shared" si="61"/>
        <v/>
      </c>
      <c r="AP245" s="6" t="str">
        <f t="shared" si="62"/>
        <v/>
      </c>
      <c r="AQ245" s="6" t="str">
        <f t="shared" si="63"/>
        <v/>
      </c>
      <c r="AR245" s="6" t="str">
        <f t="shared" si="64"/>
        <v/>
      </c>
      <c r="AS245" s="6" t="str">
        <f t="shared" si="65"/>
        <v>547°</v>
      </c>
    </row>
    <row r="246" spans="1:45" x14ac:dyDescent="0.25">
      <c r="A246" s="1">
        <v>484</v>
      </c>
      <c r="B246" s="1">
        <v>625</v>
      </c>
      <c r="C246" t="s">
        <v>921</v>
      </c>
      <c r="D246" t="s">
        <v>5503</v>
      </c>
      <c r="E246" t="s">
        <v>14</v>
      </c>
      <c r="F246" t="s">
        <v>88</v>
      </c>
      <c r="G246" t="s">
        <v>1705</v>
      </c>
      <c r="H246" t="s">
        <v>922</v>
      </c>
      <c r="I246" t="s">
        <v>5447</v>
      </c>
      <c r="J246" t="s">
        <v>618</v>
      </c>
      <c r="K246" s="14">
        <v>19.8</v>
      </c>
      <c r="L246" s="1">
        <v>3</v>
      </c>
      <c r="M246" t="s">
        <v>5504</v>
      </c>
      <c r="N246" t="s">
        <v>5505</v>
      </c>
      <c r="O246" t="s">
        <v>5506</v>
      </c>
      <c r="P246" t="s">
        <v>5507</v>
      </c>
      <c r="Q246"/>
      <c r="R246"/>
      <c r="S246"/>
      <c r="T246"/>
      <c r="U246"/>
      <c r="V246"/>
      <c r="W246" s="5"/>
      <c r="X246" s="5"/>
      <c r="Y246" s="5"/>
      <c r="Z246" s="5"/>
      <c r="AA246" s="8" t="str">
        <f>E246</f>
        <v>ELITES</v>
      </c>
      <c r="AB246">
        <f>COUNTIF(E$6:E246,E246)</f>
        <v>47</v>
      </c>
      <c r="AC246" s="1">
        <f>B246</f>
        <v>625</v>
      </c>
      <c r="AD246" t="str">
        <f t="shared" si="50"/>
        <v>41630010272</v>
      </c>
      <c r="AE246" t="str">
        <f t="shared" si="51"/>
        <v xml:space="preserve">LE DREN Tom
  </v>
      </c>
      <c r="AF246" t="str">
        <f t="shared" si="52"/>
        <v>AURA</v>
      </c>
      <c r="AG246" t="str">
        <f t="shared" si="53"/>
        <v>0:25:27</v>
      </c>
      <c r="AH246" t="str">
        <f t="shared" si="54"/>
        <v>8,4</v>
      </c>
      <c r="AI246" s="6">
        <f t="shared" si="55"/>
        <v>1.1574074074070101E-5</v>
      </c>
      <c r="AJ246" s="6">
        <f t="shared" si="56"/>
        <v>6.1342592592592594E-3</v>
      </c>
      <c r="AK246" s="6">
        <f t="shared" si="57"/>
        <v>5.7407407407407416E-3</v>
      </c>
      <c r="AL246" s="6">
        <f t="shared" si="58"/>
        <v>5.7870370370370376E-3</v>
      </c>
      <c r="AM246" s="6" t="str">
        <f t="shared" si="59"/>
        <v/>
      </c>
      <c r="AN246" s="6" t="str">
        <f t="shared" si="60"/>
        <v/>
      </c>
      <c r="AO246" s="6" t="str">
        <f t="shared" si="61"/>
        <v/>
      </c>
      <c r="AP246" s="6" t="str">
        <f t="shared" si="62"/>
        <v/>
      </c>
      <c r="AQ246" s="6" t="str">
        <f t="shared" si="63"/>
        <v/>
      </c>
      <c r="AR246" s="6" t="str">
        <f t="shared" si="64"/>
        <v/>
      </c>
      <c r="AS246" s="6" t="str">
        <f t="shared" si="65"/>
        <v>548°</v>
      </c>
    </row>
    <row r="247" spans="1:45" x14ac:dyDescent="0.25">
      <c r="A247" s="1">
        <v>485</v>
      </c>
      <c r="B247" s="1">
        <v>637</v>
      </c>
      <c r="C247" t="s">
        <v>5508</v>
      </c>
      <c r="D247" t="s">
        <v>5509</v>
      </c>
      <c r="E247" t="s">
        <v>14</v>
      </c>
      <c r="F247" t="s">
        <v>122</v>
      </c>
      <c r="G247" t="s">
        <v>1659</v>
      </c>
      <c r="H247" t="s">
        <v>5510</v>
      </c>
      <c r="I247" t="s">
        <v>5447</v>
      </c>
      <c r="J247" t="s">
        <v>5511</v>
      </c>
      <c r="K247" s="14">
        <v>19.760000000000002</v>
      </c>
      <c r="L247" s="1">
        <v>3</v>
      </c>
      <c r="M247" t="s">
        <v>5512</v>
      </c>
      <c r="N247" t="s">
        <v>5513</v>
      </c>
      <c r="O247" t="s">
        <v>5514</v>
      </c>
      <c r="P247" t="s">
        <v>5515</v>
      </c>
      <c r="Q247"/>
      <c r="R247"/>
      <c r="S247"/>
      <c r="T247"/>
      <c r="U247"/>
      <c r="V247"/>
      <c r="W247" s="5"/>
      <c r="X247" s="5"/>
      <c r="Y247" s="5"/>
      <c r="Z247" s="5"/>
      <c r="AA247" s="8" t="str">
        <f>E247</f>
        <v>ELITES</v>
      </c>
      <c r="AB247">
        <f>COUNTIF(E$6:E247,E247)</f>
        <v>48</v>
      </c>
      <c r="AC247" s="1">
        <f>B247</f>
        <v>637</v>
      </c>
      <c r="AD247" t="str">
        <f t="shared" si="50"/>
        <v>42250150068</v>
      </c>
      <c r="AE247" t="str">
        <f t="shared" si="51"/>
        <v xml:space="preserve">DUQUET Clément
  </v>
      </c>
      <c r="AF247" t="str">
        <f t="shared" si="52"/>
        <v>BFRC</v>
      </c>
      <c r="AG247" t="str">
        <f t="shared" si="53"/>
        <v>0:25:30</v>
      </c>
      <c r="AH247" t="str">
        <f t="shared" si="54"/>
        <v>8,4</v>
      </c>
      <c r="AI247" s="6">
        <f t="shared" si="55"/>
        <v>2.314814814815061E-5</v>
      </c>
      <c r="AJ247" s="6">
        <f t="shared" si="56"/>
        <v>6.0648148148148145E-3</v>
      </c>
      <c r="AK247" s="6">
        <f t="shared" si="57"/>
        <v>5.7754629629629623E-3</v>
      </c>
      <c r="AL247" s="6">
        <f t="shared" si="58"/>
        <v>5.8449074074074072E-3</v>
      </c>
      <c r="AM247" s="6" t="str">
        <f t="shared" si="59"/>
        <v/>
      </c>
      <c r="AN247" s="6" t="str">
        <f t="shared" si="60"/>
        <v/>
      </c>
      <c r="AO247" s="6" t="str">
        <f t="shared" si="61"/>
        <v/>
      </c>
      <c r="AP247" s="6" t="str">
        <f t="shared" si="62"/>
        <v/>
      </c>
      <c r="AQ247" s="6" t="str">
        <f t="shared" si="63"/>
        <v/>
      </c>
      <c r="AR247" s="6" t="str">
        <f t="shared" si="64"/>
        <v/>
      </c>
      <c r="AS247" s="6" t="str">
        <f t="shared" si="65"/>
        <v>545°</v>
      </c>
    </row>
    <row r="248" spans="1:45" x14ac:dyDescent="0.25">
      <c r="A248" s="1">
        <v>487</v>
      </c>
      <c r="B248" s="1">
        <v>624</v>
      </c>
      <c r="C248" t="s">
        <v>5463</v>
      </c>
      <c r="D248" t="s">
        <v>5522</v>
      </c>
      <c r="E248" t="s">
        <v>14</v>
      </c>
      <c r="F248" t="s">
        <v>86</v>
      </c>
      <c r="G248" t="s">
        <v>1705</v>
      </c>
      <c r="H248" t="s">
        <v>5523</v>
      </c>
      <c r="I248" t="s">
        <v>5447</v>
      </c>
      <c r="J248" t="s">
        <v>1061</v>
      </c>
      <c r="K248" s="14">
        <v>19.46</v>
      </c>
      <c r="L248" s="1">
        <v>3</v>
      </c>
      <c r="M248" t="s">
        <v>1143</v>
      </c>
      <c r="N248" t="s">
        <v>5524</v>
      </c>
      <c r="O248" t="s">
        <v>5525</v>
      </c>
      <c r="P248" t="s">
        <v>5526</v>
      </c>
      <c r="Q248"/>
      <c r="R248"/>
      <c r="S248"/>
      <c r="T248"/>
      <c r="U248"/>
      <c r="V248"/>
      <c r="W248" s="5"/>
      <c r="X248" s="5"/>
      <c r="Y248" s="5"/>
      <c r="Z248" s="5"/>
      <c r="AA248" s="8" t="str">
        <f>E248</f>
        <v>ELITES</v>
      </c>
      <c r="AB248">
        <f>COUNTIF(E$6:E248,E248)</f>
        <v>49</v>
      </c>
      <c r="AC248" s="1">
        <f>B248</f>
        <v>624</v>
      </c>
      <c r="AD248" t="str">
        <f t="shared" si="50"/>
        <v>41380720165</v>
      </c>
      <c r="AE248" t="str">
        <f t="shared" si="51"/>
        <v xml:space="preserve">CHAPUY Valentin
  </v>
      </c>
      <c r="AF248" t="str">
        <f t="shared" si="52"/>
        <v>AURA</v>
      </c>
      <c r="AG248" t="str">
        <f t="shared" si="53"/>
        <v>0:25:54</v>
      </c>
      <c r="AH248" t="str">
        <f t="shared" si="54"/>
        <v>8,4</v>
      </c>
      <c r="AI248" s="6">
        <f t="shared" si="55"/>
        <v>-3.4694469519536142E-18</v>
      </c>
      <c r="AJ248" s="6">
        <f t="shared" si="56"/>
        <v>6.1805555555555563E-3</v>
      </c>
      <c r="AK248" s="6">
        <f t="shared" si="57"/>
        <v>5.8564814814814825E-3</v>
      </c>
      <c r="AL248" s="6">
        <f t="shared" si="58"/>
        <v>5.9490740740740745E-3</v>
      </c>
      <c r="AM248" s="6" t="str">
        <f t="shared" si="59"/>
        <v/>
      </c>
      <c r="AN248" s="6" t="str">
        <f t="shared" si="60"/>
        <v/>
      </c>
      <c r="AO248" s="6" t="str">
        <f t="shared" si="61"/>
        <v/>
      </c>
      <c r="AP248" s="6" t="str">
        <f t="shared" si="62"/>
        <v/>
      </c>
      <c r="AQ248" s="6" t="str">
        <f t="shared" si="63"/>
        <v/>
      </c>
      <c r="AR248" s="6" t="str">
        <f t="shared" si="64"/>
        <v/>
      </c>
      <c r="AS248" s="6" t="str">
        <f t="shared" si="65"/>
        <v>550°</v>
      </c>
    </row>
    <row r="249" spans="1:45" x14ac:dyDescent="0.25">
      <c r="A249" s="1">
        <v>494</v>
      </c>
      <c r="B249" s="1">
        <v>657</v>
      </c>
      <c r="C249" t="s">
        <v>5560</v>
      </c>
      <c r="D249" t="s">
        <v>5561</v>
      </c>
      <c r="E249" t="s">
        <v>14</v>
      </c>
      <c r="F249" t="s">
        <v>173</v>
      </c>
      <c r="G249" t="s">
        <v>2047</v>
      </c>
      <c r="H249" t="s">
        <v>5562</v>
      </c>
      <c r="I249" t="s">
        <v>5447</v>
      </c>
      <c r="J249" t="s">
        <v>995</v>
      </c>
      <c r="K249" s="14">
        <v>19.100000000000001</v>
      </c>
      <c r="L249" s="1">
        <v>3</v>
      </c>
      <c r="M249" t="s">
        <v>5563</v>
      </c>
      <c r="N249" t="s">
        <v>5564</v>
      </c>
      <c r="O249" t="s">
        <v>5565</v>
      </c>
      <c r="P249" t="s">
        <v>5566</v>
      </c>
      <c r="Q249"/>
      <c r="R249"/>
      <c r="S249"/>
      <c r="T249"/>
      <c r="U249"/>
      <c r="V249"/>
      <c r="W249" s="5"/>
      <c r="X249" s="5"/>
      <c r="Y249" s="5"/>
      <c r="Z249" s="5"/>
      <c r="AA249" s="8" t="str">
        <f>E249</f>
        <v>ELITES</v>
      </c>
      <c r="AB249">
        <f>COUNTIF(E$6:E249,E249)</f>
        <v>50</v>
      </c>
      <c r="AC249" s="1">
        <f>B249</f>
        <v>657</v>
      </c>
      <c r="AD249" t="str">
        <f t="shared" si="50"/>
        <v>53040990139</v>
      </c>
      <c r="AE249" t="str">
        <f t="shared" si="51"/>
        <v xml:space="preserve">PAYANY Denis
  </v>
      </c>
      <c r="AF249" t="str">
        <f t="shared" si="52"/>
        <v>PACA</v>
      </c>
      <c r="AG249" t="str">
        <f t="shared" si="53"/>
        <v>0:26:23</v>
      </c>
      <c r="AH249" t="str">
        <f t="shared" si="54"/>
        <v>8,4</v>
      </c>
      <c r="AI249" s="6">
        <f t="shared" si="55"/>
        <v>0</v>
      </c>
      <c r="AJ249" s="6">
        <f t="shared" si="56"/>
        <v>6.3888888888888884E-3</v>
      </c>
      <c r="AK249" s="6">
        <f t="shared" si="57"/>
        <v>5.9722222222222225E-3</v>
      </c>
      <c r="AL249" s="6">
        <f t="shared" si="58"/>
        <v>5.9606481481481489E-3</v>
      </c>
      <c r="AM249" s="6" t="str">
        <f t="shared" si="59"/>
        <v/>
      </c>
      <c r="AN249" s="6" t="str">
        <f t="shared" si="60"/>
        <v/>
      </c>
      <c r="AO249" s="6" t="str">
        <f t="shared" si="61"/>
        <v/>
      </c>
      <c r="AP249" s="6" t="str">
        <f t="shared" si="62"/>
        <v/>
      </c>
      <c r="AQ249" s="6" t="str">
        <f t="shared" si="63"/>
        <v/>
      </c>
      <c r="AR249" s="6" t="str">
        <f t="shared" si="64"/>
        <v/>
      </c>
      <c r="AS249" s="6" t="str">
        <f t="shared" si="65"/>
        <v>552°</v>
      </c>
    </row>
    <row r="250" spans="1:45" x14ac:dyDescent="0.25">
      <c r="A250" s="1">
        <v>498</v>
      </c>
      <c r="B250" s="1">
        <v>627</v>
      </c>
      <c r="C250" t="s">
        <v>554</v>
      </c>
      <c r="D250" t="s">
        <v>5583</v>
      </c>
      <c r="E250" t="s">
        <v>14</v>
      </c>
      <c r="F250" t="s">
        <v>97</v>
      </c>
      <c r="G250" t="s">
        <v>1705</v>
      </c>
      <c r="H250" t="s">
        <v>5584</v>
      </c>
      <c r="I250" t="s">
        <v>5447</v>
      </c>
      <c r="J250" t="s">
        <v>4581</v>
      </c>
      <c r="K250" s="14">
        <v>19.02</v>
      </c>
      <c r="L250" s="1">
        <v>3</v>
      </c>
      <c r="M250" t="s">
        <v>1153</v>
      </c>
      <c r="N250" t="s">
        <v>5585</v>
      </c>
      <c r="O250" t="s">
        <v>5586</v>
      </c>
      <c r="P250" t="s">
        <v>5587</v>
      </c>
      <c r="Q250"/>
      <c r="R250"/>
      <c r="S250"/>
      <c r="T250"/>
      <c r="U250"/>
      <c r="V250"/>
      <c r="W250" s="5"/>
      <c r="X250" s="5"/>
      <c r="Y250" s="5"/>
      <c r="Z250" s="5"/>
      <c r="AA250" s="8" t="str">
        <f>E250</f>
        <v>ELITES</v>
      </c>
      <c r="AB250">
        <f>COUNTIF(E$6:E250,E250)</f>
        <v>51</v>
      </c>
      <c r="AC250" s="1">
        <f>B250</f>
        <v>627</v>
      </c>
      <c r="AD250" t="str">
        <f t="shared" si="50"/>
        <v>41030230118</v>
      </c>
      <c r="AE250" t="str">
        <f t="shared" si="51"/>
        <v xml:space="preserve">MARTIN Florian
  </v>
      </c>
      <c r="AF250" t="str">
        <f t="shared" si="52"/>
        <v>AURA</v>
      </c>
      <c r="AG250" t="str">
        <f t="shared" si="53"/>
        <v>0:26:30</v>
      </c>
      <c r="AH250" t="str">
        <f t="shared" si="54"/>
        <v>8,4</v>
      </c>
      <c r="AI250" s="6">
        <f t="shared" si="55"/>
        <v>0</v>
      </c>
      <c r="AJ250" s="6">
        <f t="shared" si="56"/>
        <v>6.3888888888888884E-3</v>
      </c>
      <c r="AK250" s="6">
        <f t="shared" si="57"/>
        <v>5.9722222222222225E-3</v>
      </c>
      <c r="AL250" s="6">
        <f t="shared" si="58"/>
        <v>6.0416666666666665E-3</v>
      </c>
      <c r="AM250" s="6" t="str">
        <f t="shared" si="59"/>
        <v/>
      </c>
      <c r="AN250" s="6" t="str">
        <f t="shared" si="60"/>
        <v/>
      </c>
      <c r="AO250" s="6" t="str">
        <f t="shared" si="61"/>
        <v/>
      </c>
      <c r="AP250" s="6" t="str">
        <f t="shared" si="62"/>
        <v/>
      </c>
      <c r="AQ250" s="6" t="str">
        <f t="shared" si="63"/>
        <v/>
      </c>
      <c r="AR250" s="6" t="str">
        <f t="shared" si="64"/>
        <v/>
      </c>
      <c r="AS250" s="6" t="str">
        <f t="shared" si="65"/>
        <v>553°</v>
      </c>
    </row>
    <row r="251" spans="1:45" x14ac:dyDescent="0.25">
      <c r="A251" s="1">
        <v>504</v>
      </c>
      <c r="B251" s="1">
        <v>644</v>
      </c>
      <c r="C251" t="s">
        <v>941</v>
      </c>
      <c r="D251" t="s">
        <v>5618</v>
      </c>
      <c r="E251" t="s">
        <v>14</v>
      </c>
      <c r="F251" t="s">
        <v>87</v>
      </c>
      <c r="G251" t="s">
        <v>1693</v>
      </c>
      <c r="H251" t="s">
        <v>983</v>
      </c>
      <c r="I251" t="s">
        <v>5447</v>
      </c>
      <c r="J251" t="s">
        <v>4542</v>
      </c>
      <c r="K251" s="14">
        <v>18.77</v>
      </c>
      <c r="L251" s="1">
        <v>3</v>
      </c>
      <c r="M251" t="s">
        <v>5619</v>
      </c>
      <c r="N251" t="s">
        <v>5620</v>
      </c>
      <c r="O251" t="s">
        <v>5621</v>
      </c>
      <c r="P251" t="s">
        <v>5622</v>
      </c>
      <c r="Q251"/>
      <c r="R251"/>
      <c r="S251"/>
      <c r="T251"/>
      <c r="U251"/>
      <c r="V251"/>
      <c r="W251" s="5"/>
      <c r="X251" s="5"/>
      <c r="Y251" s="5"/>
      <c r="Z251" s="5"/>
      <c r="AA251" s="8" t="str">
        <f>E251</f>
        <v>ELITES</v>
      </c>
      <c r="AB251">
        <f>COUNTIF(E$6:E251,E251)</f>
        <v>52</v>
      </c>
      <c r="AC251" s="1">
        <f>B251</f>
        <v>644</v>
      </c>
      <c r="AD251" t="str">
        <f t="shared" si="50"/>
        <v>46570190088</v>
      </c>
      <c r="AE251" t="str">
        <f t="shared" si="51"/>
        <v xml:space="preserve">HEYMES Gauthier
  </v>
      </c>
      <c r="AF251" t="str">
        <f t="shared" si="52"/>
        <v>GEST</v>
      </c>
      <c r="AG251" t="str">
        <f t="shared" si="53"/>
        <v>0:26:51</v>
      </c>
      <c r="AH251" t="str">
        <f t="shared" si="54"/>
        <v>8,4</v>
      </c>
      <c r="AI251" s="6">
        <f t="shared" si="55"/>
        <v>1.157407407407357E-5</v>
      </c>
      <c r="AJ251" s="6">
        <f t="shared" si="56"/>
        <v>6.4236111111111117E-3</v>
      </c>
      <c r="AK251" s="6">
        <f t="shared" si="57"/>
        <v>6.053240740740741E-3</v>
      </c>
      <c r="AL251" s="6">
        <f t="shared" si="58"/>
        <v>6.1574074074074074E-3</v>
      </c>
      <c r="AM251" s="6" t="str">
        <f t="shared" si="59"/>
        <v/>
      </c>
      <c r="AN251" s="6" t="str">
        <f t="shared" si="60"/>
        <v/>
      </c>
      <c r="AO251" s="6" t="str">
        <f t="shared" si="61"/>
        <v/>
      </c>
      <c r="AP251" s="6" t="str">
        <f t="shared" si="62"/>
        <v/>
      </c>
      <c r="AQ251" s="6" t="str">
        <f t="shared" si="63"/>
        <v/>
      </c>
      <c r="AR251" s="6" t="str">
        <f t="shared" si="64"/>
        <v/>
      </c>
      <c r="AS251" s="6" t="str">
        <f t="shared" si="65"/>
        <v>554°</v>
      </c>
    </row>
    <row r="252" spans="1:45" x14ac:dyDescent="0.25">
      <c r="A252" s="1">
        <v>506</v>
      </c>
      <c r="B252" s="1">
        <v>634</v>
      </c>
      <c r="C252" t="s">
        <v>5630</v>
      </c>
      <c r="D252" t="s">
        <v>5631</v>
      </c>
      <c r="E252" t="s">
        <v>14</v>
      </c>
      <c r="F252" t="s">
        <v>113</v>
      </c>
      <c r="G252" t="s">
        <v>1659</v>
      </c>
      <c r="H252" t="s">
        <v>5632</v>
      </c>
      <c r="I252" t="s">
        <v>5447</v>
      </c>
      <c r="J252" t="s">
        <v>4978</v>
      </c>
      <c r="K252" s="14">
        <v>18.7</v>
      </c>
      <c r="L252" s="1">
        <v>3</v>
      </c>
      <c r="M252" t="s">
        <v>5633</v>
      </c>
      <c r="N252" t="s">
        <v>5634</v>
      </c>
      <c r="O252" t="s">
        <v>5635</v>
      </c>
      <c r="P252" t="s">
        <v>5636</v>
      </c>
      <c r="Q252"/>
      <c r="R252"/>
      <c r="S252"/>
      <c r="T252"/>
      <c r="U252"/>
      <c r="V252"/>
      <c r="W252" s="5"/>
      <c r="X252" s="5"/>
      <c r="Y252" s="5"/>
      <c r="Z252" s="5"/>
      <c r="AA252" s="8" t="str">
        <f>E252</f>
        <v>ELITES</v>
      </c>
      <c r="AB252">
        <f>COUNTIF(E$6:E252,E252)</f>
        <v>53</v>
      </c>
      <c r="AC252" s="1">
        <f>B252</f>
        <v>634</v>
      </c>
      <c r="AD252" t="str">
        <f t="shared" si="50"/>
        <v>42211150024</v>
      </c>
      <c r="AE252" t="str">
        <f t="shared" si="51"/>
        <v xml:space="preserve">TANDLER Nicolas
  </v>
      </c>
      <c r="AF252" t="str">
        <f t="shared" si="52"/>
        <v>BFRC</v>
      </c>
      <c r="AG252" t="str">
        <f t="shared" si="53"/>
        <v>0:26:57</v>
      </c>
      <c r="AH252" t="str">
        <f t="shared" si="54"/>
        <v>8,4</v>
      </c>
      <c r="AI252" s="6">
        <f t="shared" si="55"/>
        <v>1.157407407407704E-5</v>
      </c>
      <c r="AJ252" s="6">
        <f t="shared" si="56"/>
        <v>6.2962962962962964E-3</v>
      </c>
      <c r="AK252" s="6">
        <f t="shared" si="57"/>
        <v>6.2499999999999995E-3</v>
      </c>
      <c r="AL252" s="6">
        <f t="shared" si="58"/>
        <v>6.1574074074074074E-3</v>
      </c>
      <c r="AM252" s="6" t="str">
        <f t="shared" si="59"/>
        <v/>
      </c>
      <c r="AN252" s="6" t="str">
        <f t="shared" si="60"/>
        <v/>
      </c>
      <c r="AO252" s="6" t="str">
        <f t="shared" si="61"/>
        <v/>
      </c>
      <c r="AP252" s="6" t="str">
        <f t="shared" si="62"/>
        <v/>
      </c>
      <c r="AQ252" s="6" t="str">
        <f t="shared" si="63"/>
        <v/>
      </c>
      <c r="AR252" s="6" t="str">
        <f t="shared" si="64"/>
        <v/>
      </c>
      <c r="AS252" s="6" t="str">
        <f t="shared" si="65"/>
        <v>551°</v>
      </c>
    </row>
    <row r="253" spans="1:45" x14ac:dyDescent="0.25">
      <c r="A253" s="1">
        <v>507</v>
      </c>
      <c r="B253" s="1">
        <v>656</v>
      </c>
      <c r="C253" t="s">
        <v>114</v>
      </c>
      <c r="D253" t="s">
        <v>5637</v>
      </c>
      <c r="E253" t="s">
        <v>14</v>
      </c>
      <c r="F253" t="s">
        <v>61</v>
      </c>
      <c r="G253" t="s">
        <v>1800</v>
      </c>
      <c r="H253" t="s">
        <v>116</v>
      </c>
      <c r="I253" t="s">
        <v>5447</v>
      </c>
      <c r="J253" t="s">
        <v>3265</v>
      </c>
      <c r="K253" s="14">
        <v>18.7</v>
      </c>
      <c r="L253" s="1">
        <v>3</v>
      </c>
      <c r="M253" t="s">
        <v>5633</v>
      </c>
      <c r="N253" t="s">
        <v>5638</v>
      </c>
      <c r="O253" t="s">
        <v>5639</v>
      </c>
      <c r="P253" t="s">
        <v>5640</v>
      </c>
      <c r="Q253"/>
      <c r="R253"/>
      <c r="S253"/>
      <c r="T253"/>
      <c r="U253"/>
      <c r="V253"/>
      <c r="W253" s="5"/>
      <c r="X253" s="5"/>
      <c r="Y253" s="5"/>
      <c r="Z253" s="5"/>
      <c r="AA253" s="8" t="str">
        <f>E253</f>
        <v>ELITES</v>
      </c>
      <c r="AB253">
        <f>COUNTIF(E$6:E253,E253)</f>
        <v>54</v>
      </c>
      <c r="AC253" s="1">
        <f>B253</f>
        <v>656</v>
      </c>
      <c r="AD253" t="str">
        <f t="shared" si="50"/>
        <v>52532750643</v>
      </c>
      <c r="AE253" t="str">
        <f t="shared" si="51"/>
        <v xml:space="preserve">GROUSSARD Kevin
  </v>
      </c>
      <c r="AF253" t="str">
        <f t="shared" si="52"/>
        <v>PDLL</v>
      </c>
      <c r="AG253" t="str">
        <f t="shared" si="53"/>
        <v>0:26:57</v>
      </c>
      <c r="AH253" t="str">
        <f t="shared" si="54"/>
        <v>8,4</v>
      </c>
      <c r="AI253" s="6">
        <f t="shared" si="55"/>
        <v>2.314814814815061E-5</v>
      </c>
      <c r="AJ253" s="6">
        <f t="shared" si="56"/>
        <v>7.3263888888888892E-3</v>
      </c>
      <c r="AK253" s="6">
        <f t="shared" si="57"/>
        <v>5.5324074074074069E-3</v>
      </c>
      <c r="AL253" s="6">
        <f t="shared" si="58"/>
        <v>5.8333333333333336E-3</v>
      </c>
      <c r="AM253" s="6" t="str">
        <f t="shared" si="59"/>
        <v/>
      </c>
      <c r="AN253" s="6" t="str">
        <f t="shared" si="60"/>
        <v/>
      </c>
      <c r="AO253" s="6" t="str">
        <f t="shared" si="61"/>
        <v/>
      </c>
      <c r="AP253" s="6" t="str">
        <f t="shared" si="62"/>
        <v/>
      </c>
      <c r="AQ253" s="6" t="str">
        <f t="shared" si="63"/>
        <v/>
      </c>
      <c r="AR253" s="6" t="str">
        <f t="shared" si="64"/>
        <v/>
      </c>
      <c r="AS253" s="6" t="str">
        <f t="shared" si="65"/>
        <v>557°</v>
      </c>
    </row>
    <row r="254" spans="1:45" x14ac:dyDescent="0.25">
      <c r="A254" s="1">
        <v>531</v>
      </c>
      <c r="B254" s="1">
        <v>628</v>
      </c>
      <c r="C254" t="s">
        <v>5774</v>
      </c>
      <c r="D254" t="s">
        <v>5775</v>
      </c>
      <c r="E254" t="s">
        <v>14</v>
      </c>
      <c r="F254" t="s">
        <v>31</v>
      </c>
      <c r="G254" t="s">
        <v>1705</v>
      </c>
      <c r="H254" t="s">
        <v>5776</v>
      </c>
      <c r="I254" t="s">
        <v>5705</v>
      </c>
      <c r="J254" t="s">
        <v>669</v>
      </c>
      <c r="K254" s="14">
        <v>18.22</v>
      </c>
      <c r="L254" s="1">
        <v>2</v>
      </c>
      <c r="M254" t="s">
        <v>5777</v>
      </c>
      <c r="N254" t="s">
        <v>5778</v>
      </c>
      <c r="O254" t="s">
        <v>5779</v>
      </c>
      <c r="P254"/>
      <c r="Q254"/>
      <c r="R254"/>
      <c r="S254"/>
      <c r="T254"/>
      <c r="U254"/>
      <c r="V254"/>
      <c r="W254" s="5"/>
      <c r="X254" s="5"/>
      <c r="Y254" s="5"/>
      <c r="Z254" s="5"/>
      <c r="AA254" s="8" t="str">
        <f>E254</f>
        <v>ELITES</v>
      </c>
      <c r="AB254">
        <f>COUNTIF(E$6:E254,E254)</f>
        <v>55</v>
      </c>
      <c r="AC254" s="1">
        <f>B254</f>
        <v>628</v>
      </c>
      <c r="AD254" t="str">
        <f t="shared" si="50"/>
        <v>41420170095</v>
      </c>
      <c r="AE254" t="str">
        <f t="shared" si="51"/>
        <v xml:space="preserve">BESSON Alexandre
  </v>
      </c>
      <c r="AF254" t="str">
        <f t="shared" si="52"/>
        <v>AURA</v>
      </c>
      <c r="AG254" t="str">
        <f t="shared" si="53"/>
        <v>0:18:46</v>
      </c>
      <c r="AH254" t="str">
        <f t="shared" si="54"/>
        <v>5,7</v>
      </c>
      <c r="AI254" s="6">
        <f t="shared" si="55"/>
        <v>1.7347234759768071E-18</v>
      </c>
      <c r="AJ254" s="6">
        <f t="shared" si="56"/>
        <v>6.6435185185185182E-3</v>
      </c>
      <c r="AK254" s="6">
        <f t="shared" si="57"/>
        <v>6.3888888888888884E-3</v>
      </c>
      <c r="AL254" s="6" t="str">
        <f t="shared" si="58"/>
        <v/>
      </c>
      <c r="AM254" s="6" t="str">
        <f t="shared" si="59"/>
        <v/>
      </c>
      <c r="AN254" s="6" t="str">
        <f t="shared" si="60"/>
        <v/>
      </c>
      <c r="AO254" s="6" t="str">
        <f t="shared" si="61"/>
        <v/>
      </c>
      <c r="AP254" s="6" t="str">
        <f t="shared" si="62"/>
        <v/>
      </c>
      <c r="AQ254" s="6" t="str">
        <f t="shared" si="63"/>
        <v/>
      </c>
      <c r="AR254" s="6" t="str">
        <f t="shared" si="64"/>
        <v/>
      </c>
      <c r="AS254" s="6" t="str">
        <f t="shared" si="65"/>
        <v>556°</v>
      </c>
    </row>
    <row r="255" spans="1:45" x14ac:dyDescent="0.25">
      <c r="A255" s="1">
        <v>555</v>
      </c>
      <c r="B255" s="1">
        <v>635</v>
      </c>
      <c r="C255" t="s">
        <v>5889</v>
      </c>
      <c r="D255" t="s">
        <v>5890</v>
      </c>
      <c r="E255" t="s">
        <v>14</v>
      </c>
      <c r="F255" t="s">
        <v>117</v>
      </c>
      <c r="G255" t="s">
        <v>1659</v>
      </c>
      <c r="H255" t="s">
        <v>5891</v>
      </c>
      <c r="I255" t="s">
        <v>5705</v>
      </c>
      <c r="J255" t="s">
        <v>3717</v>
      </c>
      <c r="K255"/>
      <c r="L255" s="1">
        <v>2</v>
      </c>
      <c r="M255" t="s">
        <v>1166</v>
      </c>
      <c r="N255" t="s">
        <v>5892</v>
      </c>
      <c r="O255" t="s">
        <v>5893</v>
      </c>
      <c r="P255"/>
      <c r="Q255"/>
      <c r="R255"/>
      <c r="S255"/>
      <c r="T255"/>
      <c r="U255"/>
      <c r="V255"/>
      <c r="W255" s="5"/>
      <c r="X255" s="5"/>
      <c r="Y255" s="5"/>
      <c r="Z255" s="5"/>
      <c r="AA255" s="8" t="str">
        <f>E255</f>
        <v>ELITES</v>
      </c>
      <c r="AB255">
        <f>COUNTIF(E$6:E255,E255)</f>
        <v>56</v>
      </c>
      <c r="AC255" s="1">
        <f>B255</f>
        <v>635</v>
      </c>
      <c r="AD255" t="str">
        <f t="shared" si="50"/>
        <v>42700060030</v>
      </c>
      <c r="AE255" t="str">
        <f t="shared" si="51"/>
        <v xml:space="preserve">ROUSSELLE Corentin
  </v>
      </c>
      <c r="AF255" t="str">
        <f t="shared" si="52"/>
        <v>BFRC</v>
      </c>
      <c r="AG255" t="str">
        <f t="shared" si="53"/>
        <v>Abandon</v>
      </c>
      <c r="AH255" t="str">
        <f t="shared" si="54"/>
        <v>5,7</v>
      </c>
      <c r="AI255" s="6" t="str">
        <f t="shared" si="55"/>
        <v/>
      </c>
      <c r="AJ255" s="6">
        <f t="shared" si="56"/>
        <v>6.5624999999999998E-3</v>
      </c>
      <c r="AK255" s="6">
        <f t="shared" si="57"/>
        <v>6.4120370370370364E-3</v>
      </c>
      <c r="AL255" s="6" t="str">
        <f t="shared" si="58"/>
        <v/>
      </c>
      <c r="AM255" s="6" t="str">
        <f t="shared" si="59"/>
        <v/>
      </c>
      <c r="AN255" s="6" t="str">
        <f t="shared" si="60"/>
        <v/>
      </c>
      <c r="AO255" s="6" t="str">
        <f t="shared" si="61"/>
        <v/>
      </c>
      <c r="AP255" s="6" t="str">
        <f t="shared" si="62"/>
        <v/>
      </c>
      <c r="AQ255" s="6" t="str">
        <f t="shared" si="63"/>
        <v/>
      </c>
      <c r="AR255" s="6" t="str">
        <f t="shared" si="64"/>
        <v/>
      </c>
      <c r="AS255" s="6" t="str">
        <f t="shared" si="65"/>
        <v>555°</v>
      </c>
    </row>
    <row r="256" spans="1:45" x14ac:dyDescent="0.25">
      <c r="A256" s="1">
        <v>1</v>
      </c>
      <c r="B256" s="1">
        <v>402</v>
      </c>
      <c r="C256" t="s">
        <v>120</v>
      </c>
      <c r="D256" t="s">
        <v>1634</v>
      </c>
      <c r="E256" t="s">
        <v>118</v>
      </c>
      <c r="F256" t="s">
        <v>17</v>
      </c>
      <c r="G256" t="s">
        <v>1635</v>
      </c>
      <c r="H256" t="s">
        <v>121</v>
      </c>
      <c r="I256" t="s">
        <v>1636</v>
      </c>
      <c r="J256" t="s">
        <v>1637</v>
      </c>
      <c r="K256" s="14">
        <v>25.21</v>
      </c>
      <c r="L256" s="1">
        <v>8</v>
      </c>
      <c r="M256" t="s">
        <v>1638</v>
      </c>
      <c r="N256" t="s">
        <v>1639</v>
      </c>
      <c r="O256" t="s">
        <v>1640</v>
      </c>
      <c r="P256" t="s">
        <v>1641</v>
      </c>
      <c r="Q256" t="s">
        <v>1642</v>
      </c>
      <c r="R256" t="s">
        <v>1643</v>
      </c>
      <c r="S256" t="s">
        <v>1644</v>
      </c>
      <c r="T256" t="s">
        <v>1645</v>
      </c>
      <c r="U256" t="s">
        <v>1646</v>
      </c>
      <c r="V256"/>
      <c r="W256" s="5"/>
      <c r="X256" s="5"/>
      <c r="Y256" s="5"/>
      <c r="Z256" s="5"/>
      <c r="AA256" s="8" t="str">
        <f>E256</f>
        <v>ESPOIRS</v>
      </c>
      <c r="AB256">
        <f>COUNTIF(E$6:E256,E256)</f>
        <v>1</v>
      </c>
      <c r="AC256" s="1">
        <f>B256</f>
        <v>402</v>
      </c>
      <c r="AD256" t="str">
        <f t="shared" si="50"/>
        <v>43562011053</v>
      </c>
      <c r="AE256" t="str">
        <f t="shared" si="51"/>
        <v xml:space="preserve">CRISPIN Mickaël
  </v>
      </c>
      <c r="AF256" t="str">
        <f t="shared" si="52"/>
        <v>BRET</v>
      </c>
      <c r="AG256" t="str">
        <f t="shared" si="53"/>
        <v>0:52:07</v>
      </c>
      <c r="AH256" t="str">
        <f t="shared" si="54"/>
        <v>21,9</v>
      </c>
      <c r="AI256" s="6">
        <f t="shared" si="55"/>
        <v>3.4722222222220711E-5</v>
      </c>
      <c r="AJ256" s="6">
        <f t="shared" si="56"/>
        <v>4.7569444444444447E-3</v>
      </c>
      <c r="AK256" s="6">
        <f t="shared" si="57"/>
        <v>4.3518518518518515E-3</v>
      </c>
      <c r="AL256" s="6">
        <f t="shared" si="58"/>
        <v>4.3981481481481484E-3</v>
      </c>
      <c r="AM256" s="6">
        <f t="shared" si="59"/>
        <v>4.4444444444444444E-3</v>
      </c>
      <c r="AN256" s="6">
        <f t="shared" si="60"/>
        <v>4.5254629629629629E-3</v>
      </c>
      <c r="AO256" s="6">
        <f t="shared" si="61"/>
        <v>4.5370370370370365E-3</v>
      </c>
      <c r="AP256" s="6">
        <f t="shared" si="62"/>
        <v>4.5486111111111109E-3</v>
      </c>
      <c r="AQ256" s="6">
        <f t="shared" si="63"/>
        <v>4.5949074074074078E-3</v>
      </c>
      <c r="AR256" s="6" t="str">
        <f t="shared" si="64"/>
        <v/>
      </c>
      <c r="AS256" s="6" t="str">
        <f t="shared" si="65"/>
        <v>306°</v>
      </c>
    </row>
    <row r="257" spans="1:45" x14ac:dyDescent="0.25">
      <c r="A257" s="1">
        <v>2</v>
      </c>
      <c r="B257" s="1">
        <v>407</v>
      </c>
      <c r="C257" t="s">
        <v>13</v>
      </c>
      <c r="D257" t="s">
        <v>1647</v>
      </c>
      <c r="E257" t="s">
        <v>118</v>
      </c>
      <c r="F257" t="s">
        <v>34</v>
      </c>
      <c r="G257" t="s">
        <v>1635</v>
      </c>
      <c r="H257" t="s">
        <v>135</v>
      </c>
      <c r="I257" t="s">
        <v>1636</v>
      </c>
      <c r="J257" t="s">
        <v>1648</v>
      </c>
      <c r="K257" s="14">
        <v>25</v>
      </c>
      <c r="L257" s="1">
        <v>8</v>
      </c>
      <c r="M257" t="s">
        <v>1649</v>
      </c>
      <c r="N257" t="s">
        <v>1650</v>
      </c>
      <c r="O257" t="s">
        <v>1651</v>
      </c>
      <c r="P257" t="s">
        <v>1652</v>
      </c>
      <c r="Q257" t="s">
        <v>1653</v>
      </c>
      <c r="R257" t="s">
        <v>1654</v>
      </c>
      <c r="S257" t="s">
        <v>1655</v>
      </c>
      <c r="T257" t="s">
        <v>1656</v>
      </c>
      <c r="U257" t="s">
        <v>1657</v>
      </c>
      <c r="V257"/>
      <c r="W257" s="5"/>
      <c r="X257" s="5"/>
      <c r="Y257" s="5"/>
      <c r="Z257" s="5"/>
      <c r="AA257" s="8" t="str">
        <f>E257</f>
        <v>ESPOIRS</v>
      </c>
      <c r="AB257">
        <f>COUNTIF(E$6:E257,E257)</f>
        <v>2</v>
      </c>
      <c r="AC257" s="1">
        <f>B257</f>
        <v>407</v>
      </c>
      <c r="AD257" t="str">
        <f t="shared" si="50"/>
        <v>43561861000</v>
      </c>
      <c r="AE257" t="str">
        <f t="shared" si="51"/>
        <v xml:space="preserve">BENOIST Almenzo
  </v>
      </c>
      <c r="AF257" t="str">
        <f t="shared" si="52"/>
        <v>BRET</v>
      </c>
      <c r="AG257" t="str">
        <f t="shared" si="53"/>
        <v>0:52:34</v>
      </c>
      <c r="AH257" t="str">
        <f t="shared" si="54"/>
        <v>21,9</v>
      </c>
      <c r="AI257" s="6">
        <f t="shared" si="55"/>
        <v>5.7870370370374791E-5</v>
      </c>
      <c r="AJ257" s="6">
        <f t="shared" si="56"/>
        <v>4.7569444444444447E-3</v>
      </c>
      <c r="AK257" s="6">
        <f t="shared" si="57"/>
        <v>4.5138888888888893E-3</v>
      </c>
      <c r="AL257" s="6">
        <f t="shared" si="58"/>
        <v>4.4444444444444444E-3</v>
      </c>
      <c r="AM257" s="6">
        <f t="shared" si="59"/>
        <v>4.4907407407407405E-3</v>
      </c>
      <c r="AN257" s="6">
        <f t="shared" si="60"/>
        <v>4.5023148148148149E-3</v>
      </c>
      <c r="AO257" s="6">
        <f t="shared" si="61"/>
        <v>4.6296296296296302E-3</v>
      </c>
      <c r="AP257" s="6">
        <f t="shared" si="62"/>
        <v>4.5023148148148149E-3</v>
      </c>
      <c r="AQ257" s="6">
        <f t="shared" si="63"/>
        <v>4.6064814814814814E-3</v>
      </c>
      <c r="AR257" s="6" t="str">
        <f t="shared" si="64"/>
        <v/>
      </c>
      <c r="AS257" s="6" t="str">
        <f t="shared" si="65"/>
        <v>307°</v>
      </c>
    </row>
    <row r="258" spans="1:45" x14ac:dyDescent="0.25">
      <c r="A258" s="1">
        <v>3</v>
      </c>
      <c r="B258" s="1">
        <v>408</v>
      </c>
      <c r="C258" t="s">
        <v>139</v>
      </c>
      <c r="D258" t="s">
        <v>1658</v>
      </c>
      <c r="E258" t="s">
        <v>118</v>
      </c>
      <c r="F258" t="s">
        <v>37</v>
      </c>
      <c r="G258" t="s">
        <v>1659</v>
      </c>
      <c r="H258" t="s">
        <v>140</v>
      </c>
      <c r="I258" t="s">
        <v>1636</v>
      </c>
      <c r="J258" t="s">
        <v>1660</v>
      </c>
      <c r="K258" s="14">
        <v>24.85</v>
      </c>
      <c r="L258" s="1">
        <v>8</v>
      </c>
      <c r="M258" t="s">
        <v>1103</v>
      </c>
      <c r="N258" t="s">
        <v>1661</v>
      </c>
      <c r="O258" t="s">
        <v>1662</v>
      </c>
      <c r="P258" t="s">
        <v>1663</v>
      </c>
      <c r="Q258" t="s">
        <v>1664</v>
      </c>
      <c r="R258" t="s">
        <v>1665</v>
      </c>
      <c r="S258" t="s">
        <v>1666</v>
      </c>
      <c r="T258" t="s">
        <v>1667</v>
      </c>
      <c r="U258" t="s">
        <v>1668</v>
      </c>
      <c r="V258"/>
      <c r="W258" s="5"/>
      <c r="X258" s="5"/>
      <c r="Y258" s="5"/>
      <c r="Z258" s="5"/>
      <c r="AA258" s="8" t="str">
        <f>E258</f>
        <v>ESPOIRS</v>
      </c>
      <c r="AB258">
        <f>COUNTIF(E$6:E258,E258)</f>
        <v>3</v>
      </c>
      <c r="AC258" s="1">
        <f>B258</f>
        <v>408</v>
      </c>
      <c r="AD258" t="str">
        <f t="shared" si="50"/>
        <v>42250950311</v>
      </c>
      <c r="AE258" t="str">
        <f t="shared" si="51"/>
        <v xml:space="preserve">NAVARRO Quentin
  </v>
      </c>
      <c r="AF258" t="str">
        <f t="shared" si="52"/>
        <v>BFRC</v>
      </c>
      <c r="AG258" t="str">
        <f t="shared" si="53"/>
        <v>0:52:53</v>
      </c>
      <c r="AH258" t="str">
        <f t="shared" si="54"/>
        <v>21,9</v>
      </c>
      <c r="AI258" s="6">
        <f t="shared" si="55"/>
        <v>5.7870370370367852E-5</v>
      </c>
      <c r="AJ258" s="6">
        <f t="shared" si="56"/>
        <v>4.9305555555555552E-3</v>
      </c>
      <c r="AK258" s="6">
        <f t="shared" si="57"/>
        <v>4.5370370370370365E-3</v>
      </c>
      <c r="AL258" s="6">
        <f t="shared" si="58"/>
        <v>4.6296296296296302E-3</v>
      </c>
      <c r="AM258" s="6">
        <f t="shared" si="59"/>
        <v>4.5023148148148149E-3</v>
      </c>
      <c r="AN258" s="6">
        <f t="shared" si="60"/>
        <v>4.5254629629629629E-3</v>
      </c>
      <c r="AO258" s="6">
        <f t="shared" si="61"/>
        <v>4.5023148148148149E-3</v>
      </c>
      <c r="AP258" s="6">
        <f t="shared" si="62"/>
        <v>4.4907407407407405E-3</v>
      </c>
      <c r="AQ258" s="6">
        <f t="shared" si="63"/>
        <v>4.5486111111111109E-3</v>
      </c>
      <c r="AR258" s="6" t="str">
        <f t="shared" si="64"/>
        <v/>
      </c>
      <c r="AS258" s="6" t="str">
        <f t="shared" si="65"/>
        <v>321°</v>
      </c>
    </row>
    <row r="259" spans="1:45" x14ac:dyDescent="0.25">
      <c r="A259" s="1">
        <v>4</v>
      </c>
      <c r="B259" s="1">
        <v>468</v>
      </c>
      <c r="C259" t="s">
        <v>1067</v>
      </c>
      <c r="D259" t="s">
        <v>1669</v>
      </c>
      <c r="E259" t="s">
        <v>118</v>
      </c>
      <c r="F259" t="s">
        <v>195</v>
      </c>
      <c r="G259" t="s">
        <v>1670</v>
      </c>
      <c r="H259" t="s">
        <v>1068</v>
      </c>
      <c r="I259" t="s">
        <v>1636</v>
      </c>
      <c r="J259" t="s">
        <v>1671</v>
      </c>
      <c r="K259" s="14">
        <v>24.64</v>
      </c>
      <c r="L259" s="1">
        <v>8</v>
      </c>
      <c r="M259" t="s">
        <v>1672</v>
      </c>
      <c r="N259" t="s">
        <v>1673</v>
      </c>
      <c r="O259" t="s">
        <v>1674</v>
      </c>
      <c r="P259" t="s">
        <v>1675</v>
      </c>
      <c r="Q259" t="s">
        <v>1676</v>
      </c>
      <c r="R259" t="s">
        <v>1677</v>
      </c>
      <c r="S259" t="s">
        <v>1678</v>
      </c>
      <c r="T259" t="s">
        <v>1679</v>
      </c>
      <c r="U259" t="s">
        <v>1680</v>
      </c>
      <c r="V259"/>
      <c r="W259" s="5"/>
      <c r="X259" s="5"/>
      <c r="Y259" s="5"/>
      <c r="Z259" s="5"/>
      <c r="AA259" s="8" t="str">
        <f>E259</f>
        <v>ESPOIRS</v>
      </c>
      <c r="AB259">
        <f>COUNTIF(E$6:E259,E259)</f>
        <v>4</v>
      </c>
      <c r="AC259" s="1">
        <f>B259</f>
        <v>468</v>
      </c>
      <c r="AD259" t="str">
        <f t="shared" si="50"/>
        <v>48771150169</v>
      </c>
      <c r="AE259" t="str">
        <f t="shared" si="51"/>
        <v xml:space="preserve">LEGRAND Matthieu
  </v>
      </c>
      <c r="AF259" t="str">
        <f t="shared" si="52"/>
        <v>IDFR</v>
      </c>
      <c r="AG259" t="str">
        <f t="shared" si="53"/>
        <v>0:53:20</v>
      </c>
      <c r="AH259" t="str">
        <f t="shared" si="54"/>
        <v>21,9</v>
      </c>
      <c r="AI259" s="6">
        <f t="shared" si="55"/>
        <v>1.1574074074080509E-5</v>
      </c>
      <c r="AJ259" s="6">
        <f t="shared" si="56"/>
        <v>4.7569444444444447E-3</v>
      </c>
      <c r="AK259" s="6">
        <f t="shared" si="57"/>
        <v>4.5254629629629629E-3</v>
      </c>
      <c r="AL259" s="6">
        <f t="shared" si="58"/>
        <v>4.6064814814814814E-3</v>
      </c>
      <c r="AM259" s="6">
        <f t="shared" si="59"/>
        <v>4.5486111111111109E-3</v>
      </c>
      <c r="AN259" s="6">
        <f t="shared" si="60"/>
        <v>4.6180555555555558E-3</v>
      </c>
      <c r="AO259" s="6">
        <f t="shared" si="61"/>
        <v>4.6064814814814814E-3</v>
      </c>
      <c r="AP259" s="6">
        <f t="shared" si="62"/>
        <v>4.7222222222222223E-3</v>
      </c>
      <c r="AQ259" s="6">
        <f t="shared" si="63"/>
        <v>4.6412037037037038E-3</v>
      </c>
      <c r="AR259" s="6" t="str">
        <f t="shared" si="64"/>
        <v/>
      </c>
      <c r="AS259" s="6" t="str">
        <f t="shared" si="65"/>
        <v>305°</v>
      </c>
    </row>
    <row r="260" spans="1:45" x14ac:dyDescent="0.25">
      <c r="A260" s="1">
        <v>5</v>
      </c>
      <c r="B260" s="1">
        <v>413</v>
      </c>
      <c r="C260" t="s">
        <v>144</v>
      </c>
      <c r="D260" t="s">
        <v>1681</v>
      </c>
      <c r="E260" t="s">
        <v>118</v>
      </c>
      <c r="F260" t="s">
        <v>27</v>
      </c>
      <c r="G260" t="s">
        <v>1659</v>
      </c>
      <c r="H260" t="s">
        <v>151</v>
      </c>
      <c r="I260" t="s">
        <v>1636</v>
      </c>
      <c r="J260" t="s">
        <v>1682</v>
      </c>
      <c r="K260" s="14">
        <v>24.59</v>
      </c>
      <c r="L260" s="1">
        <v>8</v>
      </c>
      <c r="M260" t="s">
        <v>1683</v>
      </c>
      <c r="N260" t="s">
        <v>1684</v>
      </c>
      <c r="O260" t="s">
        <v>1685</v>
      </c>
      <c r="P260" t="s">
        <v>1686</v>
      </c>
      <c r="Q260" t="s">
        <v>1687</v>
      </c>
      <c r="R260" t="s">
        <v>1688</v>
      </c>
      <c r="S260" t="s">
        <v>1689</v>
      </c>
      <c r="T260" t="s">
        <v>1690</v>
      </c>
      <c r="U260" t="s">
        <v>1691</v>
      </c>
      <c r="V260"/>
      <c r="W260" s="5"/>
      <c r="X260" s="5"/>
      <c r="Y260" s="5"/>
      <c r="Z260" s="5"/>
      <c r="AA260" s="8" t="str">
        <f>E260</f>
        <v>ESPOIRS</v>
      </c>
      <c r="AB260">
        <f>COUNTIF(E$6:E260,E260)</f>
        <v>5</v>
      </c>
      <c r="AC260" s="1">
        <f>B260</f>
        <v>413</v>
      </c>
      <c r="AD260" t="str">
        <f t="shared" si="50"/>
        <v>42250340468</v>
      </c>
      <c r="AE260" t="str">
        <f t="shared" si="51"/>
        <v xml:space="preserve">THOMAS Théo
  </v>
      </c>
      <c r="AF260" t="str">
        <f t="shared" si="52"/>
        <v>BFRC</v>
      </c>
      <c r="AG260" t="str">
        <f t="shared" si="53"/>
        <v>0:53:26</v>
      </c>
      <c r="AH260" t="str">
        <f t="shared" si="54"/>
        <v>21,9</v>
      </c>
      <c r="AI260" s="6">
        <f t="shared" si="55"/>
        <v>3.472222222222765E-5</v>
      </c>
      <c r="AJ260" s="6">
        <f t="shared" si="56"/>
        <v>5.0231481481481481E-3</v>
      </c>
      <c r="AK260" s="6">
        <f t="shared" si="57"/>
        <v>4.5486111111111109E-3</v>
      </c>
      <c r="AL260" s="6">
        <f t="shared" si="58"/>
        <v>4.6527777777777774E-3</v>
      </c>
      <c r="AM260" s="6">
        <f t="shared" si="59"/>
        <v>4.6990740740740743E-3</v>
      </c>
      <c r="AN260" s="6">
        <f t="shared" si="60"/>
        <v>4.6064814814814814E-3</v>
      </c>
      <c r="AO260" s="6">
        <f t="shared" si="61"/>
        <v>4.5486111111111109E-3</v>
      </c>
      <c r="AP260" s="6">
        <f t="shared" si="62"/>
        <v>4.4560185185185189E-3</v>
      </c>
      <c r="AQ260" s="6">
        <f t="shared" si="63"/>
        <v>4.5370370370370365E-3</v>
      </c>
      <c r="AR260" s="6" t="str">
        <f t="shared" si="64"/>
        <v/>
      </c>
      <c r="AS260" s="6" t="str">
        <f t="shared" si="65"/>
        <v>328°</v>
      </c>
    </row>
    <row r="261" spans="1:45" x14ac:dyDescent="0.25">
      <c r="A261" s="1">
        <v>6</v>
      </c>
      <c r="B261" s="1">
        <v>409</v>
      </c>
      <c r="C261" t="s">
        <v>142</v>
      </c>
      <c r="D261" t="s">
        <v>1692</v>
      </c>
      <c r="E261" t="s">
        <v>118</v>
      </c>
      <c r="F261" t="s">
        <v>16</v>
      </c>
      <c r="G261" t="s">
        <v>1693</v>
      </c>
      <c r="H261" t="s">
        <v>143</v>
      </c>
      <c r="I261" t="s">
        <v>1636</v>
      </c>
      <c r="J261" t="s">
        <v>1694</v>
      </c>
      <c r="K261" s="14">
        <v>24.56</v>
      </c>
      <c r="L261" s="1">
        <v>8</v>
      </c>
      <c r="M261" t="s">
        <v>1695</v>
      </c>
      <c r="N261" t="s">
        <v>1696</v>
      </c>
      <c r="O261" t="s">
        <v>1697</v>
      </c>
      <c r="P261" t="s">
        <v>1698</v>
      </c>
      <c r="Q261" t="s">
        <v>1699</v>
      </c>
      <c r="R261" t="s">
        <v>1700</v>
      </c>
      <c r="S261" t="s">
        <v>1701</v>
      </c>
      <c r="T261" t="s">
        <v>1702</v>
      </c>
      <c r="U261" t="s">
        <v>1703</v>
      </c>
      <c r="V261"/>
      <c r="W261" s="5"/>
      <c r="X261" s="5"/>
      <c r="Y261" s="5"/>
      <c r="Z261" s="5"/>
      <c r="AA261" s="8" t="str">
        <f>E261</f>
        <v>ESPOIRS</v>
      </c>
      <c r="AB261">
        <f>COUNTIF(E$6:E261,E261)</f>
        <v>6</v>
      </c>
      <c r="AC261" s="1">
        <f>B261</f>
        <v>409</v>
      </c>
      <c r="AD261" t="str">
        <f t="shared" si="50"/>
        <v>46080010267</v>
      </c>
      <c r="AE261" t="str">
        <f t="shared" si="51"/>
        <v xml:space="preserve">JOT Hugo
  </v>
      </c>
      <c r="AF261" t="str">
        <f t="shared" si="52"/>
        <v>GEST</v>
      </c>
      <c r="AG261" t="str">
        <f t="shared" si="53"/>
        <v>0:53:30</v>
      </c>
      <c r="AH261" t="str">
        <f t="shared" si="54"/>
        <v>21,9</v>
      </c>
      <c r="AI261" s="6">
        <f t="shared" si="55"/>
        <v>3.4722222222220711E-5</v>
      </c>
      <c r="AJ261" s="6">
        <f t="shared" si="56"/>
        <v>4.8148148148148152E-3</v>
      </c>
      <c r="AK261" s="6">
        <f t="shared" si="57"/>
        <v>4.6412037037037038E-3</v>
      </c>
      <c r="AL261" s="6">
        <f t="shared" si="58"/>
        <v>4.6759259259259263E-3</v>
      </c>
      <c r="AM261" s="6">
        <f t="shared" si="59"/>
        <v>4.6759259259259263E-3</v>
      </c>
      <c r="AN261" s="6">
        <f t="shared" si="60"/>
        <v>4.5833333333333334E-3</v>
      </c>
      <c r="AO261" s="6">
        <f t="shared" si="61"/>
        <v>4.6527777777777774E-3</v>
      </c>
      <c r="AP261" s="6">
        <f t="shared" si="62"/>
        <v>4.5717592592592589E-3</v>
      </c>
      <c r="AQ261" s="6">
        <f t="shared" si="63"/>
        <v>4.5023148148148149E-3</v>
      </c>
      <c r="AR261" s="6" t="str">
        <f t="shared" si="64"/>
        <v/>
      </c>
      <c r="AS261" s="6" t="str">
        <f t="shared" si="65"/>
        <v>310°</v>
      </c>
    </row>
    <row r="262" spans="1:45" x14ac:dyDescent="0.25">
      <c r="A262" s="1">
        <v>7</v>
      </c>
      <c r="B262" s="1">
        <v>416</v>
      </c>
      <c r="C262" t="s">
        <v>157</v>
      </c>
      <c r="D262" t="s">
        <v>1704</v>
      </c>
      <c r="E262" t="s">
        <v>118</v>
      </c>
      <c r="F262" t="s">
        <v>62</v>
      </c>
      <c r="G262" t="s">
        <v>1705</v>
      </c>
      <c r="H262" t="s">
        <v>158</v>
      </c>
      <c r="I262" t="s">
        <v>1636</v>
      </c>
      <c r="J262" t="s">
        <v>1706</v>
      </c>
      <c r="K262" s="14">
        <v>24.55</v>
      </c>
      <c r="L262" s="1">
        <v>8</v>
      </c>
      <c r="M262" t="s">
        <v>1707</v>
      </c>
      <c r="N262" t="s">
        <v>1708</v>
      </c>
      <c r="O262" t="s">
        <v>1709</v>
      </c>
      <c r="P262" t="s">
        <v>1710</v>
      </c>
      <c r="Q262" t="s">
        <v>1711</v>
      </c>
      <c r="R262" t="s">
        <v>1712</v>
      </c>
      <c r="S262" t="s">
        <v>1713</v>
      </c>
      <c r="T262" t="s">
        <v>1714</v>
      </c>
      <c r="U262" t="s">
        <v>1715</v>
      </c>
      <c r="V262"/>
      <c r="W262" s="5"/>
      <c r="X262" s="5"/>
      <c r="Y262" s="5"/>
      <c r="Z262" s="5"/>
      <c r="AA262" s="8" t="str">
        <f>E262</f>
        <v>ESPOIRS</v>
      </c>
      <c r="AB262">
        <f>COUNTIF(E$6:E262,E262)</f>
        <v>7</v>
      </c>
      <c r="AC262" s="1">
        <f>B262</f>
        <v>416</v>
      </c>
      <c r="AD262" t="str">
        <f t="shared" si="50"/>
        <v>48750240258</v>
      </c>
      <c r="AE262" t="str">
        <f t="shared" si="51"/>
        <v xml:space="preserve">AUFFRET Ronan
  </v>
      </c>
      <c r="AF262" t="str">
        <f t="shared" si="52"/>
        <v>AURA</v>
      </c>
      <c r="AG262" t="str">
        <f t="shared" si="53"/>
        <v>0:53:32</v>
      </c>
      <c r="AH262" t="str">
        <f t="shared" si="54"/>
        <v>21,9</v>
      </c>
      <c r="AI262" s="6">
        <f t="shared" si="55"/>
        <v>3.4722222222220711E-5</v>
      </c>
      <c r="AJ262" s="6">
        <f t="shared" si="56"/>
        <v>4.8148148148148152E-3</v>
      </c>
      <c r="AK262" s="6">
        <f t="shared" si="57"/>
        <v>4.6296296296296302E-3</v>
      </c>
      <c r="AL262" s="6">
        <f t="shared" si="58"/>
        <v>4.6874999999999998E-3</v>
      </c>
      <c r="AM262" s="6">
        <f t="shared" si="59"/>
        <v>4.6643518518518518E-3</v>
      </c>
      <c r="AN262" s="6">
        <f t="shared" si="60"/>
        <v>4.6296296296296302E-3</v>
      </c>
      <c r="AO262" s="6">
        <f t="shared" si="61"/>
        <v>4.6064814814814814E-3</v>
      </c>
      <c r="AP262" s="6">
        <f t="shared" si="62"/>
        <v>4.5717592592592589E-3</v>
      </c>
      <c r="AQ262" s="6">
        <f t="shared" si="63"/>
        <v>4.5370370370370365E-3</v>
      </c>
      <c r="AR262" s="6" t="str">
        <f t="shared" si="64"/>
        <v/>
      </c>
      <c r="AS262" s="6" t="str">
        <f t="shared" si="65"/>
        <v>311°</v>
      </c>
    </row>
    <row r="263" spans="1:45" x14ac:dyDescent="0.25">
      <c r="A263" s="1">
        <v>8</v>
      </c>
      <c r="B263" s="1">
        <v>403</v>
      </c>
      <c r="C263" t="s">
        <v>123</v>
      </c>
      <c r="D263" t="s">
        <v>1716</v>
      </c>
      <c r="E263" t="s">
        <v>118</v>
      </c>
      <c r="F263" t="s">
        <v>20</v>
      </c>
      <c r="G263" t="s">
        <v>1659</v>
      </c>
      <c r="H263" t="s">
        <v>124</v>
      </c>
      <c r="I263" t="s">
        <v>1636</v>
      </c>
      <c r="J263" t="s">
        <v>1706</v>
      </c>
      <c r="K263" s="14">
        <v>24.55</v>
      </c>
      <c r="L263" s="1">
        <v>8</v>
      </c>
      <c r="M263" t="s">
        <v>1707</v>
      </c>
      <c r="N263" t="s">
        <v>1717</v>
      </c>
      <c r="O263" t="s">
        <v>1718</v>
      </c>
      <c r="P263" t="s">
        <v>1719</v>
      </c>
      <c r="Q263" t="s">
        <v>1720</v>
      </c>
      <c r="R263" t="s">
        <v>1721</v>
      </c>
      <c r="S263" t="s">
        <v>1722</v>
      </c>
      <c r="T263" t="s">
        <v>1723</v>
      </c>
      <c r="U263" t="s">
        <v>1724</v>
      </c>
      <c r="V263"/>
      <c r="W263" s="5"/>
      <c r="X263" s="5"/>
      <c r="Y263" s="5"/>
      <c r="Z263" s="5"/>
      <c r="AA263" s="8" t="str">
        <f>E263</f>
        <v>ESPOIRS</v>
      </c>
      <c r="AB263">
        <f>COUNTIF(E$6:E263,E263)</f>
        <v>8</v>
      </c>
      <c r="AC263" s="1">
        <f>B263</f>
        <v>403</v>
      </c>
      <c r="AD263" t="str">
        <f t="shared" ref="AD263:AD326" si="66">H263</f>
        <v>42210850728</v>
      </c>
      <c r="AE263" t="str">
        <f t="shared" ref="AE263:AE326" si="67">CONCATENATE(C263," ",IFERROR(LEFT(D263,SEARCH("Moy",D263)-1),D263))</f>
        <v xml:space="preserve">DELBOVE Joris
  </v>
      </c>
      <c r="AF263" t="str">
        <f t="shared" ref="AF263:AF326" si="68">G263</f>
        <v>BFRC</v>
      </c>
      <c r="AG263" t="str">
        <f t="shared" ref="AG263:AG326" si="69">M263</f>
        <v>0:53:32</v>
      </c>
      <c r="AH263" t="str">
        <f t="shared" ref="AH263:AH326" si="70">I263</f>
        <v>21,9</v>
      </c>
      <c r="AI263" s="6">
        <f t="shared" ref="AI263:AI326" si="71">IFERROR(M263-SUM(AJ263:AR263),"")</f>
        <v>5.7870370370374791E-5</v>
      </c>
      <c r="AJ263" s="6">
        <f t="shared" ref="AJ263:AJ326" si="72">IFERROR(TIME(0,MID(N263,1,2),MID(N263,4,2)),"")</f>
        <v>4.8842592592592592E-3</v>
      </c>
      <c r="AK263" s="6">
        <f t="shared" ref="AK263:AK326" si="73">IFERROR(TIME(0,MID(O263,1,2),MID(O263,4,2)),"")</f>
        <v>4.6990740740740743E-3</v>
      </c>
      <c r="AL263" s="6">
        <f t="shared" ref="AL263:AL326" si="74">IFERROR(TIME(0,MID(P263,1,2),MID(P263,4,2)),"")</f>
        <v>4.6064814814814814E-3</v>
      </c>
      <c r="AM263" s="6">
        <f t="shared" ref="AM263:AM326" si="75">IFERROR(TIME(0,MID(Q263,1,2),MID(Q263,4,2)),"")</f>
        <v>4.6064814814814814E-3</v>
      </c>
      <c r="AN263" s="6">
        <f t="shared" ref="AN263:AN326" si="76">IFERROR(TIME(0,MID(R263,1,2),MID(R263,4,2)),"")</f>
        <v>4.5717592592592589E-3</v>
      </c>
      <c r="AO263" s="6">
        <f t="shared" ref="AO263:AO326" si="77">IFERROR(TIME(0,MID(S263,1,2),MID(S263,4,2)),"")</f>
        <v>4.6296296296296302E-3</v>
      </c>
      <c r="AP263" s="6">
        <f t="shared" ref="AP263:AP326" si="78">IFERROR(TIME(0,MID(T263,1,2),MID(T263,4,2)),"")</f>
        <v>4.5833333333333334E-3</v>
      </c>
      <c r="AQ263" s="6">
        <f t="shared" ref="AQ263:AQ326" si="79">IFERROR(TIME(0,MID(U263,1,2),MID(U263,4,2)),"")</f>
        <v>4.5370370370370365E-3</v>
      </c>
      <c r="AR263" s="6" t="str">
        <f t="shared" ref="AR263:AR326" si="80">IFERROR(TIME(0,MID(V263,1,2),MID(V263,4,2)),"")</f>
        <v/>
      </c>
      <c r="AS263" s="6" t="str">
        <f t="shared" si="65"/>
        <v>315°</v>
      </c>
    </row>
    <row r="264" spans="1:45" x14ac:dyDescent="0.25">
      <c r="A264" s="1">
        <v>9</v>
      </c>
      <c r="B264" s="1">
        <v>417</v>
      </c>
      <c r="C264" t="s">
        <v>160</v>
      </c>
      <c r="D264" t="s">
        <v>1725</v>
      </c>
      <c r="E264" t="s">
        <v>118</v>
      </c>
      <c r="F264" t="s">
        <v>49</v>
      </c>
      <c r="G264" t="s">
        <v>1635</v>
      </c>
      <c r="H264" t="s">
        <v>161</v>
      </c>
      <c r="I264" t="s">
        <v>1636</v>
      </c>
      <c r="J264" t="s">
        <v>1726</v>
      </c>
      <c r="K264" s="14">
        <v>24.54</v>
      </c>
      <c r="L264" s="1">
        <v>8</v>
      </c>
      <c r="M264" t="s">
        <v>1104</v>
      </c>
      <c r="N264" t="s">
        <v>1727</v>
      </c>
      <c r="O264" t="s">
        <v>1728</v>
      </c>
      <c r="P264" t="s">
        <v>1729</v>
      </c>
      <c r="Q264" t="s">
        <v>1730</v>
      </c>
      <c r="R264" t="s">
        <v>1731</v>
      </c>
      <c r="S264" t="s">
        <v>1732</v>
      </c>
      <c r="T264" t="s">
        <v>1733</v>
      </c>
      <c r="U264" t="s">
        <v>1734</v>
      </c>
      <c r="V264"/>
      <c r="W264" s="5"/>
      <c r="X264" s="5"/>
      <c r="Y264" s="5"/>
      <c r="Z264" s="5"/>
      <c r="AA264" s="8" t="str">
        <f>E264</f>
        <v>ESPOIRS</v>
      </c>
      <c r="AB264">
        <f>COUNTIF(E$6:E264,E264)</f>
        <v>9</v>
      </c>
      <c r="AC264" s="1">
        <f>B264</f>
        <v>417</v>
      </c>
      <c r="AD264" t="str">
        <f t="shared" si="66"/>
        <v>46680740128</v>
      </c>
      <c r="AE264" t="str">
        <f t="shared" si="67"/>
        <v xml:space="preserve">SCHNEIDER Lilian
  </v>
      </c>
      <c r="AF264" t="str">
        <f t="shared" si="68"/>
        <v>BRET</v>
      </c>
      <c r="AG264" t="str">
        <f t="shared" si="69"/>
        <v>0:53:33</v>
      </c>
      <c r="AH264" t="str">
        <f t="shared" si="70"/>
        <v>21,9</v>
      </c>
      <c r="AI264" s="6">
        <f t="shared" si="71"/>
        <v>3.4722222222220711E-5</v>
      </c>
      <c r="AJ264" s="6">
        <f t="shared" si="72"/>
        <v>4.8495370370370368E-3</v>
      </c>
      <c r="AK264" s="6">
        <f t="shared" si="73"/>
        <v>4.7569444444444447E-3</v>
      </c>
      <c r="AL264" s="6">
        <f t="shared" si="74"/>
        <v>4.6180555555555558E-3</v>
      </c>
      <c r="AM264" s="6">
        <f t="shared" si="75"/>
        <v>4.5949074074074078E-3</v>
      </c>
      <c r="AN264" s="6">
        <f t="shared" si="76"/>
        <v>4.5833333333333334E-3</v>
      </c>
      <c r="AO264" s="6">
        <f t="shared" si="77"/>
        <v>4.6064814814814814E-3</v>
      </c>
      <c r="AP264" s="6">
        <f t="shared" si="78"/>
        <v>4.5254629629629629E-3</v>
      </c>
      <c r="AQ264" s="6">
        <f t="shared" si="79"/>
        <v>4.6180555555555558E-3</v>
      </c>
      <c r="AR264" s="6" t="str">
        <f t="shared" si="80"/>
        <v/>
      </c>
      <c r="AS264" s="6" t="str">
        <f t="shared" si="65"/>
        <v>314°</v>
      </c>
    </row>
    <row r="265" spans="1:45" x14ac:dyDescent="0.25">
      <c r="A265" s="1">
        <v>10</v>
      </c>
      <c r="B265" s="1">
        <v>406</v>
      </c>
      <c r="C265" t="s">
        <v>132</v>
      </c>
      <c r="D265" t="s">
        <v>1735</v>
      </c>
      <c r="E265" t="s">
        <v>118</v>
      </c>
      <c r="F265" t="s">
        <v>29</v>
      </c>
      <c r="G265" t="s">
        <v>1705</v>
      </c>
      <c r="H265" t="s">
        <v>133</v>
      </c>
      <c r="I265" t="s">
        <v>1636</v>
      </c>
      <c r="J265" t="s">
        <v>1736</v>
      </c>
      <c r="K265" s="14">
        <v>24.51</v>
      </c>
      <c r="L265" s="1">
        <v>8</v>
      </c>
      <c r="M265" t="s">
        <v>1737</v>
      </c>
      <c r="N265" t="s">
        <v>1738</v>
      </c>
      <c r="O265" t="s">
        <v>1739</v>
      </c>
      <c r="P265" t="s">
        <v>1740</v>
      </c>
      <c r="Q265" t="s">
        <v>1741</v>
      </c>
      <c r="R265" t="s">
        <v>1742</v>
      </c>
      <c r="S265" t="s">
        <v>1743</v>
      </c>
      <c r="T265" t="s">
        <v>1744</v>
      </c>
      <c r="U265" t="s">
        <v>1745</v>
      </c>
      <c r="V265"/>
      <c r="W265" s="5"/>
      <c r="X265" s="5"/>
      <c r="Y265" s="5"/>
      <c r="Z265" s="5"/>
      <c r="AA265" s="8" t="str">
        <f>E265</f>
        <v>ESPOIRS</v>
      </c>
      <c r="AB265">
        <f>COUNTIF(E$6:E265,E265)</f>
        <v>10</v>
      </c>
      <c r="AC265" s="1">
        <f>B265</f>
        <v>406</v>
      </c>
      <c r="AD265" t="str">
        <f t="shared" si="66"/>
        <v>41010090394</v>
      </c>
      <c r="AE265" t="str">
        <f t="shared" si="67"/>
        <v xml:space="preserve">GAGNAIRE Maxime
  </v>
      </c>
      <c r="AF265" t="str">
        <f t="shared" si="68"/>
        <v>AURA</v>
      </c>
      <c r="AG265" t="str">
        <f t="shared" si="69"/>
        <v>0:53:36</v>
      </c>
      <c r="AH265" t="str">
        <f t="shared" si="70"/>
        <v>21,9</v>
      </c>
      <c r="AI265" s="6">
        <f t="shared" si="71"/>
        <v>3.4722222222220711E-5</v>
      </c>
      <c r="AJ265" s="6">
        <f t="shared" si="72"/>
        <v>4.7569444444444447E-3</v>
      </c>
      <c r="AK265" s="6">
        <f t="shared" si="73"/>
        <v>4.6990740740740743E-3</v>
      </c>
      <c r="AL265" s="6">
        <f t="shared" si="74"/>
        <v>4.6064814814814814E-3</v>
      </c>
      <c r="AM265" s="6">
        <f t="shared" si="75"/>
        <v>4.7222222222222223E-3</v>
      </c>
      <c r="AN265" s="6">
        <f t="shared" si="76"/>
        <v>4.5949074074074078E-3</v>
      </c>
      <c r="AO265" s="6">
        <f t="shared" si="77"/>
        <v>4.6759259259259263E-3</v>
      </c>
      <c r="AP265" s="6">
        <f t="shared" si="78"/>
        <v>4.6180555555555558E-3</v>
      </c>
      <c r="AQ265" s="6">
        <f t="shared" si="79"/>
        <v>4.5138888888888893E-3</v>
      </c>
      <c r="AR265" s="6" t="str">
        <f t="shared" si="80"/>
        <v/>
      </c>
      <c r="AS265" s="6" t="str">
        <f t="shared" si="65"/>
        <v>308°</v>
      </c>
    </row>
    <row r="266" spans="1:45" x14ac:dyDescent="0.25">
      <c r="A266" s="1">
        <v>11</v>
      </c>
      <c r="B266" s="1">
        <v>410</v>
      </c>
      <c r="C266" t="s">
        <v>144</v>
      </c>
      <c r="D266" t="s">
        <v>1746</v>
      </c>
      <c r="E266" t="s">
        <v>118</v>
      </c>
      <c r="F266" t="s">
        <v>43</v>
      </c>
      <c r="G266" t="s">
        <v>1705</v>
      </c>
      <c r="H266" t="s">
        <v>145</v>
      </c>
      <c r="I266" t="s">
        <v>1636</v>
      </c>
      <c r="J266" t="s">
        <v>1694</v>
      </c>
      <c r="K266" s="14">
        <v>24.49</v>
      </c>
      <c r="L266" s="1">
        <v>8</v>
      </c>
      <c r="M266" t="s">
        <v>1747</v>
      </c>
      <c r="N266" t="s">
        <v>1748</v>
      </c>
      <c r="O266" t="s">
        <v>1749</v>
      </c>
      <c r="P266" t="s">
        <v>1750</v>
      </c>
      <c r="Q266" t="s">
        <v>1751</v>
      </c>
      <c r="R266" t="s">
        <v>1752</v>
      </c>
      <c r="S266" t="s">
        <v>1753</v>
      </c>
      <c r="T266" t="s">
        <v>1754</v>
      </c>
      <c r="U266" t="s">
        <v>1755</v>
      </c>
      <c r="V266"/>
      <c r="W266" s="5"/>
      <c r="X266" s="5"/>
      <c r="Y266" s="5"/>
      <c r="Z266" s="5"/>
      <c r="AA266" s="8" t="str">
        <f>E266</f>
        <v>ESPOIRS</v>
      </c>
      <c r="AB266">
        <f>COUNTIF(E$6:E266,E266)</f>
        <v>11</v>
      </c>
      <c r="AC266" s="1">
        <f>B266</f>
        <v>410</v>
      </c>
      <c r="AD266" t="str">
        <f t="shared" si="66"/>
        <v>41380220398</v>
      </c>
      <c r="AE266" t="str">
        <f t="shared" si="67"/>
        <v xml:space="preserve">THOMAS Victor
  </v>
      </c>
      <c r="AF266" t="str">
        <f t="shared" si="68"/>
        <v>AURA</v>
      </c>
      <c r="AG266" t="str">
        <f t="shared" si="69"/>
        <v>0:53:39</v>
      </c>
      <c r="AH266" t="str">
        <f t="shared" si="70"/>
        <v>21,9</v>
      </c>
      <c r="AI266" s="6">
        <f t="shared" si="71"/>
        <v>4.629629629630122E-5</v>
      </c>
      <c r="AJ266" s="6">
        <f t="shared" si="72"/>
        <v>4.8842592592592592E-3</v>
      </c>
      <c r="AK266" s="6">
        <f t="shared" si="73"/>
        <v>4.6064814814814814E-3</v>
      </c>
      <c r="AL266" s="6">
        <f t="shared" si="74"/>
        <v>4.6412037037037038E-3</v>
      </c>
      <c r="AM266" s="6">
        <f t="shared" si="75"/>
        <v>4.6527777777777774E-3</v>
      </c>
      <c r="AN266" s="6">
        <f t="shared" si="76"/>
        <v>4.6064814814814814E-3</v>
      </c>
      <c r="AO266" s="6">
        <f t="shared" si="77"/>
        <v>4.6759259259259263E-3</v>
      </c>
      <c r="AP266" s="6">
        <f t="shared" si="78"/>
        <v>4.6412037037037038E-3</v>
      </c>
      <c r="AQ266" s="6">
        <f t="shared" si="79"/>
        <v>4.5023148148148149E-3</v>
      </c>
      <c r="AR266" s="6" t="str">
        <f t="shared" si="80"/>
        <v/>
      </c>
      <c r="AS266" s="6" t="str">
        <f t="shared" si="65"/>
        <v>316°</v>
      </c>
    </row>
    <row r="267" spans="1:45" x14ac:dyDescent="0.25">
      <c r="A267" s="1">
        <v>12</v>
      </c>
      <c r="B267" s="1">
        <v>426</v>
      </c>
      <c r="C267" t="s">
        <v>168</v>
      </c>
      <c r="D267" t="s">
        <v>1756</v>
      </c>
      <c r="E267" t="s">
        <v>118</v>
      </c>
      <c r="F267" t="s">
        <v>93</v>
      </c>
      <c r="G267" t="s">
        <v>1635</v>
      </c>
      <c r="H267" t="s">
        <v>169</v>
      </c>
      <c r="I267" t="s">
        <v>1636</v>
      </c>
      <c r="J267" t="s">
        <v>1757</v>
      </c>
      <c r="K267" s="14">
        <v>24.47</v>
      </c>
      <c r="L267" s="1">
        <v>8</v>
      </c>
      <c r="M267" t="s">
        <v>1758</v>
      </c>
      <c r="N267" t="s">
        <v>1759</v>
      </c>
      <c r="O267" t="s">
        <v>1760</v>
      </c>
      <c r="P267" t="s">
        <v>1761</v>
      </c>
      <c r="Q267" t="s">
        <v>1762</v>
      </c>
      <c r="R267" t="s">
        <v>1763</v>
      </c>
      <c r="S267" t="s">
        <v>1764</v>
      </c>
      <c r="T267" t="s">
        <v>1765</v>
      </c>
      <c r="U267" t="s">
        <v>1766</v>
      </c>
      <c r="V267"/>
      <c r="W267" s="5"/>
      <c r="X267" s="5"/>
      <c r="Y267" s="5"/>
      <c r="Z267" s="5"/>
      <c r="AA267" s="8" t="str">
        <f>E267</f>
        <v>ESPOIRS</v>
      </c>
      <c r="AB267">
        <f>COUNTIF(E$6:E267,E267)</f>
        <v>12</v>
      </c>
      <c r="AC267" s="1">
        <f>B267</f>
        <v>426</v>
      </c>
      <c r="AD267" t="str">
        <f t="shared" si="66"/>
        <v>43223140680</v>
      </c>
      <c r="AE267" t="str">
        <f t="shared" si="67"/>
        <v xml:space="preserve">LAURANCE Axel
  </v>
      </c>
      <c r="AF267" t="str">
        <f t="shared" si="68"/>
        <v>BRET</v>
      </c>
      <c r="AG267" t="str">
        <f t="shared" si="69"/>
        <v>0:53:42</v>
      </c>
      <c r="AH267" t="str">
        <f t="shared" si="70"/>
        <v>21,9</v>
      </c>
      <c r="AI267" s="6">
        <f t="shared" si="71"/>
        <v>3.4722222222220711E-5</v>
      </c>
      <c r="AJ267" s="6">
        <f t="shared" si="72"/>
        <v>4.9652777777777777E-3</v>
      </c>
      <c r="AK267" s="6">
        <f t="shared" si="73"/>
        <v>4.6527777777777774E-3</v>
      </c>
      <c r="AL267" s="6">
        <f t="shared" si="74"/>
        <v>4.6527777777777774E-3</v>
      </c>
      <c r="AM267" s="6">
        <f t="shared" si="75"/>
        <v>4.5717592592592589E-3</v>
      </c>
      <c r="AN267" s="6">
        <f t="shared" si="76"/>
        <v>4.6412037037037038E-3</v>
      </c>
      <c r="AO267" s="6">
        <f t="shared" si="77"/>
        <v>4.6064814814814814E-3</v>
      </c>
      <c r="AP267" s="6">
        <f t="shared" si="78"/>
        <v>4.6064814814814814E-3</v>
      </c>
      <c r="AQ267" s="6">
        <f t="shared" si="79"/>
        <v>4.5601851851851853E-3</v>
      </c>
      <c r="AR267" s="6" t="str">
        <f t="shared" si="80"/>
        <v/>
      </c>
      <c r="AS267" s="6" t="str">
        <f t="shared" si="65"/>
        <v>325°</v>
      </c>
    </row>
    <row r="268" spans="1:45" x14ac:dyDescent="0.25">
      <c r="A268" s="1">
        <v>13</v>
      </c>
      <c r="B268" s="1">
        <v>411</v>
      </c>
      <c r="C268" t="s">
        <v>147</v>
      </c>
      <c r="D268" t="s">
        <v>1767</v>
      </c>
      <c r="E268" t="s">
        <v>118</v>
      </c>
      <c r="F268" t="s">
        <v>47</v>
      </c>
      <c r="G268" t="s">
        <v>1705</v>
      </c>
      <c r="H268" t="s">
        <v>148</v>
      </c>
      <c r="I268" t="s">
        <v>1636</v>
      </c>
      <c r="J268" t="s">
        <v>1768</v>
      </c>
      <c r="K268" s="14">
        <v>24.45</v>
      </c>
      <c r="L268" s="1">
        <v>8</v>
      </c>
      <c r="M268" t="s">
        <v>1769</v>
      </c>
      <c r="N268" t="s">
        <v>1770</v>
      </c>
      <c r="O268" t="s">
        <v>1771</v>
      </c>
      <c r="P268" t="s">
        <v>1772</v>
      </c>
      <c r="Q268" t="s">
        <v>1773</v>
      </c>
      <c r="R268" t="s">
        <v>1774</v>
      </c>
      <c r="S268" t="s">
        <v>1775</v>
      </c>
      <c r="T268" t="s">
        <v>1776</v>
      </c>
      <c r="U268" t="s">
        <v>1777</v>
      </c>
      <c r="V268"/>
      <c r="W268" s="5"/>
      <c r="X268" s="5"/>
      <c r="Y268" s="5"/>
      <c r="Z268" s="5"/>
      <c r="AA268" s="8" t="str">
        <f>E268</f>
        <v>ESPOIRS</v>
      </c>
      <c r="AB268">
        <f>COUNTIF(E$6:E268,E268)</f>
        <v>13</v>
      </c>
      <c r="AC268" s="1">
        <f>B268</f>
        <v>411</v>
      </c>
      <c r="AD268" t="str">
        <f t="shared" si="66"/>
        <v>41690590239</v>
      </c>
      <c r="AE268" t="str">
        <f t="shared" si="67"/>
        <v xml:space="preserve">VERCHER Mattéo
  </v>
      </c>
      <c r="AF268" t="str">
        <f t="shared" si="68"/>
        <v>AURA</v>
      </c>
      <c r="AG268" t="str">
        <f t="shared" si="69"/>
        <v>0:53:45</v>
      </c>
      <c r="AH268" t="str">
        <f t="shared" si="70"/>
        <v>21,9</v>
      </c>
      <c r="AI268" s="6">
        <f t="shared" si="71"/>
        <v>2.3148148148147141E-5</v>
      </c>
      <c r="AJ268" s="6">
        <f t="shared" si="72"/>
        <v>4.8263888888888887E-3</v>
      </c>
      <c r="AK268" s="6">
        <f t="shared" si="73"/>
        <v>4.6412037037037038E-3</v>
      </c>
      <c r="AL268" s="6">
        <f t="shared" si="74"/>
        <v>4.6759259259259263E-3</v>
      </c>
      <c r="AM268" s="6">
        <f t="shared" si="75"/>
        <v>4.6527777777777774E-3</v>
      </c>
      <c r="AN268" s="6">
        <f t="shared" si="76"/>
        <v>4.5949074074074078E-3</v>
      </c>
      <c r="AO268" s="6">
        <f t="shared" si="77"/>
        <v>4.6412037037037038E-3</v>
      </c>
      <c r="AP268" s="6">
        <f t="shared" si="78"/>
        <v>4.6643518518518518E-3</v>
      </c>
      <c r="AQ268" s="6">
        <f t="shared" si="79"/>
        <v>4.6064814814814814E-3</v>
      </c>
      <c r="AR268" s="6" t="str">
        <f t="shared" si="80"/>
        <v/>
      </c>
      <c r="AS268" s="6" t="str">
        <f t="shared" si="65"/>
        <v>313°</v>
      </c>
    </row>
    <row r="269" spans="1:45" x14ac:dyDescent="0.25">
      <c r="A269" s="1">
        <v>14</v>
      </c>
      <c r="B269" s="1">
        <v>401</v>
      </c>
      <c r="C269" t="s">
        <v>137</v>
      </c>
      <c r="D269" t="s">
        <v>1778</v>
      </c>
      <c r="E269" t="s">
        <v>118</v>
      </c>
      <c r="F269" t="s">
        <v>12</v>
      </c>
      <c r="G269" t="s">
        <v>1635</v>
      </c>
      <c r="H269" t="s">
        <v>138</v>
      </c>
      <c r="I269" t="s">
        <v>1636</v>
      </c>
      <c r="J269" t="s">
        <v>1779</v>
      </c>
      <c r="K269" s="14">
        <v>24.44</v>
      </c>
      <c r="L269" s="1">
        <v>8</v>
      </c>
      <c r="M269" t="s">
        <v>1780</v>
      </c>
      <c r="N269" t="s">
        <v>1781</v>
      </c>
      <c r="O269" t="s">
        <v>1782</v>
      </c>
      <c r="P269" t="s">
        <v>1783</v>
      </c>
      <c r="Q269" t="s">
        <v>1784</v>
      </c>
      <c r="R269" t="s">
        <v>1785</v>
      </c>
      <c r="S269" t="s">
        <v>1786</v>
      </c>
      <c r="T269" t="s">
        <v>1787</v>
      </c>
      <c r="U269" t="s">
        <v>1788</v>
      </c>
      <c r="V269"/>
      <c r="W269" s="5"/>
      <c r="X269" s="5"/>
      <c r="Y269" s="5"/>
      <c r="Z269" s="5"/>
      <c r="AA269" s="8" t="str">
        <f>E269</f>
        <v>ESPOIRS</v>
      </c>
      <c r="AB269">
        <f>COUNTIF(E$6:E269,E269)</f>
        <v>14</v>
      </c>
      <c r="AC269" s="1">
        <f>B269</f>
        <v>401</v>
      </c>
      <c r="AD269" t="str">
        <f t="shared" si="66"/>
        <v>43223140548</v>
      </c>
      <c r="AE269" t="str">
        <f t="shared" si="67"/>
        <v xml:space="preserve">HUBY Antoine
  </v>
      </c>
      <c r="AF269" t="str">
        <f t="shared" si="68"/>
        <v>BRET</v>
      </c>
      <c r="AG269" t="str">
        <f t="shared" si="69"/>
        <v>0:53:46</v>
      </c>
      <c r="AH269" t="str">
        <f t="shared" si="70"/>
        <v>21,9</v>
      </c>
      <c r="AI269" s="6">
        <f t="shared" si="71"/>
        <v>4.6296296296287343E-5</v>
      </c>
      <c r="AJ269" s="6">
        <f t="shared" si="72"/>
        <v>4.9652777777777777E-3</v>
      </c>
      <c r="AK269" s="6">
        <f t="shared" si="73"/>
        <v>4.6064814814814814E-3</v>
      </c>
      <c r="AL269" s="6">
        <f t="shared" si="74"/>
        <v>4.5949074074074078E-3</v>
      </c>
      <c r="AM269" s="6">
        <f t="shared" si="75"/>
        <v>4.6064814814814814E-3</v>
      </c>
      <c r="AN269" s="6">
        <f t="shared" si="76"/>
        <v>4.6064814814814814E-3</v>
      </c>
      <c r="AO269" s="6">
        <f t="shared" si="77"/>
        <v>4.6759259259259263E-3</v>
      </c>
      <c r="AP269" s="6">
        <f t="shared" si="78"/>
        <v>4.6643518518518518E-3</v>
      </c>
      <c r="AQ269" s="6">
        <f t="shared" si="79"/>
        <v>4.5717592592592589E-3</v>
      </c>
      <c r="AR269" s="6" t="str">
        <f t="shared" si="80"/>
        <v/>
      </c>
      <c r="AS269" s="6" t="str">
        <f t="shared" si="65"/>
        <v>324°</v>
      </c>
    </row>
    <row r="270" spans="1:45" x14ac:dyDescent="0.25">
      <c r="A270" s="1">
        <v>15</v>
      </c>
      <c r="B270" s="1">
        <v>404</v>
      </c>
      <c r="C270" t="s">
        <v>126</v>
      </c>
      <c r="D270" t="s">
        <v>1789</v>
      </c>
      <c r="E270" t="s">
        <v>118</v>
      </c>
      <c r="F270" t="s">
        <v>22</v>
      </c>
      <c r="G270" t="s">
        <v>1693</v>
      </c>
      <c r="H270" t="s">
        <v>127</v>
      </c>
      <c r="I270" t="s">
        <v>1636</v>
      </c>
      <c r="J270" t="s">
        <v>1790</v>
      </c>
      <c r="K270" s="14">
        <v>24.44</v>
      </c>
      <c r="L270" s="1">
        <v>8</v>
      </c>
      <c r="M270" t="s">
        <v>1780</v>
      </c>
      <c r="N270" t="s">
        <v>1791</v>
      </c>
      <c r="O270" t="s">
        <v>1792</v>
      </c>
      <c r="P270" t="s">
        <v>1793</v>
      </c>
      <c r="Q270" t="s">
        <v>1794</v>
      </c>
      <c r="R270" t="s">
        <v>1795</v>
      </c>
      <c r="S270" t="s">
        <v>1796</v>
      </c>
      <c r="T270" t="s">
        <v>1797</v>
      </c>
      <c r="U270" t="s">
        <v>1798</v>
      </c>
      <c r="V270"/>
      <c r="W270" s="5"/>
      <c r="X270" s="5"/>
      <c r="Y270" s="5"/>
      <c r="Z270" s="5"/>
      <c r="AA270" s="8" t="str">
        <f>E270</f>
        <v>ESPOIRS</v>
      </c>
      <c r="AB270">
        <f>COUNTIF(E$6:E270,E270)</f>
        <v>15</v>
      </c>
      <c r="AC270" s="1">
        <f>B270</f>
        <v>404</v>
      </c>
      <c r="AD270" t="str">
        <f t="shared" si="66"/>
        <v>42210410087</v>
      </c>
      <c r="AE270" t="str">
        <f t="shared" si="67"/>
        <v xml:space="preserve">REMONDET Valentin
  </v>
      </c>
      <c r="AF270" t="str">
        <f t="shared" si="68"/>
        <v>GEST</v>
      </c>
      <c r="AG270" t="str">
        <f t="shared" si="69"/>
        <v>0:53:46</v>
      </c>
      <c r="AH270" t="str">
        <f t="shared" si="70"/>
        <v>21,9</v>
      </c>
      <c r="AI270" s="6">
        <f t="shared" si="71"/>
        <v>1.157407407407357E-5</v>
      </c>
      <c r="AJ270" s="6">
        <f t="shared" si="72"/>
        <v>4.9189814814814816E-3</v>
      </c>
      <c r="AK270" s="6">
        <f t="shared" si="73"/>
        <v>4.6874999999999998E-3</v>
      </c>
      <c r="AL270" s="6">
        <f t="shared" si="74"/>
        <v>4.6874999999999998E-3</v>
      </c>
      <c r="AM270" s="6">
        <f t="shared" si="75"/>
        <v>4.5833333333333334E-3</v>
      </c>
      <c r="AN270" s="6">
        <f t="shared" si="76"/>
        <v>4.5486111111111109E-3</v>
      </c>
      <c r="AO270" s="6">
        <f t="shared" si="77"/>
        <v>4.6643518518518518E-3</v>
      </c>
      <c r="AP270" s="6">
        <f t="shared" si="78"/>
        <v>4.6527777777777774E-3</v>
      </c>
      <c r="AQ270" s="6">
        <f t="shared" si="79"/>
        <v>4.5833333333333334E-3</v>
      </c>
      <c r="AR270" s="6" t="str">
        <f t="shared" si="80"/>
        <v/>
      </c>
      <c r="AS270" s="6" t="str">
        <f t="shared" si="65"/>
        <v>318°</v>
      </c>
    </row>
    <row r="271" spans="1:45" x14ac:dyDescent="0.25">
      <c r="A271" s="1">
        <v>16</v>
      </c>
      <c r="B271" s="1">
        <v>415</v>
      </c>
      <c r="C271" t="s">
        <v>154</v>
      </c>
      <c r="D271" t="s">
        <v>1799</v>
      </c>
      <c r="E271" t="s">
        <v>118</v>
      </c>
      <c r="F271" t="s">
        <v>60</v>
      </c>
      <c r="G271" t="s">
        <v>1800</v>
      </c>
      <c r="H271" t="s">
        <v>156</v>
      </c>
      <c r="I271" t="s">
        <v>1636</v>
      </c>
      <c r="J271" t="s">
        <v>1801</v>
      </c>
      <c r="K271" s="14">
        <v>24.44</v>
      </c>
      <c r="L271" s="1">
        <v>8</v>
      </c>
      <c r="M271" t="s">
        <v>1780</v>
      </c>
      <c r="N271" t="s">
        <v>1802</v>
      </c>
      <c r="O271" t="s">
        <v>1803</v>
      </c>
      <c r="P271" t="s">
        <v>1804</v>
      </c>
      <c r="Q271" t="s">
        <v>1805</v>
      </c>
      <c r="R271" t="s">
        <v>1806</v>
      </c>
      <c r="S271" t="s">
        <v>1807</v>
      </c>
      <c r="T271" t="s">
        <v>1808</v>
      </c>
      <c r="U271" t="s">
        <v>1809</v>
      </c>
      <c r="V271"/>
      <c r="W271" s="5"/>
      <c r="X271" s="5"/>
      <c r="Y271" s="5"/>
      <c r="Z271" s="5"/>
      <c r="AA271" s="8" t="str">
        <f>E271</f>
        <v>ESPOIRS</v>
      </c>
      <c r="AB271">
        <f>COUNTIF(E$6:E271,E271)</f>
        <v>16</v>
      </c>
      <c r="AC271" s="1">
        <f>B271</f>
        <v>415</v>
      </c>
      <c r="AD271" t="str">
        <f t="shared" si="66"/>
        <v>52532750628</v>
      </c>
      <c r="AE271" t="str">
        <f t="shared" si="67"/>
        <v xml:space="preserve">GILLES Cyprien
  </v>
      </c>
      <c r="AF271" t="str">
        <f t="shared" si="68"/>
        <v>PDLL</v>
      </c>
      <c r="AG271" t="str">
        <f t="shared" si="69"/>
        <v>0:53:46</v>
      </c>
      <c r="AH271" t="str">
        <f t="shared" si="70"/>
        <v>21,9</v>
      </c>
      <c r="AI271" s="6">
        <f t="shared" si="71"/>
        <v>2.3148148148140202E-5</v>
      </c>
      <c r="AJ271" s="6">
        <f t="shared" si="72"/>
        <v>4.9189814814814816E-3</v>
      </c>
      <c r="AK271" s="6">
        <f t="shared" si="73"/>
        <v>4.6527777777777774E-3</v>
      </c>
      <c r="AL271" s="6">
        <f t="shared" si="74"/>
        <v>4.5949074074074078E-3</v>
      </c>
      <c r="AM271" s="6">
        <f t="shared" si="75"/>
        <v>4.7106481481481478E-3</v>
      </c>
      <c r="AN271" s="6">
        <f t="shared" si="76"/>
        <v>4.6643518518518518E-3</v>
      </c>
      <c r="AO271" s="6">
        <f t="shared" si="77"/>
        <v>4.6064814814814814E-3</v>
      </c>
      <c r="AP271" s="6">
        <f t="shared" si="78"/>
        <v>4.5833333333333334E-3</v>
      </c>
      <c r="AQ271" s="6">
        <f t="shared" si="79"/>
        <v>4.5833333333333334E-3</v>
      </c>
      <c r="AR271" s="6" t="str">
        <f t="shared" si="80"/>
        <v/>
      </c>
      <c r="AS271" s="6" t="str">
        <f t="shared" si="65"/>
        <v>319°</v>
      </c>
    </row>
    <row r="272" spans="1:45" x14ac:dyDescent="0.25">
      <c r="A272" s="1">
        <v>17</v>
      </c>
      <c r="B272" s="1">
        <v>450</v>
      </c>
      <c r="C272" t="s">
        <v>244</v>
      </c>
      <c r="D272" t="s">
        <v>1810</v>
      </c>
      <c r="E272" t="s">
        <v>118</v>
      </c>
      <c r="F272" t="s">
        <v>56</v>
      </c>
      <c r="G272" t="s">
        <v>1635</v>
      </c>
      <c r="H272" t="s">
        <v>245</v>
      </c>
      <c r="I272" t="s">
        <v>1636</v>
      </c>
      <c r="J272" t="s">
        <v>1811</v>
      </c>
      <c r="K272" s="14">
        <v>24.34</v>
      </c>
      <c r="L272" s="1">
        <v>8</v>
      </c>
      <c r="M272" t="s">
        <v>1105</v>
      </c>
      <c r="N272" t="s">
        <v>1812</v>
      </c>
      <c r="O272" t="s">
        <v>1813</v>
      </c>
      <c r="P272" t="s">
        <v>1814</v>
      </c>
      <c r="Q272" t="s">
        <v>1815</v>
      </c>
      <c r="R272" t="s">
        <v>1816</v>
      </c>
      <c r="S272" t="s">
        <v>1817</v>
      </c>
      <c r="T272" t="s">
        <v>1818</v>
      </c>
      <c r="U272" t="s">
        <v>1819</v>
      </c>
      <c r="V272"/>
      <c r="W272" s="5"/>
      <c r="X272" s="5"/>
      <c r="Y272" s="5"/>
      <c r="Z272" s="5"/>
      <c r="AA272" s="8" t="str">
        <f>E272</f>
        <v>ESPOIRS</v>
      </c>
      <c r="AB272">
        <f>COUNTIF(E$6:E272,E272)</f>
        <v>17</v>
      </c>
      <c r="AC272" s="1">
        <f>B272</f>
        <v>450</v>
      </c>
      <c r="AD272" t="str">
        <f t="shared" si="66"/>
        <v>43561860998</v>
      </c>
      <c r="AE272" t="str">
        <f t="shared" si="67"/>
        <v xml:space="preserve">LECLERCQ Julien
  </v>
      </c>
      <c r="AF272" t="str">
        <f t="shared" si="68"/>
        <v>BRET</v>
      </c>
      <c r="AG272" t="str">
        <f t="shared" si="69"/>
        <v>0:53:59</v>
      </c>
      <c r="AH272" t="str">
        <f t="shared" si="70"/>
        <v>21,9</v>
      </c>
      <c r="AI272" s="6">
        <f t="shared" si="71"/>
        <v>3.4722222222220711E-5</v>
      </c>
      <c r="AJ272" s="6">
        <f t="shared" si="72"/>
        <v>5.3009259259259251E-3</v>
      </c>
      <c r="AK272" s="6">
        <f t="shared" si="73"/>
        <v>4.7453703703703703E-3</v>
      </c>
      <c r="AL272" s="6">
        <f t="shared" si="74"/>
        <v>4.6180555555555558E-3</v>
      </c>
      <c r="AM272" s="6">
        <f t="shared" si="75"/>
        <v>4.5486111111111109E-3</v>
      </c>
      <c r="AN272" s="6">
        <f t="shared" si="76"/>
        <v>4.5833333333333334E-3</v>
      </c>
      <c r="AO272" s="6">
        <f t="shared" si="77"/>
        <v>4.5370370370370365E-3</v>
      </c>
      <c r="AP272" s="6">
        <f t="shared" si="78"/>
        <v>4.5601851851851853E-3</v>
      </c>
      <c r="AQ272" s="6">
        <f t="shared" si="79"/>
        <v>4.5601851851851853E-3</v>
      </c>
      <c r="AR272" s="6" t="str">
        <f t="shared" si="80"/>
        <v/>
      </c>
      <c r="AS272" s="6" t="str">
        <f t="shared" si="65"/>
        <v>347°</v>
      </c>
    </row>
    <row r="273" spans="1:45" x14ac:dyDescent="0.25">
      <c r="A273" s="1">
        <v>18</v>
      </c>
      <c r="B273" s="1">
        <v>442</v>
      </c>
      <c r="C273" t="s">
        <v>170</v>
      </c>
      <c r="D273" t="s">
        <v>1820</v>
      </c>
      <c r="E273" t="s">
        <v>118</v>
      </c>
      <c r="F273" t="s">
        <v>136</v>
      </c>
      <c r="G273" t="s">
        <v>1659</v>
      </c>
      <c r="H273" t="s">
        <v>171</v>
      </c>
      <c r="I273" t="s">
        <v>1636</v>
      </c>
      <c r="J273" t="s">
        <v>1821</v>
      </c>
      <c r="K273" s="14">
        <v>24.24</v>
      </c>
      <c r="L273" s="1">
        <v>8</v>
      </c>
      <c r="M273" t="s">
        <v>1822</v>
      </c>
      <c r="N273" t="s">
        <v>1823</v>
      </c>
      <c r="O273" t="s">
        <v>1824</v>
      </c>
      <c r="P273" t="s">
        <v>1825</v>
      </c>
      <c r="Q273" t="s">
        <v>1826</v>
      </c>
      <c r="R273" t="s">
        <v>1827</v>
      </c>
      <c r="S273" t="s">
        <v>1828</v>
      </c>
      <c r="T273" t="s">
        <v>1829</v>
      </c>
      <c r="U273" t="s">
        <v>1830</v>
      </c>
      <c r="V273"/>
      <c r="W273" s="5"/>
      <c r="X273" s="5"/>
      <c r="Y273" s="5"/>
      <c r="Z273" s="5"/>
      <c r="AA273" s="8" t="str">
        <f>E273</f>
        <v>ESPOIRS</v>
      </c>
      <c r="AB273">
        <f>COUNTIF(E$6:E273,E273)</f>
        <v>18</v>
      </c>
      <c r="AC273" s="1">
        <f>B273</f>
        <v>442</v>
      </c>
      <c r="AD273" t="str">
        <f t="shared" si="66"/>
        <v>42210850252</v>
      </c>
      <c r="AE273" t="str">
        <f t="shared" si="67"/>
        <v xml:space="preserve">DEGRANDCOURT Hadrien
  </v>
      </c>
      <c r="AF273" t="str">
        <f t="shared" si="68"/>
        <v>BFRC</v>
      </c>
      <c r="AG273" t="str">
        <f t="shared" si="69"/>
        <v>0:54:13</v>
      </c>
      <c r="AH273" t="str">
        <f t="shared" si="70"/>
        <v>21,9</v>
      </c>
      <c r="AI273" s="6">
        <f t="shared" si="71"/>
        <v>4.6296296296294281E-5</v>
      </c>
      <c r="AJ273" s="6">
        <f t="shared" si="72"/>
        <v>5.1967592592592595E-3</v>
      </c>
      <c r="AK273" s="6">
        <f t="shared" si="73"/>
        <v>4.6296296296296302E-3</v>
      </c>
      <c r="AL273" s="6">
        <f t="shared" si="74"/>
        <v>4.6874999999999998E-3</v>
      </c>
      <c r="AM273" s="6">
        <f t="shared" si="75"/>
        <v>4.6180555555555558E-3</v>
      </c>
      <c r="AN273" s="6">
        <f t="shared" si="76"/>
        <v>4.5833333333333334E-3</v>
      </c>
      <c r="AO273" s="6">
        <f t="shared" si="77"/>
        <v>4.6064814814814814E-3</v>
      </c>
      <c r="AP273" s="6">
        <f t="shared" si="78"/>
        <v>4.6064814814814814E-3</v>
      </c>
      <c r="AQ273" s="6">
        <f t="shared" si="79"/>
        <v>4.6759259259259263E-3</v>
      </c>
      <c r="AR273" s="6" t="str">
        <f t="shared" si="80"/>
        <v/>
      </c>
      <c r="AS273" s="6" t="str">
        <f t="shared" si="65"/>
        <v>336°</v>
      </c>
    </row>
    <row r="274" spans="1:45" x14ac:dyDescent="0.25">
      <c r="A274" s="1">
        <v>19</v>
      </c>
      <c r="B274" s="1">
        <v>471</v>
      </c>
      <c r="C274" t="s">
        <v>194</v>
      </c>
      <c r="D274" t="s">
        <v>1831</v>
      </c>
      <c r="E274" t="s">
        <v>118</v>
      </c>
      <c r="F274" t="s">
        <v>208</v>
      </c>
      <c r="G274" t="s">
        <v>1832</v>
      </c>
      <c r="H274" t="s">
        <v>1833</v>
      </c>
      <c r="I274" t="s">
        <v>1636</v>
      </c>
      <c r="J274" t="s">
        <v>1834</v>
      </c>
      <c r="K274" s="14">
        <v>24.17</v>
      </c>
      <c r="L274" s="1">
        <v>8</v>
      </c>
      <c r="M274" t="s">
        <v>1835</v>
      </c>
      <c r="N274" t="s">
        <v>1836</v>
      </c>
      <c r="O274" t="s">
        <v>1837</v>
      </c>
      <c r="P274" t="s">
        <v>1838</v>
      </c>
      <c r="Q274" t="s">
        <v>1839</v>
      </c>
      <c r="R274" t="s">
        <v>1840</v>
      </c>
      <c r="S274" t="s">
        <v>1841</v>
      </c>
      <c r="T274" t="s">
        <v>1842</v>
      </c>
      <c r="U274" t="s">
        <v>1843</v>
      </c>
      <c r="V274"/>
      <c r="W274" s="5"/>
      <c r="X274" s="5"/>
      <c r="Y274" s="5"/>
      <c r="Z274" s="5"/>
      <c r="AA274" s="8" t="str">
        <f>E274</f>
        <v>ESPOIRS</v>
      </c>
      <c r="AB274">
        <f>COUNTIF(E$6:E274,E274)</f>
        <v>19</v>
      </c>
      <c r="AC274" s="1">
        <f>B274</f>
        <v>471</v>
      </c>
      <c r="AD274" t="str">
        <f t="shared" si="66"/>
        <v>49760160497</v>
      </c>
      <c r="AE274" t="str">
        <f t="shared" si="67"/>
        <v xml:space="preserve">VALOGNES Thibault
  </v>
      </c>
      <c r="AF274" t="str">
        <f t="shared" si="68"/>
        <v>NORM</v>
      </c>
      <c r="AG274" t="str">
        <f t="shared" si="69"/>
        <v>0:54:22</v>
      </c>
      <c r="AH274" t="str">
        <f t="shared" si="70"/>
        <v>21,9</v>
      </c>
      <c r="AI274" s="6">
        <f t="shared" si="71"/>
        <v>4.629629629630122E-5</v>
      </c>
      <c r="AJ274" s="6">
        <f t="shared" si="72"/>
        <v>5.0115740740740737E-3</v>
      </c>
      <c r="AK274" s="6">
        <f t="shared" si="73"/>
        <v>4.6990740740740743E-3</v>
      </c>
      <c r="AL274" s="6">
        <f t="shared" si="74"/>
        <v>4.6412037037037038E-3</v>
      </c>
      <c r="AM274" s="6">
        <f t="shared" si="75"/>
        <v>4.6759259259259263E-3</v>
      </c>
      <c r="AN274" s="6">
        <f t="shared" si="76"/>
        <v>4.6527777777777774E-3</v>
      </c>
      <c r="AO274" s="6">
        <f t="shared" si="77"/>
        <v>4.6412037037037038E-3</v>
      </c>
      <c r="AP274" s="6">
        <f t="shared" si="78"/>
        <v>4.7453703703703703E-3</v>
      </c>
      <c r="AQ274" s="6">
        <f t="shared" si="79"/>
        <v>4.6412037037037038E-3</v>
      </c>
      <c r="AR274" s="6" t="str">
        <f t="shared" si="80"/>
        <v/>
      </c>
      <c r="AS274" s="6" t="str">
        <f t="shared" si="65"/>
        <v>327°</v>
      </c>
    </row>
    <row r="275" spans="1:45" x14ac:dyDescent="0.25">
      <c r="A275" s="1">
        <v>20</v>
      </c>
      <c r="B275" s="1">
        <v>485</v>
      </c>
      <c r="C275" t="s">
        <v>197</v>
      </c>
      <c r="D275" t="s">
        <v>1844</v>
      </c>
      <c r="E275" t="s">
        <v>118</v>
      </c>
      <c r="F275" t="s">
        <v>248</v>
      </c>
      <c r="G275" t="s">
        <v>1800</v>
      </c>
      <c r="H275" t="s">
        <v>199</v>
      </c>
      <c r="I275" t="s">
        <v>1636</v>
      </c>
      <c r="J275" t="s">
        <v>1834</v>
      </c>
      <c r="K275" s="14">
        <v>24.14</v>
      </c>
      <c r="L275" s="1">
        <v>8</v>
      </c>
      <c r="M275" t="s">
        <v>1845</v>
      </c>
      <c r="N275" t="s">
        <v>1846</v>
      </c>
      <c r="O275" t="s">
        <v>1847</v>
      </c>
      <c r="P275" t="s">
        <v>1848</v>
      </c>
      <c r="Q275" t="s">
        <v>1849</v>
      </c>
      <c r="R275" t="s">
        <v>1850</v>
      </c>
      <c r="S275" t="s">
        <v>1851</v>
      </c>
      <c r="T275" t="s">
        <v>1852</v>
      </c>
      <c r="U275" t="s">
        <v>1853</v>
      </c>
      <c r="V275"/>
      <c r="W275" s="5"/>
      <c r="X275" s="5"/>
      <c r="Y275" s="5"/>
      <c r="Z275" s="5"/>
      <c r="AA275" s="8" t="str">
        <f>E275</f>
        <v>ESPOIRS</v>
      </c>
      <c r="AB275">
        <f>COUNTIF(E$6:E275,E275)</f>
        <v>20</v>
      </c>
      <c r="AC275" s="1">
        <f>B275</f>
        <v>485</v>
      </c>
      <c r="AD275" t="str">
        <f t="shared" si="66"/>
        <v>52721920288</v>
      </c>
      <c r="AE275" t="str">
        <f t="shared" si="67"/>
        <v xml:space="preserve">LAUGER Yvonnick
  </v>
      </c>
      <c r="AF275" t="str">
        <f t="shared" si="68"/>
        <v>PDLL</v>
      </c>
      <c r="AG275" t="str">
        <f t="shared" si="69"/>
        <v>0:54:26</v>
      </c>
      <c r="AH275" t="str">
        <f t="shared" si="70"/>
        <v>21,9</v>
      </c>
      <c r="AI275" s="6">
        <f t="shared" si="71"/>
        <v>3.4722222222220711E-5</v>
      </c>
      <c r="AJ275" s="6">
        <f t="shared" si="72"/>
        <v>4.9305555555555552E-3</v>
      </c>
      <c r="AK275" s="6">
        <f t="shared" si="73"/>
        <v>4.6759259259259263E-3</v>
      </c>
      <c r="AL275" s="6">
        <f t="shared" si="74"/>
        <v>4.6412037037037038E-3</v>
      </c>
      <c r="AM275" s="6">
        <f t="shared" si="75"/>
        <v>4.7106481481481478E-3</v>
      </c>
      <c r="AN275" s="6">
        <f t="shared" si="76"/>
        <v>4.7337962962962958E-3</v>
      </c>
      <c r="AO275" s="6">
        <f t="shared" si="77"/>
        <v>4.6759259259259263E-3</v>
      </c>
      <c r="AP275" s="6">
        <f t="shared" si="78"/>
        <v>4.7569444444444447E-3</v>
      </c>
      <c r="AQ275" s="6">
        <f t="shared" si="79"/>
        <v>4.6412037037037038E-3</v>
      </c>
      <c r="AR275" s="6" t="str">
        <f t="shared" si="80"/>
        <v/>
      </c>
      <c r="AS275" s="6" t="str">
        <f t="shared" si="65"/>
        <v>322°</v>
      </c>
    </row>
    <row r="276" spans="1:45" x14ac:dyDescent="0.25">
      <c r="A276" s="1">
        <v>21</v>
      </c>
      <c r="B276" s="1">
        <v>452</v>
      </c>
      <c r="C276" t="s">
        <v>210</v>
      </c>
      <c r="D276" t="s">
        <v>1854</v>
      </c>
      <c r="E276" t="s">
        <v>118</v>
      </c>
      <c r="F276" t="s">
        <v>159</v>
      </c>
      <c r="G276" t="s">
        <v>1635</v>
      </c>
      <c r="H276" t="s">
        <v>1855</v>
      </c>
      <c r="I276" t="s">
        <v>1636</v>
      </c>
      <c r="J276" t="s">
        <v>1856</v>
      </c>
      <c r="K276" s="14">
        <v>24.14</v>
      </c>
      <c r="L276" s="1">
        <v>8</v>
      </c>
      <c r="M276" t="s">
        <v>1845</v>
      </c>
      <c r="N276" t="s">
        <v>1857</v>
      </c>
      <c r="O276" t="s">
        <v>1858</v>
      </c>
      <c r="P276" t="s">
        <v>1859</v>
      </c>
      <c r="Q276" t="s">
        <v>1860</v>
      </c>
      <c r="R276" t="s">
        <v>1861</v>
      </c>
      <c r="S276" t="s">
        <v>1862</v>
      </c>
      <c r="T276" t="s">
        <v>1863</v>
      </c>
      <c r="U276" t="s">
        <v>1864</v>
      </c>
      <c r="V276"/>
      <c r="W276" s="5"/>
      <c r="X276" s="5"/>
      <c r="Y276" s="5"/>
      <c r="Z276" s="5"/>
      <c r="AA276" s="8" t="str">
        <f>E276</f>
        <v>ESPOIRS</v>
      </c>
      <c r="AB276">
        <f>COUNTIF(E$6:E276,E276)</f>
        <v>21</v>
      </c>
      <c r="AC276" s="1">
        <f>B276</f>
        <v>452</v>
      </c>
      <c r="AD276" t="str">
        <f t="shared" si="66"/>
        <v>43294530025</v>
      </c>
      <c r="AE276" t="str">
        <f t="shared" si="67"/>
        <v xml:space="preserve">VEZIE Valentin
  </v>
      </c>
      <c r="AF276" t="str">
        <f t="shared" si="68"/>
        <v>BRET</v>
      </c>
      <c r="AG276" t="str">
        <f t="shared" si="69"/>
        <v>0:54:26</v>
      </c>
      <c r="AH276" t="str">
        <f t="shared" si="70"/>
        <v>21,9</v>
      </c>
      <c r="AI276" s="6">
        <f t="shared" si="71"/>
        <v>2.3148148148147141E-5</v>
      </c>
      <c r="AJ276" s="6">
        <f t="shared" si="72"/>
        <v>5.2430555555555555E-3</v>
      </c>
      <c r="AK276" s="6">
        <f t="shared" si="73"/>
        <v>4.7337962962962958E-3</v>
      </c>
      <c r="AL276" s="6">
        <f t="shared" si="74"/>
        <v>4.6759259259259263E-3</v>
      </c>
      <c r="AM276" s="6">
        <f t="shared" si="75"/>
        <v>4.6180555555555558E-3</v>
      </c>
      <c r="AN276" s="6">
        <f t="shared" si="76"/>
        <v>4.6296296296296302E-3</v>
      </c>
      <c r="AO276" s="6">
        <f t="shared" si="77"/>
        <v>4.6527777777777774E-3</v>
      </c>
      <c r="AP276" s="6">
        <f t="shared" si="78"/>
        <v>4.6180555555555558E-3</v>
      </c>
      <c r="AQ276" s="6">
        <f t="shared" si="79"/>
        <v>4.6064814814814814E-3</v>
      </c>
      <c r="AR276" s="6" t="str">
        <f t="shared" si="80"/>
        <v/>
      </c>
      <c r="AS276" s="6" t="str">
        <f t="shared" si="65"/>
        <v>339°</v>
      </c>
    </row>
    <row r="277" spans="1:45" x14ac:dyDescent="0.25">
      <c r="A277" s="1">
        <v>22</v>
      </c>
      <c r="B277" s="1">
        <v>422</v>
      </c>
      <c r="C277" t="s">
        <v>189</v>
      </c>
      <c r="D277" t="s">
        <v>1865</v>
      </c>
      <c r="E277" t="s">
        <v>118</v>
      </c>
      <c r="F277" t="s">
        <v>79</v>
      </c>
      <c r="G277" t="s">
        <v>1866</v>
      </c>
      <c r="H277" t="s">
        <v>190</v>
      </c>
      <c r="I277" t="s">
        <v>1636</v>
      </c>
      <c r="J277" t="s">
        <v>1867</v>
      </c>
      <c r="K277" s="14">
        <v>24.06</v>
      </c>
      <c r="L277" s="1">
        <v>8</v>
      </c>
      <c r="M277" t="s">
        <v>1868</v>
      </c>
      <c r="N277" t="s">
        <v>1869</v>
      </c>
      <c r="O277" t="s">
        <v>1870</v>
      </c>
      <c r="P277" t="s">
        <v>1871</v>
      </c>
      <c r="Q277" t="s">
        <v>1872</v>
      </c>
      <c r="R277" t="s">
        <v>1873</v>
      </c>
      <c r="S277" t="s">
        <v>1874</v>
      </c>
      <c r="T277" t="s">
        <v>1875</v>
      </c>
      <c r="U277" t="s">
        <v>1876</v>
      </c>
      <c r="V277"/>
      <c r="W277" s="5"/>
      <c r="X277" s="5"/>
      <c r="Y277" s="5"/>
      <c r="Z277" s="5"/>
      <c r="AA277" s="8" t="str">
        <f>E277</f>
        <v>ESPOIRS</v>
      </c>
      <c r="AB277">
        <f>COUNTIF(E$6:E277,E277)</f>
        <v>22</v>
      </c>
      <c r="AC277" s="1">
        <f>B277</f>
        <v>422</v>
      </c>
      <c r="AD277" t="str">
        <f t="shared" si="66"/>
        <v>50230290626</v>
      </c>
      <c r="AE277" t="str">
        <f t="shared" si="67"/>
        <v xml:space="preserve">DUJARDIN Brice
  </v>
      </c>
      <c r="AF277" t="str">
        <f t="shared" si="68"/>
        <v>NOAQ</v>
      </c>
      <c r="AG277" t="str">
        <f t="shared" si="69"/>
        <v>0:54:37</v>
      </c>
      <c r="AH277" t="str">
        <f t="shared" si="70"/>
        <v>21,9</v>
      </c>
      <c r="AI277" s="6">
        <f t="shared" si="71"/>
        <v>4.6296296296294281E-5</v>
      </c>
      <c r="AJ277" s="6">
        <f t="shared" si="72"/>
        <v>4.9189814814814816E-3</v>
      </c>
      <c r="AK277" s="6">
        <f t="shared" si="73"/>
        <v>4.7222222222222223E-3</v>
      </c>
      <c r="AL277" s="6">
        <f t="shared" si="74"/>
        <v>4.6296296296296302E-3</v>
      </c>
      <c r="AM277" s="6">
        <f t="shared" si="75"/>
        <v>4.6180555555555558E-3</v>
      </c>
      <c r="AN277" s="6">
        <f t="shared" si="76"/>
        <v>4.7337962962962958E-3</v>
      </c>
      <c r="AO277" s="6">
        <f t="shared" si="77"/>
        <v>4.7106481481481478E-3</v>
      </c>
      <c r="AP277" s="6">
        <f t="shared" si="78"/>
        <v>4.7916666666666672E-3</v>
      </c>
      <c r="AQ277" s="6">
        <f t="shared" si="79"/>
        <v>4.7569444444444447E-3</v>
      </c>
      <c r="AR277" s="6" t="str">
        <f t="shared" si="80"/>
        <v/>
      </c>
      <c r="AS277" s="6" t="str">
        <f t="shared" si="65"/>
        <v>317°</v>
      </c>
    </row>
    <row r="278" spans="1:45" x14ac:dyDescent="0.25">
      <c r="A278" s="1">
        <v>23</v>
      </c>
      <c r="B278" s="1">
        <v>465</v>
      </c>
      <c r="C278" t="s">
        <v>1877</v>
      </c>
      <c r="D278" t="s">
        <v>1878</v>
      </c>
      <c r="E278" t="s">
        <v>118</v>
      </c>
      <c r="F278" t="s">
        <v>193</v>
      </c>
      <c r="G278" t="s">
        <v>1693</v>
      </c>
      <c r="H278" t="s">
        <v>1879</v>
      </c>
      <c r="I278" t="s">
        <v>1636</v>
      </c>
      <c r="J278" t="s">
        <v>1880</v>
      </c>
      <c r="K278" s="14">
        <v>23.96</v>
      </c>
      <c r="L278" s="1">
        <v>8</v>
      </c>
      <c r="M278" t="s">
        <v>1881</v>
      </c>
      <c r="N278" t="s">
        <v>1882</v>
      </c>
      <c r="O278" t="s">
        <v>1883</v>
      </c>
      <c r="P278" t="s">
        <v>1884</v>
      </c>
      <c r="Q278" t="s">
        <v>1885</v>
      </c>
      <c r="R278" t="s">
        <v>1886</v>
      </c>
      <c r="S278" t="s">
        <v>1887</v>
      </c>
      <c r="T278" t="s">
        <v>1888</v>
      </c>
      <c r="U278" t="s">
        <v>1889</v>
      </c>
      <c r="V278"/>
      <c r="W278" s="5"/>
      <c r="X278" s="5"/>
      <c r="Y278" s="5"/>
      <c r="Z278" s="5"/>
      <c r="AA278" s="8" t="str">
        <f>E278</f>
        <v>ESPOIRS</v>
      </c>
      <c r="AB278">
        <f>COUNTIF(E$6:E278,E278)</f>
        <v>23</v>
      </c>
      <c r="AC278" s="1">
        <f>B278</f>
        <v>465</v>
      </c>
      <c r="AD278" t="str">
        <f t="shared" si="66"/>
        <v>46541290314</v>
      </c>
      <c r="AE278" t="str">
        <f t="shared" si="67"/>
        <v xml:space="preserve">LIARDET Arthur
  </v>
      </c>
      <c r="AF278" t="str">
        <f t="shared" si="68"/>
        <v>GEST</v>
      </c>
      <c r="AG278" t="str">
        <f t="shared" si="69"/>
        <v>0:54:50</v>
      </c>
      <c r="AH278" t="str">
        <f t="shared" si="70"/>
        <v>21,9</v>
      </c>
      <c r="AI278" s="6">
        <f t="shared" si="71"/>
        <v>3.472222222222765E-5</v>
      </c>
      <c r="AJ278" s="6">
        <f t="shared" si="72"/>
        <v>5.2662037037037035E-3</v>
      </c>
      <c r="AK278" s="6">
        <f t="shared" si="73"/>
        <v>4.7453703703703703E-3</v>
      </c>
      <c r="AL278" s="6">
        <f t="shared" si="74"/>
        <v>4.6643518518518518E-3</v>
      </c>
      <c r="AM278" s="6">
        <f t="shared" si="75"/>
        <v>4.6990740740740743E-3</v>
      </c>
      <c r="AN278" s="6">
        <f t="shared" si="76"/>
        <v>4.7337962962962958E-3</v>
      </c>
      <c r="AO278" s="6">
        <f t="shared" si="77"/>
        <v>4.6527777777777774E-3</v>
      </c>
      <c r="AP278" s="6">
        <f t="shared" si="78"/>
        <v>4.6990740740740743E-3</v>
      </c>
      <c r="AQ278" s="6">
        <f t="shared" si="79"/>
        <v>4.5833333333333334E-3</v>
      </c>
      <c r="AR278" s="6" t="str">
        <f t="shared" si="80"/>
        <v/>
      </c>
      <c r="AS278" s="6" t="str">
        <f t="shared" ref="AS278:AS341" si="81">IF(MID(N278,7,1)="°",MID(N278,6,2),IF(MID(N278,8,1)="°",MID(N278,6,3),IF(MID(N278,9,1)="°",MID(N278,6,4),IF(MID(N278,10,1)="°",MID(N278,7,4),""))))</f>
        <v>342°</v>
      </c>
    </row>
    <row r="279" spans="1:45" x14ac:dyDescent="0.25">
      <c r="A279" s="1">
        <v>24</v>
      </c>
      <c r="B279" s="1">
        <v>414</v>
      </c>
      <c r="C279" t="s">
        <v>152</v>
      </c>
      <c r="D279" t="s">
        <v>1890</v>
      </c>
      <c r="E279" t="s">
        <v>118</v>
      </c>
      <c r="F279" t="s">
        <v>58</v>
      </c>
      <c r="G279" t="s">
        <v>1705</v>
      </c>
      <c r="H279" t="s">
        <v>153</v>
      </c>
      <c r="I279" t="s">
        <v>1636</v>
      </c>
      <c r="J279" t="s">
        <v>1891</v>
      </c>
      <c r="K279" s="14">
        <v>23.94</v>
      </c>
      <c r="L279" s="1">
        <v>8</v>
      </c>
      <c r="M279" t="s">
        <v>1892</v>
      </c>
      <c r="N279" t="s">
        <v>1893</v>
      </c>
      <c r="O279" t="s">
        <v>1894</v>
      </c>
      <c r="P279" t="s">
        <v>1895</v>
      </c>
      <c r="Q279" t="s">
        <v>1896</v>
      </c>
      <c r="R279" t="s">
        <v>1897</v>
      </c>
      <c r="S279" t="s">
        <v>1898</v>
      </c>
      <c r="T279" t="s">
        <v>1899</v>
      </c>
      <c r="U279" t="s">
        <v>1900</v>
      </c>
      <c r="V279"/>
      <c r="W279" s="5"/>
      <c r="X279" s="5"/>
      <c r="Y279" s="5"/>
      <c r="Z279" s="5"/>
      <c r="AA279" s="8" t="str">
        <f>E279</f>
        <v>ESPOIRS</v>
      </c>
      <c r="AB279">
        <f>COUNTIF(E$6:E279,E279)</f>
        <v>24</v>
      </c>
      <c r="AC279" s="1">
        <f>B279</f>
        <v>414</v>
      </c>
      <c r="AD279" t="str">
        <f t="shared" si="66"/>
        <v>52850380312</v>
      </c>
      <c r="AE279" t="str">
        <f t="shared" si="67"/>
        <v xml:space="preserve">GACHIGNARD Thomas
  </v>
      </c>
      <c r="AF279" t="str">
        <f t="shared" si="68"/>
        <v>AURA</v>
      </c>
      <c r="AG279" t="str">
        <f t="shared" si="69"/>
        <v>0:54:53</v>
      </c>
      <c r="AH279" t="str">
        <f t="shared" si="70"/>
        <v>21,9</v>
      </c>
      <c r="AI279" s="6">
        <f t="shared" si="71"/>
        <v>2.3148148148147141E-5</v>
      </c>
      <c r="AJ279" s="6">
        <f t="shared" si="72"/>
        <v>5.3240740740740748E-3</v>
      </c>
      <c r="AK279" s="6">
        <f t="shared" si="73"/>
        <v>4.7685185185185183E-3</v>
      </c>
      <c r="AL279" s="6">
        <f t="shared" si="74"/>
        <v>4.6527777777777774E-3</v>
      </c>
      <c r="AM279" s="6">
        <f t="shared" si="75"/>
        <v>4.6412037037037038E-3</v>
      </c>
      <c r="AN279" s="6">
        <f t="shared" si="76"/>
        <v>4.7685185185185183E-3</v>
      </c>
      <c r="AO279" s="6">
        <f t="shared" si="77"/>
        <v>4.6759259259259263E-3</v>
      </c>
      <c r="AP279" s="6">
        <f t="shared" si="78"/>
        <v>4.6412037037037038E-3</v>
      </c>
      <c r="AQ279" s="6">
        <f t="shared" si="79"/>
        <v>4.6180555555555558E-3</v>
      </c>
      <c r="AR279" s="6" t="str">
        <f t="shared" si="80"/>
        <v/>
      </c>
      <c r="AS279" s="6" t="str">
        <f t="shared" si="81"/>
        <v>348°</v>
      </c>
    </row>
    <row r="280" spans="1:45" x14ac:dyDescent="0.25">
      <c r="A280" s="1">
        <v>25</v>
      </c>
      <c r="B280" s="1">
        <v>424</v>
      </c>
      <c r="C280" t="s">
        <v>217</v>
      </c>
      <c r="D280" t="s">
        <v>1901</v>
      </c>
      <c r="E280" t="s">
        <v>118</v>
      </c>
      <c r="F280" t="s">
        <v>86</v>
      </c>
      <c r="G280" t="s">
        <v>1705</v>
      </c>
      <c r="H280" t="s">
        <v>218</v>
      </c>
      <c r="I280" t="s">
        <v>1636</v>
      </c>
      <c r="J280" t="s">
        <v>1902</v>
      </c>
      <c r="K280" s="14">
        <v>23.94</v>
      </c>
      <c r="L280" s="1">
        <v>8</v>
      </c>
      <c r="M280" t="s">
        <v>1892</v>
      </c>
      <c r="N280" t="s">
        <v>1903</v>
      </c>
      <c r="O280" t="s">
        <v>1904</v>
      </c>
      <c r="P280" t="s">
        <v>1905</v>
      </c>
      <c r="Q280" t="s">
        <v>1906</v>
      </c>
      <c r="R280" t="s">
        <v>1907</v>
      </c>
      <c r="S280" t="s">
        <v>1908</v>
      </c>
      <c r="T280" t="s">
        <v>1909</v>
      </c>
      <c r="U280" t="s">
        <v>1910</v>
      </c>
      <c r="V280"/>
      <c r="W280" s="5"/>
      <c r="X280" s="5"/>
      <c r="Y280" s="5"/>
      <c r="Z280" s="5"/>
      <c r="AA280" s="8" t="str">
        <f>E280</f>
        <v>ESPOIRS</v>
      </c>
      <c r="AB280">
        <f>COUNTIF(E$6:E280,E280)</f>
        <v>25</v>
      </c>
      <c r="AC280" s="1">
        <f>B280</f>
        <v>424</v>
      </c>
      <c r="AD280" t="str">
        <f t="shared" si="66"/>
        <v>52721840378</v>
      </c>
      <c r="AE280" t="str">
        <f t="shared" si="67"/>
        <v xml:space="preserve">LEPOITTEVIN DUBOST Simon
  </v>
      </c>
      <c r="AF280" t="str">
        <f t="shared" si="68"/>
        <v>AURA</v>
      </c>
      <c r="AG280" t="str">
        <f t="shared" si="69"/>
        <v>0:54:53</v>
      </c>
      <c r="AH280" t="str">
        <f t="shared" si="70"/>
        <v>21,9</v>
      </c>
      <c r="AI280" s="6">
        <f t="shared" si="71"/>
        <v>3.472222222222765E-5</v>
      </c>
      <c r="AJ280" s="6">
        <f t="shared" si="72"/>
        <v>4.8148148148148152E-3</v>
      </c>
      <c r="AK280" s="6">
        <f t="shared" si="73"/>
        <v>4.6643518518518518E-3</v>
      </c>
      <c r="AL280" s="6">
        <f t="shared" si="74"/>
        <v>4.7106481481481478E-3</v>
      </c>
      <c r="AM280" s="6">
        <f t="shared" si="75"/>
        <v>4.7916666666666672E-3</v>
      </c>
      <c r="AN280" s="6">
        <f t="shared" si="76"/>
        <v>4.8842592592592592E-3</v>
      </c>
      <c r="AO280" s="6">
        <f t="shared" si="77"/>
        <v>4.6990740740740743E-3</v>
      </c>
      <c r="AP280" s="6">
        <f t="shared" si="78"/>
        <v>4.8148148148148152E-3</v>
      </c>
      <c r="AQ280" s="6">
        <f t="shared" si="79"/>
        <v>4.6990740740740743E-3</v>
      </c>
      <c r="AR280" s="6" t="str">
        <f t="shared" si="80"/>
        <v/>
      </c>
      <c r="AS280" s="6" t="str">
        <f t="shared" si="81"/>
        <v>312°</v>
      </c>
    </row>
    <row r="281" spans="1:45" x14ac:dyDescent="0.25">
      <c r="A281" s="1">
        <v>26</v>
      </c>
      <c r="B281" s="1">
        <v>440</v>
      </c>
      <c r="C281" t="s">
        <v>594</v>
      </c>
      <c r="D281" t="s">
        <v>1911</v>
      </c>
      <c r="E281" t="s">
        <v>118</v>
      </c>
      <c r="F281" t="s">
        <v>41</v>
      </c>
      <c r="G281" t="s">
        <v>1659</v>
      </c>
      <c r="H281" t="s">
        <v>1078</v>
      </c>
      <c r="I281" t="s">
        <v>1636</v>
      </c>
      <c r="J281" t="s">
        <v>1880</v>
      </c>
      <c r="K281" s="14">
        <v>23.94</v>
      </c>
      <c r="L281" s="1">
        <v>8</v>
      </c>
      <c r="M281" t="s">
        <v>1892</v>
      </c>
      <c r="N281" t="s">
        <v>1912</v>
      </c>
      <c r="O281" t="s">
        <v>1913</v>
      </c>
      <c r="P281" t="s">
        <v>1914</v>
      </c>
      <c r="Q281" t="s">
        <v>1915</v>
      </c>
      <c r="R281" t="s">
        <v>1916</v>
      </c>
      <c r="S281" t="s">
        <v>1917</v>
      </c>
      <c r="T281" t="s">
        <v>1918</v>
      </c>
      <c r="U281" t="s">
        <v>1919</v>
      </c>
      <c r="V281"/>
      <c r="W281" s="5"/>
      <c r="X281" s="5"/>
      <c r="Y281" s="5"/>
      <c r="Z281" s="5"/>
      <c r="AA281" s="8" t="str">
        <f>E281</f>
        <v>ESPOIRS</v>
      </c>
      <c r="AB281">
        <f>COUNTIF(E$6:E281,E281)</f>
        <v>26</v>
      </c>
      <c r="AC281" s="1">
        <f>B281</f>
        <v>440</v>
      </c>
      <c r="AD281" t="str">
        <f t="shared" si="66"/>
        <v>42250200491</v>
      </c>
      <c r="AE281" t="str">
        <f t="shared" si="67"/>
        <v xml:space="preserve">MORICHON Thomas
  </v>
      </c>
      <c r="AF281" t="str">
        <f t="shared" si="68"/>
        <v>BFRC</v>
      </c>
      <c r="AG281" t="str">
        <f t="shared" si="69"/>
        <v>0:54:53</v>
      </c>
      <c r="AH281" t="str">
        <f t="shared" si="70"/>
        <v>21,9</v>
      </c>
      <c r="AI281" s="6">
        <f t="shared" si="71"/>
        <v>3.4722222222220711E-5</v>
      </c>
      <c r="AJ281" s="6">
        <f t="shared" si="72"/>
        <v>5.3819444444444453E-3</v>
      </c>
      <c r="AK281" s="6">
        <f t="shared" si="73"/>
        <v>4.7106481481481478E-3</v>
      </c>
      <c r="AL281" s="6">
        <f t="shared" si="74"/>
        <v>4.6990740740740743E-3</v>
      </c>
      <c r="AM281" s="6">
        <f t="shared" si="75"/>
        <v>4.6527777777777774E-3</v>
      </c>
      <c r="AN281" s="6">
        <f t="shared" si="76"/>
        <v>4.6527777777777774E-3</v>
      </c>
      <c r="AO281" s="6">
        <f t="shared" si="77"/>
        <v>4.6990740740740743E-3</v>
      </c>
      <c r="AP281" s="6">
        <f t="shared" si="78"/>
        <v>4.6990740740740743E-3</v>
      </c>
      <c r="AQ281" s="6">
        <f t="shared" si="79"/>
        <v>4.5833333333333334E-3</v>
      </c>
      <c r="AR281" s="6" t="str">
        <f t="shared" si="80"/>
        <v/>
      </c>
      <c r="AS281" s="6" t="str">
        <f t="shared" si="81"/>
        <v>351°</v>
      </c>
    </row>
    <row r="282" spans="1:45" x14ac:dyDescent="0.25">
      <c r="A282" s="1">
        <v>27</v>
      </c>
      <c r="B282" s="1">
        <v>423</v>
      </c>
      <c r="C282" t="s">
        <v>201</v>
      </c>
      <c r="D282" t="s">
        <v>1920</v>
      </c>
      <c r="E282" t="s">
        <v>118</v>
      </c>
      <c r="F282" t="s">
        <v>83</v>
      </c>
      <c r="G282" t="s">
        <v>1705</v>
      </c>
      <c r="H282" t="s">
        <v>202</v>
      </c>
      <c r="I282" t="s">
        <v>1636</v>
      </c>
      <c r="J282" t="s">
        <v>1902</v>
      </c>
      <c r="K282" s="14">
        <v>23.88</v>
      </c>
      <c r="L282" s="1">
        <v>8</v>
      </c>
      <c r="M282" t="s">
        <v>1921</v>
      </c>
      <c r="N282" t="s">
        <v>1922</v>
      </c>
      <c r="O282" t="s">
        <v>1923</v>
      </c>
      <c r="P282" t="s">
        <v>1924</v>
      </c>
      <c r="Q282" t="s">
        <v>1925</v>
      </c>
      <c r="R282" t="s">
        <v>1926</v>
      </c>
      <c r="S282" t="s">
        <v>1927</v>
      </c>
      <c r="T282" t="s">
        <v>1928</v>
      </c>
      <c r="U282" t="s">
        <v>1929</v>
      </c>
      <c r="V282"/>
      <c r="W282" s="5"/>
      <c r="X282" s="5"/>
      <c r="Y282" s="5"/>
      <c r="Z282" s="5"/>
      <c r="AA282" s="8" t="str">
        <f>E282</f>
        <v>ESPOIRS</v>
      </c>
      <c r="AB282">
        <f>COUNTIF(E$6:E282,E282)</f>
        <v>27</v>
      </c>
      <c r="AC282" s="1">
        <f>B282</f>
        <v>423</v>
      </c>
      <c r="AD282" t="str">
        <f t="shared" si="66"/>
        <v>42210850715</v>
      </c>
      <c r="AE282" t="str">
        <f t="shared" si="67"/>
        <v xml:space="preserve">MITAINE Louis
  </v>
      </c>
      <c r="AF282" t="str">
        <f t="shared" si="68"/>
        <v>AURA</v>
      </c>
      <c r="AG282" t="str">
        <f t="shared" si="69"/>
        <v>0:55:01</v>
      </c>
      <c r="AH282" t="str">
        <f t="shared" si="70"/>
        <v>21,9</v>
      </c>
      <c r="AI282" s="6">
        <f t="shared" si="71"/>
        <v>3.472222222222765E-5</v>
      </c>
      <c r="AJ282" s="6">
        <f t="shared" si="72"/>
        <v>5.0000000000000001E-3</v>
      </c>
      <c r="AK282" s="6">
        <f t="shared" si="73"/>
        <v>4.6643518518518518E-3</v>
      </c>
      <c r="AL282" s="6">
        <f t="shared" si="74"/>
        <v>4.6990740740740743E-3</v>
      </c>
      <c r="AM282" s="6">
        <f t="shared" si="75"/>
        <v>4.7222222222222223E-3</v>
      </c>
      <c r="AN282" s="6">
        <f t="shared" si="76"/>
        <v>4.7453703703703703E-3</v>
      </c>
      <c r="AO282" s="6">
        <f t="shared" si="77"/>
        <v>4.7106481481481478E-3</v>
      </c>
      <c r="AP282" s="6">
        <f t="shared" si="78"/>
        <v>4.8148148148148152E-3</v>
      </c>
      <c r="AQ282" s="6">
        <f t="shared" si="79"/>
        <v>4.8148148148148152E-3</v>
      </c>
      <c r="AR282" s="6" t="str">
        <f t="shared" si="80"/>
        <v/>
      </c>
      <c r="AS282" s="6" t="str">
        <f t="shared" si="81"/>
        <v>326°</v>
      </c>
    </row>
    <row r="283" spans="1:45" x14ac:dyDescent="0.25">
      <c r="A283" s="1">
        <v>28</v>
      </c>
      <c r="B283" s="1">
        <v>449</v>
      </c>
      <c r="C283" t="s">
        <v>236</v>
      </c>
      <c r="D283" t="s">
        <v>1930</v>
      </c>
      <c r="E283" t="s">
        <v>118</v>
      </c>
      <c r="F283" t="s">
        <v>63</v>
      </c>
      <c r="G283" t="s">
        <v>1659</v>
      </c>
      <c r="H283" t="s">
        <v>237</v>
      </c>
      <c r="I283" t="s">
        <v>1636</v>
      </c>
      <c r="J283" t="s">
        <v>1856</v>
      </c>
      <c r="K283" s="14">
        <v>23.81</v>
      </c>
      <c r="L283" s="1">
        <v>8</v>
      </c>
      <c r="M283" t="s">
        <v>1931</v>
      </c>
      <c r="N283" t="s">
        <v>1932</v>
      </c>
      <c r="O283" t="s">
        <v>1933</v>
      </c>
      <c r="P283" t="s">
        <v>1934</v>
      </c>
      <c r="Q283" t="s">
        <v>1935</v>
      </c>
      <c r="R283" t="s">
        <v>1936</v>
      </c>
      <c r="S283" t="s">
        <v>1937</v>
      </c>
      <c r="T283" t="s">
        <v>1938</v>
      </c>
      <c r="U283" t="s">
        <v>1939</v>
      </c>
      <c r="V283"/>
      <c r="W283" s="5"/>
      <c r="X283" s="5"/>
      <c r="Y283" s="5"/>
      <c r="Z283" s="5"/>
      <c r="AA283" s="8" t="str">
        <f>E283</f>
        <v>ESPOIRS</v>
      </c>
      <c r="AB283">
        <f>COUNTIF(E$6:E283,E283)</f>
        <v>28</v>
      </c>
      <c r="AC283" s="1">
        <f>B283</f>
        <v>449</v>
      </c>
      <c r="AD283" t="str">
        <f t="shared" si="66"/>
        <v>42390790549</v>
      </c>
      <c r="AE283" t="str">
        <f t="shared" si="67"/>
        <v xml:space="preserve">BOULANGER Hugo
  </v>
      </c>
      <c r="AF283" t="str">
        <f t="shared" si="68"/>
        <v>BFRC</v>
      </c>
      <c r="AG283" t="str">
        <f t="shared" si="69"/>
        <v>0:55:11</v>
      </c>
      <c r="AH283" t="str">
        <f t="shared" si="70"/>
        <v>21,9</v>
      </c>
      <c r="AI283" s="6">
        <f t="shared" si="71"/>
        <v>4.6296296296294281E-5</v>
      </c>
      <c r="AJ283" s="6">
        <f t="shared" si="72"/>
        <v>5.2777777777777771E-3</v>
      </c>
      <c r="AK283" s="6">
        <f t="shared" si="73"/>
        <v>4.7337962962962958E-3</v>
      </c>
      <c r="AL283" s="6">
        <f t="shared" si="74"/>
        <v>4.7800925925925919E-3</v>
      </c>
      <c r="AM283" s="6">
        <f t="shared" si="75"/>
        <v>4.7337962962962958E-3</v>
      </c>
      <c r="AN283" s="6">
        <f t="shared" si="76"/>
        <v>4.7453703703703703E-3</v>
      </c>
      <c r="AO283" s="6">
        <f t="shared" si="77"/>
        <v>4.7222222222222223E-3</v>
      </c>
      <c r="AP283" s="6">
        <f t="shared" si="78"/>
        <v>4.6759259259259263E-3</v>
      </c>
      <c r="AQ283" s="6">
        <f t="shared" si="79"/>
        <v>4.6064814814814814E-3</v>
      </c>
      <c r="AR283" s="6" t="str">
        <f t="shared" si="80"/>
        <v/>
      </c>
      <c r="AS283" s="6" t="str">
        <f t="shared" si="81"/>
        <v>345°</v>
      </c>
    </row>
    <row r="284" spans="1:45" x14ac:dyDescent="0.25">
      <c r="A284" s="1">
        <v>29</v>
      </c>
      <c r="B284" s="1">
        <v>466</v>
      </c>
      <c r="C284" t="s">
        <v>225</v>
      </c>
      <c r="D284" t="s">
        <v>1940</v>
      </c>
      <c r="E284" t="s">
        <v>118</v>
      </c>
      <c r="F284" t="s">
        <v>196</v>
      </c>
      <c r="G284" t="s">
        <v>1941</v>
      </c>
      <c r="H284" t="s">
        <v>226</v>
      </c>
      <c r="I284" t="s">
        <v>1636</v>
      </c>
      <c r="J284" t="s">
        <v>1942</v>
      </c>
      <c r="K284" s="14">
        <v>23.81</v>
      </c>
      <c r="L284" s="1">
        <v>8</v>
      </c>
      <c r="M284" t="s">
        <v>1931</v>
      </c>
      <c r="N284" t="s">
        <v>1943</v>
      </c>
      <c r="O284" t="s">
        <v>1944</v>
      </c>
      <c r="P284" t="s">
        <v>1945</v>
      </c>
      <c r="Q284" t="s">
        <v>1946</v>
      </c>
      <c r="R284" t="s">
        <v>1947</v>
      </c>
      <c r="S284" t="s">
        <v>1948</v>
      </c>
      <c r="T284" t="s">
        <v>1949</v>
      </c>
      <c r="U284" t="s">
        <v>1950</v>
      </c>
      <c r="V284"/>
      <c r="W284" s="5"/>
      <c r="X284" s="5"/>
      <c r="Y284" s="5"/>
      <c r="Z284" s="5"/>
      <c r="AA284" s="8" t="str">
        <f>E284</f>
        <v>ESPOIRS</v>
      </c>
      <c r="AB284">
        <f>COUNTIF(E$6:E284,E284)</f>
        <v>29</v>
      </c>
      <c r="AC284" s="1">
        <f>B284</f>
        <v>466</v>
      </c>
      <c r="AD284" t="str">
        <f t="shared" si="66"/>
        <v>47020970429</v>
      </c>
      <c r="AE284" t="str">
        <f t="shared" si="67"/>
        <v xml:space="preserve">ROSSION Tom
  </v>
      </c>
      <c r="AF284" t="str">
        <f t="shared" si="68"/>
        <v>HAFR</v>
      </c>
      <c r="AG284" t="str">
        <f t="shared" si="69"/>
        <v>0:55:11</v>
      </c>
      <c r="AH284" t="str">
        <f t="shared" si="70"/>
        <v>21,9</v>
      </c>
      <c r="AI284" s="6">
        <f t="shared" si="71"/>
        <v>4.6296296296294281E-5</v>
      </c>
      <c r="AJ284" s="6">
        <f t="shared" si="72"/>
        <v>5.2199074074074066E-3</v>
      </c>
      <c r="AK284" s="6">
        <f t="shared" si="73"/>
        <v>4.7337962962962958E-3</v>
      </c>
      <c r="AL284" s="6">
        <f t="shared" si="74"/>
        <v>4.7800925925925919E-3</v>
      </c>
      <c r="AM284" s="6">
        <f t="shared" si="75"/>
        <v>4.7800925925925919E-3</v>
      </c>
      <c r="AN284" s="6">
        <f t="shared" si="76"/>
        <v>4.7453703703703703E-3</v>
      </c>
      <c r="AO284" s="6">
        <f t="shared" si="77"/>
        <v>4.7222222222222223E-3</v>
      </c>
      <c r="AP284" s="6">
        <f t="shared" si="78"/>
        <v>4.6527777777777774E-3</v>
      </c>
      <c r="AQ284" s="6">
        <f t="shared" si="79"/>
        <v>4.6412037037037038E-3</v>
      </c>
      <c r="AR284" s="6" t="str">
        <f t="shared" si="80"/>
        <v/>
      </c>
      <c r="AS284" s="6" t="str">
        <f t="shared" si="81"/>
        <v>337°</v>
      </c>
    </row>
    <row r="285" spans="1:45" x14ac:dyDescent="0.25">
      <c r="A285" s="1">
        <v>30</v>
      </c>
      <c r="B285" s="1">
        <v>446</v>
      </c>
      <c r="C285" t="s">
        <v>220</v>
      </c>
      <c r="D285" t="s">
        <v>1951</v>
      </c>
      <c r="E285" t="s">
        <v>118</v>
      </c>
      <c r="F285" t="s">
        <v>146</v>
      </c>
      <c r="G285" t="s">
        <v>1659</v>
      </c>
      <c r="H285" t="s">
        <v>1952</v>
      </c>
      <c r="I285" t="s">
        <v>1636</v>
      </c>
      <c r="J285" t="s">
        <v>402</v>
      </c>
      <c r="K285" s="14">
        <v>23.69</v>
      </c>
      <c r="L285" s="1">
        <v>8</v>
      </c>
      <c r="M285" t="s">
        <v>1953</v>
      </c>
      <c r="N285" t="s">
        <v>1954</v>
      </c>
      <c r="O285" t="s">
        <v>1955</v>
      </c>
      <c r="P285" t="s">
        <v>1956</v>
      </c>
      <c r="Q285" t="s">
        <v>1957</v>
      </c>
      <c r="R285" t="s">
        <v>1958</v>
      </c>
      <c r="S285" t="s">
        <v>1959</v>
      </c>
      <c r="T285" t="s">
        <v>1960</v>
      </c>
      <c r="U285" t="s">
        <v>1961</v>
      </c>
      <c r="V285"/>
      <c r="W285" s="5"/>
      <c r="X285" s="5"/>
      <c r="Y285" s="5"/>
      <c r="Z285" s="5"/>
      <c r="AA285" s="8" t="str">
        <f>E285</f>
        <v>ESPOIRS</v>
      </c>
      <c r="AB285">
        <f>COUNTIF(E$6:E285,E285)</f>
        <v>30</v>
      </c>
      <c r="AC285" s="1">
        <f>B285</f>
        <v>446</v>
      </c>
      <c r="AD285" t="str">
        <f t="shared" si="66"/>
        <v>42250150325</v>
      </c>
      <c r="AE285" t="str">
        <f t="shared" si="67"/>
        <v xml:space="preserve">CARDOT Tom
  </v>
      </c>
      <c r="AF285" t="str">
        <f t="shared" si="68"/>
        <v>BFRC</v>
      </c>
      <c r="AG285" t="str">
        <f t="shared" si="69"/>
        <v>0:55:28</v>
      </c>
      <c r="AH285" t="str">
        <f t="shared" si="70"/>
        <v>21,9</v>
      </c>
      <c r="AI285" s="6">
        <f t="shared" si="71"/>
        <v>5.7870370370374791E-5</v>
      </c>
      <c r="AJ285" s="6">
        <f t="shared" si="72"/>
        <v>5.1041666666666666E-3</v>
      </c>
      <c r="AK285" s="6">
        <f t="shared" si="73"/>
        <v>4.6527777777777774E-3</v>
      </c>
      <c r="AL285" s="6">
        <f t="shared" si="74"/>
        <v>4.7337962962962958E-3</v>
      </c>
      <c r="AM285" s="6">
        <f t="shared" si="75"/>
        <v>4.6643518518518518E-3</v>
      </c>
      <c r="AN285" s="6">
        <f t="shared" si="76"/>
        <v>4.8148148148148152E-3</v>
      </c>
      <c r="AO285" s="6">
        <f t="shared" si="77"/>
        <v>4.7800925925925919E-3</v>
      </c>
      <c r="AP285" s="6">
        <f t="shared" si="78"/>
        <v>4.8495370370370368E-3</v>
      </c>
      <c r="AQ285" s="6">
        <f t="shared" si="79"/>
        <v>4.8611111111111112E-3</v>
      </c>
      <c r="AR285" s="6" t="str">
        <f t="shared" si="80"/>
        <v/>
      </c>
      <c r="AS285" s="6" t="str">
        <f t="shared" si="81"/>
        <v>330°</v>
      </c>
    </row>
    <row r="286" spans="1:45" x14ac:dyDescent="0.25">
      <c r="A286" s="1">
        <v>31</v>
      </c>
      <c r="B286" s="1">
        <v>419</v>
      </c>
      <c r="C286" t="s">
        <v>166</v>
      </c>
      <c r="D286" t="s">
        <v>1962</v>
      </c>
      <c r="E286" t="s">
        <v>118</v>
      </c>
      <c r="F286" t="s">
        <v>70</v>
      </c>
      <c r="G286" t="s">
        <v>1705</v>
      </c>
      <c r="H286" t="s">
        <v>167</v>
      </c>
      <c r="I286" t="s">
        <v>1636</v>
      </c>
      <c r="J286" t="s">
        <v>1963</v>
      </c>
      <c r="K286" s="14">
        <v>23.67</v>
      </c>
      <c r="L286" s="1">
        <v>8</v>
      </c>
      <c r="M286" t="s">
        <v>1964</v>
      </c>
      <c r="N286" t="s">
        <v>1965</v>
      </c>
      <c r="O286" t="s">
        <v>1966</v>
      </c>
      <c r="P286" t="s">
        <v>1967</v>
      </c>
      <c r="Q286" t="s">
        <v>1968</v>
      </c>
      <c r="R286" t="s">
        <v>1969</v>
      </c>
      <c r="S286" t="s">
        <v>1970</v>
      </c>
      <c r="T286" t="s">
        <v>1971</v>
      </c>
      <c r="U286" t="s">
        <v>1972</v>
      </c>
      <c r="V286"/>
      <c r="W286" s="5"/>
      <c r="X286" s="5"/>
      <c r="Y286" s="5"/>
      <c r="Z286" s="5"/>
      <c r="AA286" s="8" t="str">
        <f>E286</f>
        <v>ESPOIRS</v>
      </c>
      <c r="AB286">
        <f>COUNTIF(E$6:E286,E286)</f>
        <v>31</v>
      </c>
      <c r="AC286" s="1">
        <f>B286</f>
        <v>419</v>
      </c>
      <c r="AD286" t="str">
        <f t="shared" si="66"/>
        <v>41420570132</v>
      </c>
      <c r="AE286" t="str">
        <f t="shared" si="67"/>
        <v xml:space="preserve">BETON Damien
  </v>
      </c>
      <c r="AF286" t="str">
        <f t="shared" si="68"/>
        <v>AURA</v>
      </c>
      <c r="AG286" t="str">
        <f t="shared" si="69"/>
        <v>0:55:31</v>
      </c>
      <c r="AH286" t="str">
        <f t="shared" si="70"/>
        <v>21,9</v>
      </c>
      <c r="AI286" s="6">
        <f t="shared" si="71"/>
        <v>3.4722222222220711E-5</v>
      </c>
      <c r="AJ286" s="6">
        <f t="shared" si="72"/>
        <v>5.1736111111111115E-3</v>
      </c>
      <c r="AK286" s="6">
        <f t="shared" si="73"/>
        <v>4.7569444444444447E-3</v>
      </c>
      <c r="AL286" s="6">
        <f t="shared" si="74"/>
        <v>4.7337962962962958E-3</v>
      </c>
      <c r="AM286" s="6">
        <f t="shared" si="75"/>
        <v>4.8495370370370368E-3</v>
      </c>
      <c r="AN286" s="6">
        <f t="shared" si="76"/>
        <v>4.7569444444444447E-3</v>
      </c>
      <c r="AO286" s="6">
        <f t="shared" si="77"/>
        <v>4.7569444444444447E-3</v>
      </c>
      <c r="AP286" s="6">
        <f t="shared" si="78"/>
        <v>4.7916666666666672E-3</v>
      </c>
      <c r="AQ286" s="6">
        <f t="shared" si="79"/>
        <v>4.6990740740740743E-3</v>
      </c>
      <c r="AR286" s="6" t="str">
        <f t="shared" si="80"/>
        <v/>
      </c>
      <c r="AS286" s="6" t="str">
        <f t="shared" si="81"/>
        <v>332°</v>
      </c>
    </row>
    <row r="287" spans="1:45" x14ac:dyDescent="0.25">
      <c r="A287" s="1">
        <v>32</v>
      </c>
      <c r="B287" s="1">
        <v>462</v>
      </c>
      <c r="C287" t="s">
        <v>203</v>
      </c>
      <c r="D287" t="s">
        <v>1973</v>
      </c>
      <c r="E287" t="s">
        <v>118</v>
      </c>
      <c r="F287" t="s">
        <v>188</v>
      </c>
      <c r="G287" t="s">
        <v>1693</v>
      </c>
      <c r="H287" t="s">
        <v>204</v>
      </c>
      <c r="I287" t="s">
        <v>1636</v>
      </c>
      <c r="J287" t="s">
        <v>1974</v>
      </c>
      <c r="K287" s="14">
        <v>23.6</v>
      </c>
      <c r="L287" s="1">
        <v>8</v>
      </c>
      <c r="M287" t="s">
        <v>1975</v>
      </c>
      <c r="N287" t="s">
        <v>1976</v>
      </c>
      <c r="O287" t="s">
        <v>1977</v>
      </c>
      <c r="P287" t="s">
        <v>1978</v>
      </c>
      <c r="Q287" t="s">
        <v>1979</v>
      </c>
      <c r="R287" t="s">
        <v>1980</v>
      </c>
      <c r="S287" t="s">
        <v>1981</v>
      </c>
      <c r="T287" t="s">
        <v>1982</v>
      </c>
      <c r="U287" t="s">
        <v>1983</v>
      </c>
      <c r="V287"/>
      <c r="W287" s="5"/>
      <c r="X287" s="5"/>
      <c r="Y287" s="5"/>
      <c r="Z287" s="5"/>
      <c r="AA287" s="8" t="str">
        <f>E287</f>
        <v>ESPOIRS</v>
      </c>
      <c r="AB287">
        <f>COUNTIF(E$6:E287,E287)</f>
        <v>32</v>
      </c>
      <c r="AC287" s="1">
        <f>B287</f>
        <v>462</v>
      </c>
      <c r="AD287" t="str">
        <f t="shared" si="66"/>
        <v>46570840387</v>
      </c>
      <c r="AE287" t="str">
        <f t="shared" si="67"/>
        <v xml:space="preserve">MARASCO Lorenzo
  </v>
      </c>
      <c r="AF287" t="str">
        <f t="shared" si="68"/>
        <v>GEST</v>
      </c>
      <c r="AG287" t="str">
        <f t="shared" si="69"/>
        <v>0:55:40</v>
      </c>
      <c r="AH287" t="str">
        <f t="shared" si="70"/>
        <v>21,9</v>
      </c>
      <c r="AI287" s="6">
        <f t="shared" si="71"/>
        <v>4.6296296296287343E-5</v>
      </c>
      <c r="AJ287" s="6">
        <f t="shared" si="72"/>
        <v>5.0231481481481481E-3</v>
      </c>
      <c r="AK287" s="6">
        <f t="shared" si="73"/>
        <v>4.7569444444444447E-3</v>
      </c>
      <c r="AL287" s="6">
        <f t="shared" si="74"/>
        <v>4.7569444444444447E-3</v>
      </c>
      <c r="AM287" s="6">
        <f t="shared" si="75"/>
        <v>4.7569444444444447E-3</v>
      </c>
      <c r="AN287" s="6">
        <f t="shared" si="76"/>
        <v>4.8148148148148152E-3</v>
      </c>
      <c r="AO287" s="6">
        <f t="shared" si="77"/>
        <v>4.7453703703703703E-3</v>
      </c>
      <c r="AP287" s="6">
        <f t="shared" si="78"/>
        <v>4.8495370370370368E-3</v>
      </c>
      <c r="AQ287" s="6">
        <f t="shared" si="79"/>
        <v>4.9074074074074072E-3</v>
      </c>
      <c r="AR287" s="6" t="str">
        <f t="shared" si="80"/>
        <v/>
      </c>
      <c r="AS287" s="6" t="str">
        <f t="shared" si="81"/>
        <v>329°</v>
      </c>
    </row>
    <row r="288" spans="1:45" x14ac:dyDescent="0.25">
      <c r="A288" s="1">
        <v>33</v>
      </c>
      <c r="B288" s="1">
        <v>476</v>
      </c>
      <c r="C288" t="s">
        <v>266</v>
      </c>
      <c r="D288" t="s">
        <v>1984</v>
      </c>
      <c r="E288" t="s">
        <v>118</v>
      </c>
      <c r="F288" t="s">
        <v>221</v>
      </c>
      <c r="G288" t="s">
        <v>1866</v>
      </c>
      <c r="H288" t="s">
        <v>267</v>
      </c>
      <c r="I288" t="s">
        <v>1636</v>
      </c>
      <c r="J288" t="s">
        <v>1985</v>
      </c>
      <c r="K288" s="14">
        <v>23.51</v>
      </c>
      <c r="L288" s="1">
        <v>8</v>
      </c>
      <c r="M288" t="s">
        <v>1986</v>
      </c>
      <c r="N288" t="s">
        <v>1987</v>
      </c>
      <c r="O288" t="s">
        <v>1988</v>
      </c>
      <c r="P288" t="s">
        <v>1989</v>
      </c>
      <c r="Q288" t="s">
        <v>1990</v>
      </c>
      <c r="R288" t="s">
        <v>1991</v>
      </c>
      <c r="S288" t="s">
        <v>1992</v>
      </c>
      <c r="T288" t="s">
        <v>1993</v>
      </c>
      <c r="U288" t="s">
        <v>1994</v>
      </c>
      <c r="V288"/>
      <c r="W288" s="5"/>
      <c r="X288" s="5"/>
      <c r="Y288" s="5"/>
      <c r="Z288" s="5"/>
      <c r="AA288" s="8" t="str">
        <f>E288</f>
        <v>ESPOIRS</v>
      </c>
      <c r="AB288">
        <f>COUNTIF(E$6:E288,E288)</f>
        <v>33</v>
      </c>
      <c r="AC288" s="1">
        <f>B288</f>
        <v>476</v>
      </c>
      <c r="AD288" t="str">
        <f t="shared" si="66"/>
        <v>50242880013</v>
      </c>
      <c r="AE288" t="str">
        <f t="shared" si="67"/>
        <v xml:space="preserve">COURRIERE Anthony
  </v>
      </c>
      <c r="AF288" t="str">
        <f t="shared" si="68"/>
        <v>NOAQ</v>
      </c>
      <c r="AG288" t="str">
        <f t="shared" si="69"/>
        <v>0:55:53</v>
      </c>
      <c r="AH288" t="str">
        <f t="shared" si="70"/>
        <v>21,9</v>
      </c>
      <c r="AI288" s="6">
        <f t="shared" si="71"/>
        <v>4.6296296296308159E-5</v>
      </c>
      <c r="AJ288" s="6">
        <f t="shared" si="72"/>
        <v>5.2777777777777771E-3</v>
      </c>
      <c r="AK288" s="6">
        <f t="shared" si="73"/>
        <v>4.7453703703703703E-3</v>
      </c>
      <c r="AL288" s="6">
        <f t="shared" si="74"/>
        <v>4.7453703703703703E-3</v>
      </c>
      <c r="AM288" s="6">
        <f t="shared" si="75"/>
        <v>4.7222222222222223E-3</v>
      </c>
      <c r="AN288" s="6">
        <f t="shared" si="76"/>
        <v>4.8263888888888887E-3</v>
      </c>
      <c r="AO288" s="6">
        <f t="shared" si="77"/>
        <v>4.8263888888888887E-3</v>
      </c>
      <c r="AP288" s="6">
        <f t="shared" si="78"/>
        <v>4.7916666666666672E-3</v>
      </c>
      <c r="AQ288" s="6">
        <f t="shared" si="79"/>
        <v>4.8263888888888887E-3</v>
      </c>
      <c r="AR288" s="6" t="str">
        <f t="shared" si="80"/>
        <v/>
      </c>
      <c r="AS288" s="6" t="str">
        <f t="shared" si="81"/>
        <v>344°</v>
      </c>
    </row>
    <row r="289" spans="1:45" x14ac:dyDescent="0.25">
      <c r="A289" s="1">
        <v>34</v>
      </c>
      <c r="B289" s="1">
        <v>412</v>
      </c>
      <c r="C289" t="s">
        <v>149</v>
      </c>
      <c r="D289" t="s">
        <v>1995</v>
      </c>
      <c r="E289" t="s">
        <v>118</v>
      </c>
      <c r="F289" t="s">
        <v>21</v>
      </c>
      <c r="G289" t="s">
        <v>1635</v>
      </c>
      <c r="H289" t="s">
        <v>150</v>
      </c>
      <c r="I289" t="s">
        <v>1636</v>
      </c>
      <c r="J289" t="s">
        <v>162</v>
      </c>
      <c r="K289" s="14">
        <v>23.41</v>
      </c>
      <c r="L289" s="1">
        <v>8</v>
      </c>
      <c r="M289" t="s">
        <v>1996</v>
      </c>
      <c r="N289" t="s">
        <v>1997</v>
      </c>
      <c r="O289" t="s">
        <v>1998</v>
      </c>
      <c r="P289" t="s">
        <v>1999</v>
      </c>
      <c r="Q289" t="s">
        <v>2000</v>
      </c>
      <c r="R289" t="s">
        <v>2001</v>
      </c>
      <c r="S289" t="s">
        <v>2002</v>
      </c>
      <c r="T289" t="s">
        <v>2003</v>
      </c>
      <c r="U289" t="s">
        <v>2004</v>
      </c>
      <c r="V289"/>
      <c r="W289" s="5"/>
      <c r="X289" s="5"/>
      <c r="Y289" s="5"/>
      <c r="Z289" s="5"/>
      <c r="AA289" s="8" t="str">
        <f>E289</f>
        <v>ESPOIRS</v>
      </c>
      <c r="AB289">
        <f>COUNTIF(E$6:E289,E289)</f>
        <v>34</v>
      </c>
      <c r="AC289" s="1">
        <f>B289</f>
        <v>412</v>
      </c>
      <c r="AD289" t="str">
        <f t="shared" si="66"/>
        <v>43223140633</v>
      </c>
      <c r="AE289" t="str">
        <f t="shared" si="67"/>
        <v xml:space="preserve">ALLENO Clement
  </v>
      </c>
      <c r="AF289" t="str">
        <f t="shared" si="68"/>
        <v>BRET</v>
      </c>
      <c r="AG289" t="str">
        <f t="shared" si="69"/>
        <v>0:56:08</v>
      </c>
      <c r="AH289" t="str">
        <f t="shared" si="70"/>
        <v>21,9</v>
      </c>
      <c r="AI289" s="6">
        <f t="shared" si="71"/>
        <v>3.472222222222765E-5</v>
      </c>
      <c r="AJ289" s="6">
        <f t="shared" si="72"/>
        <v>5.2430555555555555E-3</v>
      </c>
      <c r="AK289" s="6">
        <f t="shared" si="73"/>
        <v>4.7685185185185183E-3</v>
      </c>
      <c r="AL289" s="6">
        <f t="shared" si="74"/>
        <v>4.8032407407407407E-3</v>
      </c>
      <c r="AM289" s="6">
        <f t="shared" si="75"/>
        <v>4.8148148148148152E-3</v>
      </c>
      <c r="AN289" s="6">
        <f t="shared" si="76"/>
        <v>4.9074074074074072E-3</v>
      </c>
      <c r="AO289" s="6">
        <f t="shared" si="77"/>
        <v>4.7685185185185183E-3</v>
      </c>
      <c r="AP289" s="6">
        <f t="shared" si="78"/>
        <v>4.7916666666666672E-3</v>
      </c>
      <c r="AQ289" s="6">
        <f t="shared" si="79"/>
        <v>4.8495370370370368E-3</v>
      </c>
      <c r="AR289" s="6" t="str">
        <f t="shared" si="80"/>
        <v/>
      </c>
      <c r="AS289" s="6" t="str">
        <f t="shared" si="81"/>
        <v>340°</v>
      </c>
    </row>
    <row r="290" spans="1:45" x14ac:dyDescent="0.25">
      <c r="A290" s="1">
        <v>35</v>
      </c>
      <c r="B290" s="1">
        <v>425</v>
      </c>
      <c r="C290" t="s">
        <v>178</v>
      </c>
      <c r="D290" t="s">
        <v>2005</v>
      </c>
      <c r="E290" t="s">
        <v>118</v>
      </c>
      <c r="F290" t="s">
        <v>88</v>
      </c>
      <c r="G290" t="s">
        <v>1693</v>
      </c>
      <c r="H290" t="s">
        <v>179</v>
      </c>
      <c r="I290" t="s">
        <v>1636</v>
      </c>
      <c r="J290" t="s">
        <v>141</v>
      </c>
      <c r="K290" s="14">
        <v>23.36</v>
      </c>
      <c r="L290" s="1">
        <v>8</v>
      </c>
      <c r="M290" t="s">
        <v>2006</v>
      </c>
      <c r="N290" t="s">
        <v>2007</v>
      </c>
      <c r="O290" t="s">
        <v>2008</v>
      </c>
      <c r="P290" t="s">
        <v>2009</v>
      </c>
      <c r="Q290" t="s">
        <v>2010</v>
      </c>
      <c r="R290" t="s">
        <v>2011</v>
      </c>
      <c r="S290" t="s">
        <v>2012</v>
      </c>
      <c r="T290" t="s">
        <v>2013</v>
      </c>
      <c r="U290" t="s">
        <v>2014</v>
      </c>
      <c r="V290"/>
      <c r="W290" s="5"/>
      <c r="X290" s="5"/>
      <c r="Y290" s="5"/>
      <c r="Z290" s="5"/>
      <c r="AA290" s="8" t="str">
        <f>E290</f>
        <v>ESPOIRS</v>
      </c>
      <c r="AB290">
        <f>COUNTIF(E$6:E290,E290)</f>
        <v>35</v>
      </c>
      <c r="AC290" s="1">
        <f>B290</f>
        <v>425</v>
      </c>
      <c r="AD290" t="str">
        <f t="shared" si="66"/>
        <v>46881700328</v>
      </c>
      <c r="AE290" t="str">
        <f t="shared" si="67"/>
        <v xml:space="preserve">BERTRAND Ugo
  </v>
      </c>
      <c r="AF290" t="str">
        <f t="shared" si="68"/>
        <v>GEST</v>
      </c>
      <c r="AG290" t="str">
        <f t="shared" si="69"/>
        <v>0:56:15</v>
      </c>
      <c r="AH290" t="str">
        <f t="shared" si="70"/>
        <v>21,9</v>
      </c>
      <c r="AI290" s="6">
        <f t="shared" si="71"/>
        <v>3.4722222222220711E-5</v>
      </c>
      <c r="AJ290" s="6">
        <f t="shared" si="72"/>
        <v>5.2430555555555555E-3</v>
      </c>
      <c r="AK290" s="6">
        <f t="shared" si="73"/>
        <v>4.7106481481481478E-3</v>
      </c>
      <c r="AL290" s="6">
        <f t="shared" si="74"/>
        <v>4.7222222222222223E-3</v>
      </c>
      <c r="AM290" s="6">
        <f t="shared" si="75"/>
        <v>4.7337962962962958E-3</v>
      </c>
      <c r="AN290" s="6">
        <f t="shared" si="76"/>
        <v>4.9421296296296288E-3</v>
      </c>
      <c r="AO290" s="6">
        <f t="shared" si="77"/>
        <v>4.8495370370370368E-3</v>
      </c>
      <c r="AP290" s="6">
        <f t="shared" si="78"/>
        <v>4.9189814814814816E-3</v>
      </c>
      <c r="AQ290" s="6">
        <f t="shared" si="79"/>
        <v>4.9074074074074072E-3</v>
      </c>
      <c r="AR290" s="6" t="str">
        <f t="shared" si="80"/>
        <v/>
      </c>
      <c r="AS290" s="6" t="str">
        <f t="shared" si="81"/>
        <v>338°</v>
      </c>
    </row>
    <row r="291" spans="1:45" x14ac:dyDescent="0.25">
      <c r="A291" s="1">
        <v>37</v>
      </c>
      <c r="B291" s="1">
        <v>421</v>
      </c>
      <c r="C291" t="s">
        <v>182</v>
      </c>
      <c r="D291" t="s">
        <v>2026</v>
      </c>
      <c r="E291" t="s">
        <v>118</v>
      </c>
      <c r="F291" t="s">
        <v>45</v>
      </c>
      <c r="G291" t="s">
        <v>2027</v>
      </c>
      <c r="H291" t="s">
        <v>183</v>
      </c>
      <c r="I291" t="s">
        <v>1636</v>
      </c>
      <c r="J291" t="s">
        <v>402</v>
      </c>
      <c r="K291" s="14">
        <v>23.26</v>
      </c>
      <c r="L291" s="1">
        <v>8</v>
      </c>
      <c r="M291" t="s">
        <v>2028</v>
      </c>
      <c r="N291" t="s">
        <v>2029</v>
      </c>
      <c r="O291" t="s">
        <v>2030</v>
      </c>
      <c r="P291" t="s">
        <v>2031</v>
      </c>
      <c r="Q291" t="s">
        <v>2032</v>
      </c>
      <c r="R291" t="s">
        <v>2033</v>
      </c>
      <c r="S291" t="s">
        <v>2034</v>
      </c>
      <c r="T291" t="s">
        <v>2035</v>
      </c>
      <c r="U291" t="s">
        <v>737</v>
      </c>
      <c r="V291"/>
      <c r="W291" s="5"/>
      <c r="X291" s="5"/>
      <c r="Y291" s="5"/>
      <c r="Z291" s="5"/>
      <c r="AA291" s="8" t="str">
        <f>E291</f>
        <v>ESPOIRS</v>
      </c>
      <c r="AB291">
        <f>COUNTIF(E$6:E291,E291)</f>
        <v>36</v>
      </c>
      <c r="AC291" s="1">
        <f>B291</f>
        <v>421</v>
      </c>
      <c r="AD291" t="str">
        <f t="shared" si="66"/>
        <v>51820430401</v>
      </c>
      <c r="AE291" t="str">
        <f t="shared" si="67"/>
        <v xml:space="preserve">DELMAS Théo
  </v>
      </c>
      <c r="AF291" t="str">
        <f t="shared" si="68"/>
        <v>OCCI</v>
      </c>
      <c r="AG291" t="str">
        <f t="shared" si="69"/>
        <v>0:56:30</v>
      </c>
      <c r="AH291" t="str">
        <f t="shared" si="70"/>
        <v>21,9</v>
      </c>
      <c r="AI291" s="6">
        <f t="shared" si="71"/>
        <v>4.629629629630122E-5</v>
      </c>
      <c r="AJ291" s="6">
        <f t="shared" si="72"/>
        <v>5.1736111111111115E-3</v>
      </c>
      <c r="AK291" s="6">
        <f t="shared" si="73"/>
        <v>4.6527777777777774E-3</v>
      </c>
      <c r="AL291" s="6">
        <f t="shared" si="74"/>
        <v>4.6990740740740743E-3</v>
      </c>
      <c r="AM291" s="6">
        <f t="shared" si="75"/>
        <v>4.7916666666666672E-3</v>
      </c>
      <c r="AN291" s="6">
        <f t="shared" si="76"/>
        <v>4.7800925925925919E-3</v>
      </c>
      <c r="AO291" s="6">
        <f t="shared" si="77"/>
        <v>5.162037037037037E-3</v>
      </c>
      <c r="AP291" s="6">
        <f t="shared" si="78"/>
        <v>4.9421296296296288E-3</v>
      </c>
      <c r="AQ291" s="6">
        <f t="shared" si="79"/>
        <v>4.9884259259259265E-3</v>
      </c>
      <c r="AR291" s="6" t="str">
        <f t="shared" si="80"/>
        <v/>
      </c>
      <c r="AS291" s="6" t="str">
        <f t="shared" si="81"/>
        <v>334°</v>
      </c>
    </row>
    <row r="292" spans="1:45" x14ac:dyDescent="0.25">
      <c r="A292" s="1">
        <v>38</v>
      </c>
      <c r="B292" s="1">
        <v>467</v>
      </c>
      <c r="C292" t="s">
        <v>185</v>
      </c>
      <c r="D292" t="s">
        <v>2036</v>
      </c>
      <c r="E292" t="s">
        <v>118</v>
      </c>
      <c r="F292" t="s">
        <v>200</v>
      </c>
      <c r="G292" t="s">
        <v>1670</v>
      </c>
      <c r="H292" t="s">
        <v>187</v>
      </c>
      <c r="I292" t="s">
        <v>1636</v>
      </c>
      <c r="J292" t="s">
        <v>379</v>
      </c>
      <c r="K292" s="14">
        <v>23.22</v>
      </c>
      <c r="L292" s="1">
        <v>8</v>
      </c>
      <c r="M292" t="s">
        <v>2037</v>
      </c>
      <c r="N292" t="s">
        <v>2038</v>
      </c>
      <c r="O292" t="s">
        <v>2039</v>
      </c>
      <c r="P292" t="s">
        <v>2040</v>
      </c>
      <c r="Q292" t="s">
        <v>2041</v>
      </c>
      <c r="R292" t="s">
        <v>2042</v>
      </c>
      <c r="S292" t="s">
        <v>2043</v>
      </c>
      <c r="T292" t="s">
        <v>2044</v>
      </c>
      <c r="U292" t="s">
        <v>2045</v>
      </c>
      <c r="V292"/>
      <c r="W292" s="5"/>
      <c r="X292" s="5"/>
      <c r="Y292" s="5"/>
      <c r="Z292" s="5"/>
      <c r="AA292" s="8" t="str">
        <f>E292</f>
        <v>ESPOIRS</v>
      </c>
      <c r="AB292">
        <f>COUNTIF(E$6:E292,E292)</f>
        <v>37</v>
      </c>
      <c r="AC292" s="1">
        <f>B292</f>
        <v>467</v>
      </c>
      <c r="AD292" t="str">
        <f t="shared" si="66"/>
        <v>48771150104</v>
      </c>
      <c r="AE292" t="str">
        <f t="shared" si="67"/>
        <v xml:space="preserve">JUMEAUX Louis
  </v>
      </c>
      <c r="AF292" t="str">
        <f t="shared" si="68"/>
        <v>IDFR</v>
      </c>
      <c r="AG292" t="str">
        <f t="shared" si="69"/>
        <v>0:56:36</v>
      </c>
      <c r="AH292" t="str">
        <f t="shared" si="70"/>
        <v>21,9</v>
      </c>
      <c r="AI292" s="6">
        <f t="shared" si="71"/>
        <v>4.6296296296294281E-5</v>
      </c>
      <c r="AJ292" s="6">
        <f t="shared" si="72"/>
        <v>5.1736111111111115E-3</v>
      </c>
      <c r="AK292" s="6">
        <f t="shared" si="73"/>
        <v>4.7569444444444447E-3</v>
      </c>
      <c r="AL292" s="6">
        <f t="shared" si="74"/>
        <v>4.7453703703703703E-3</v>
      </c>
      <c r="AM292" s="6">
        <f t="shared" si="75"/>
        <v>4.7453703703703703E-3</v>
      </c>
      <c r="AN292" s="6">
        <f t="shared" si="76"/>
        <v>4.9652777777777777E-3</v>
      </c>
      <c r="AO292" s="6">
        <f t="shared" si="77"/>
        <v>4.9884259259259265E-3</v>
      </c>
      <c r="AP292" s="6">
        <f t="shared" si="78"/>
        <v>4.9768518518518521E-3</v>
      </c>
      <c r="AQ292" s="6">
        <f t="shared" si="79"/>
        <v>4.9074074074074072E-3</v>
      </c>
      <c r="AR292" s="6" t="str">
        <f t="shared" si="80"/>
        <v/>
      </c>
      <c r="AS292" s="6" t="str">
        <f t="shared" si="81"/>
        <v>333°</v>
      </c>
    </row>
    <row r="293" spans="1:45" x14ac:dyDescent="0.25">
      <c r="A293" s="1">
        <v>39</v>
      </c>
      <c r="B293" s="1">
        <v>489</v>
      </c>
      <c r="C293" t="s">
        <v>228</v>
      </c>
      <c r="D293" t="s">
        <v>2046</v>
      </c>
      <c r="E293" t="s">
        <v>118</v>
      </c>
      <c r="F293" t="s">
        <v>260</v>
      </c>
      <c r="G293" t="s">
        <v>2047</v>
      </c>
      <c r="H293" t="s">
        <v>230</v>
      </c>
      <c r="I293" t="s">
        <v>1636</v>
      </c>
      <c r="J293" t="s">
        <v>2048</v>
      </c>
      <c r="K293" s="14">
        <v>23.2</v>
      </c>
      <c r="L293" s="1">
        <v>8</v>
      </c>
      <c r="M293" t="s">
        <v>2049</v>
      </c>
      <c r="N293" t="s">
        <v>2050</v>
      </c>
      <c r="O293" t="s">
        <v>2051</v>
      </c>
      <c r="P293" t="s">
        <v>2052</v>
      </c>
      <c r="Q293" t="s">
        <v>2053</v>
      </c>
      <c r="R293" t="s">
        <v>2054</v>
      </c>
      <c r="S293" t="s">
        <v>2055</v>
      </c>
      <c r="T293" t="s">
        <v>2056</v>
      </c>
      <c r="U293" t="s">
        <v>2057</v>
      </c>
      <c r="V293"/>
      <c r="W293" s="5"/>
      <c r="X293" s="5"/>
      <c r="Y293" s="5"/>
      <c r="Z293" s="5"/>
      <c r="AA293" s="8" t="str">
        <f>E293</f>
        <v>ESPOIRS</v>
      </c>
      <c r="AB293">
        <f>COUNTIF(E$6:E293,E293)</f>
        <v>38</v>
      </c>
      <c r="AC293" s="1">
        <f>B293</f>
        <v>489</v>
      </c>
      <c r="AD293" t="str">
        <f t="shared" si="66"/>
        <v>53840740072</v>
      </c>
      <c r="AE293" t="str">
        <f t="shared" si="67"/>
        <v xml:space="preserve">PLAUCHE Romaric
  </v>
      </c>
      <c r="AF293" t="str">
        <f t="shared" si="68"/>
        <v>PACA</v>
      </c>
      <c r="AG293" t="str">
        <f t="shared" si="69"/>
        <v>0:56:38</v>
      </c>
      <c r="AH293" t="str">
        <f t="shared" si="70"/>
        <v>21,9</v>
      </c>
      <c r="AI293" s="6">
        <f t="shared" si="71"/>
        <v>3.472222222222765E-5</v>
      </c>
      <c r="AJ293" s="6">
        <f t="shared" si="72"/>
        <v>5.185185185185185E-3</v>
      </c>
      <c r="AK293" s="6">
        <f t="shared" si="73"/>
        <v>4.8726851851851856E-3</v>
      </c>
      <c r="AL293" s="6">
        <f t="shared" si="74"/>
        <v>4.9189814814814816E-3</v>
      </c>
      <c r="AM293" s="6">
        <f t="shared" si="75"/>
        <v>4.9189814814814816E-3</v>
      </c>
      <c r="AN293" s="6">
        <f t="shared" si="76"/>
        <v>4.8958333333333328E-3</v>
      </c>
      <c r="AO293" s="6">
        <f t="shared" si="77"/>
        <v>4.8495370370370368E-3</v>
      </c>
      <c r="AP293" s="6">
        <f t="shared" si="78"/>
        <v>4.8495370370370368E-3</v>
      </c>
      <c r="AQ293" s="6">
        <f t="shared" si="79"/>
        <v>4.8032407407407407E-3</v>
      </c>
      <c r="AR293" s="6" t="str">
        <f t="shared" si="80"/>
        <v/>
      </c>
      <c r="AS293" s="6" t="str">
        <f t="shared" si="81"/>
        <v>335°</v>
      </c>
    </row>
    <row r="294" spans="1:45" x14ac:dyDescent="0.25">
      <c r="A294" s="1">
        <v>40</v>
      </c>
      <c r="B294" s="1">
        <v>464</v>
      </c>
      <c r="C294" t="s">
        <v>213</v>
      </c>
      <c r="D294" t="s">
        <v>2058</v>
      </c>
      <c r="E294" t="s">
        <v>118</v>
      </c>
      <c r="F294" t="s">
        <v>191</v>
      </c>
      <c r="G294" t="s">
        <v>1693</v>
      </c>
      <c r="H294" t="s">
        <v>214</v>
      </c>
      <c r="I294" t="s">
        <v>1636</v>
      </c>
      <c r="J294" t="s">
        <v>706</v>
      </c>
      <c r="K294" s="14">
        <v>23.16</v>
      </c>
      <c r="L294" s="1">
        <v>8</v>
      </c>
      <c r="M294" t="s">
        <v>2059</v>
      </c>
      <c r="N294" t="s">
        <v>2060</v>
      </c>
      <c r="O294" t="s">
        <v>2061</v>
      </c>
      <c r="P294" t="s">
        <v>2062</v>
      </c>
      <c r="Q294" t="s">
        <v>2063</v>
      </c>
      <c r="R294" t="s">
        <v>2064</v>
      </c>
      <c r="S294" t="s">
        <v>2065</v>
      </c>
      <c r="T294" t="s">
        <v>2066</v>
      </c>
      <c r="U294" t="s">
        <v>2067</v>
      </c>
      <c r="V294"/>
      <c r="W294" s="5"/>
      <c r="X294" s="5"/>
      <c r="Y294" s="5"/>
      <c r="Z294" s="5"/>
      <c r="AA294" s="8" t="str">
        <f>E294</f>
        <v>ESPOIRS</v>
      </c>
      <c r="AB294">
        <f>COUNTIF(E$6:E294,E294)</f>
        <v>39</v>
      </c>
      <c r="AC294" s="1">
        <f>B294</f>
        <v>464</v>
      </c>
      <c r="AD294" t="str">
        <f t="shared" si="66"/>
        <v>46881070033</v>
      </c>
      <c r="AE294" t="str">
        <f t="shared" si="67"/>
        <v xml:space="preserve">MOUGEL Robin
  </v>
      </c>
      <c r="AF294" t="str">
        <f t="shared" si="68"/>
        <v>GEST</v>
      </c>
      <c r="AG294" t="str">
        <f t="shared" si="69"/>
        <v>0:56:44</v>
      </c>
      <c r="AH294" t="str">
        <f t="shared" si="70"/>
        <v>21,9</v>
      </c>
      <c r="AI294" s="6">
        <f t="shared" si="71"/>
        <v>4.6296296296294281E-5</v>
      </c>
      <c r="AJ294" s="6">
        <f t="shared" si="72"/>
        <v>5.3935185185185188E-3</v>
      </c>
      <c r="AK294" s="6">
        <f t="shared" si="73"/>
        <v>4.8379629629629632E-3</v>
      </c>
      <c r="AL294" s="6">
        <f t="shared" si="74"/>
        <v>4.8611111111111112E-3</v>
      </c>
      <c r="AM294" s="6">
        <f t="shared" si="75"/>
        <v>4.8032407407407407E-3</v>
      </c>
      <c r="AN294" s="6">
        <f t="shared" si="76"/>
        <v>4.8726851851851856E-3</v>
      </c>
      <c r="AO294" s="6">
        <f t="shared" si="77"/>
        <v>4.8611111111111112E-3</v>
      </c>
      <c r="AP294" s="6">
        <f t="shared" si="78"/>
        <v>4.9189814814814816E-3</v>
      </c>
      <c r="AQ294" s="6">
        <f t="shared" si="79"/>
        <v>4.8032407407407407E-3</v>
      </c>
      <c r="AR294" s="6" t="str">
        <f t="shared" si="80"/>
        <v/>
      </c>
      <c r="AS294" s="6" t="str">
        <f t="shared" si="81"/>
        <v>353°</v>
      </c>
    </row>
    <row r="295" spans="1:45" x14ac:dyDescent="0.25">
      <c r="A295" s="1">
        <v>41</v>
      </c>
      <c r="B295" s="1">
        <v>474</v>
      </c>
      <c r="C295" t="s">
        <v>207</v>
      </c>
      <c r="D295" t="s">
        <v>2068</v>
      </c>
      <c r="E295" t="s">
        <v>118</v>
      </c>
      <c r="F295" t="s">
        <v>216</v>
      </c>
      <c r="G295" t="s">
        <v>1832</v>
      </c>
      <c r="H295" t="s">
        <v>209</v>
      </c>
      <c r="I295" t="s">
        <v>1636</v>
      </c>
      <c r="J295" t="s">
        <v>2069</v>
      </c>
      <c r="K295" s="14">
        <v>23.11</v>
      </c>
      <c r="L295" s="1">
        <v>8</v>
      </c>
      <c r="M295" t="s">
        <v>2070</v>
      </c>
      <c r="N295" t="s">
        <v>2071</v>
      </c>
      <c r="O295" t="s">
        <v>2072</v>
      </c>
      <c r="P295" t="s">
        <v>2073</v>
      </c>
      <c r="Q295" t="s">
        <v>2074</v>
      </c>
      <c r="R295" t="s">
        <v>2075</v>
      </c>
      <c r="S295" t="s">
        <v>2076</v>
      </c>
      <c r="T295" t="s">
        <v>2077</v>
      </c>
      <c r="U295" t="s">
        <v>2078</v>
      </c>
      <c r="V295"/>
      <c r="W295" s="5"/>
      <c r="X295" s="5"/>
      <c r="Y295" s="5"/>
      <c r="Z295" s="5"/>
      <c r="AA295" s="8" t="str">
        <f>E295</f>
        <v>ESPOIRS</v>
      </c>
      <c r="AB295">
        <f>COUNTIF(E$6:E295,E295)</f>
        <v>40</v>
      </c>
      <c r="AC295" s="1">
        <f>B295</f>
        <v>474</v>
      </c>
      <c r="AD295" t="str">
        <f t="shared" si="66"/>
        <v>49505180137</v>
      </c>
      <c r="AE295" t="str">
        <f t="shared" si="67"/>
        <v xml:space="preserve">GUERET Théo
  </v>
      </c>
      <c r="AF295" t="str">
        <f t="shared" si="68"/>
        <v>NORM</v>
      </c>
      <c r="AG295" t="str">
        <f t="shared" si="69"/>
        <v>0:56:51</v>
      </c>
      <c r="AH295" t="str">
        <f t="shared" si="70"/>
        <v>21,9</v>
      </c>
      <c r="AI295" s="6">
        <f t="shared" si="71"/>
        <v>3.472222222222765E-5</v>
      </c>
      <c r="AJ295" s="6">
        <f t="shared" si="72"/>
        <v>5.4976851851851853E-3</v>
      </c>
      <c r="AK295" s="6">
        <f t="shared" si="73"/>
        <v>4.8842592592592592E-3</v>
      </c>
      <c r="AL295" s="6">
        <f t="shared" si="74"/>
        <v>4.8726851851851856E-3</v>
      </c>
      <c r="AM295" s="6">
        <f t="shared" si="75"/>
        <v>4.8379629629629632E-3</v>
      </c>
      <c r="AN295" s="6">
        <f t="shared" si="76"/>
        <v>4.7569444444444447E-3</v>
      </c>
      <c r="AO295" s="6">
        <f t="shared" si="77"/>
        <v>4.7916666666666672E-3</v>
      </c>
      <c r="AP295" s="6">
        <f t="shared" si="78"/>
        <v>4.9537037037037041E-3</v>
      </c>
      <c r="AQ295" s="6">
        <f t="shared" si="79"/>
        <v>4.8495370370370368E-3</v>
      </c>
      <c r="AR295" s="6" t="str">
        <f t="shared" si="80"/>
        <v/>
      </c>
      <c r="AS295" s="6" t="str">
        <f t="shared" si="81"/>
        <v>360°</v>
      </c>
    </row>
    <row r="296" spans="1:45" x14ac:dyDescent="0.25">
      <c r="A296" s="1">
        <v>43</v>
      </c>
      <c r="B296" s="1">
        <v>475</v>
      </c>
      <c r="C296" t="s">
        <v>174</v>
      </c>
      <c r="D296" t="s">
        <v>2089</v>
      </c>
      <c r="E296" t="s">
        <v>118</v>
      </c>
      <c r="F296" t="s">
        <v>219</v>
      </c>
      <c r="G296" t="s">
        <v>1866</v>
      </c>
      <c r="H296" t="s">
        <v>2090</v>
      </c>
      <c r="I296" t="s">
        <v>1636</v>
      </c>
      <c r="J296" t="s">
        <v>2091</v>
      </c>
      <c r="K296" s="14">
        <v>23.08</v>
      </c>
      <c r="L296" s="1">
        <v>8</v>
      </c>
      <c r="M296" t="s">
        <v>2092</v>
      </c>
      <c r="N296" t="s">
        <v>2093</v>
      </c>
      <c r="O296" t="s">
        <v>2094</v>
      </c>
      <c r="P296" t="s">
        <v>2095</v>
      </c>
      <c r="Q296" t="s">
        <v>2096</v>
      </c>
      <c r="R296" t="s">
        <v>2097</v>
      </c>
      <c r="S296" t="s">
        <v>2098</v>
      </c>
      <c r="T296" t="s">
        <v>2099</v>
      </c>
      <c r="U296" t="s">
        <v>2100</v>
      </c>
      <c r="V296"/>
      <c r="W296" s="5"/>
      <c r="X296" s="5"/>
      <c r="Y296" s="5"/>
      <c r="Z296" s="5"/>
      <c r="AA296" s="8" t="str">
        <f>E296</f>
        <v>ESPOIRS</v>
      </c>
      <c r="AB296">
        <f>COUNTIF(E$6:E296,E296)</f>
        <v>41</v>
      </c>
      <c r="AC296" s="1">
        <f>B296</f>
        <v>475</v>
      </c>
      <c r="AD296" t="str">
        <f t="shared" si="66"/>
        <v>50870060339</v>
      </c>
      <c r="AE296" t="str">
        <f t="shared" si="67"/>
        <v xml:space="preserve">LE ROUX Alexandre
  </v>
      </c>
      <c r="AF296" t="str">
        <f t="shared" si="68"/>
        <v>NOAQ</v>
      </c>
      <c r="AG296" t="str">
        <f t="shared" si="69"/>
        <v>0:56:56</v>
      </c>
      <c r="AH296" t="str">
        <f t="shared" si="70"/>
        <v>21,9</v>
      </c>
      <c r="AI296" s="6">
        <f t="shared" si="71"/>
        <v>3.4722222222220711E-5</v>
      </c>
      <c r="AJ296" s="6">
        <f t="shared" si="72"/>
        <v>5.2546296296296299E-3</v>
      </c>
      <c r="AK296" s="6">
        <f t="shared" si="73"/>
        <v>4.8032407407407407E-3</v>
      </c>
      <c r="AL296" s="6">
        <f t="shared" si="74"/>
        <v>4.9305555555555552E-3</v>
      </c>
      <c r="AM296" s="6">
        <f t="shared" si="75"/>
        <v>4.8263888888888887E-3</v>
      </c>
      <c r="AN296" s="6">
        <f t="shared" si="76"/>
        <v>4.9768518518518521E-3</v>
      </c>
      <c r="AO296" s="6">
        <f t="shared" si="77"/>
        <v>5.0231481481481481E-3</v>
      </c>
      <c r="AP296" s="6">
        <f t="shared" si="78"/>
        <v>4.8726851851851856E-3</v>
      </c>
      <c r="AQ296" s="6">
        <f t="shared" si="79"/>
        <v>4.8148148148148152E-3</v>
      </c>
      <c r="AR296" s="6" t="str">
        <f t="shared" si="80"/>
        <v/>
      </c>
      <c r="AS296" s="6" t="str">
        <f t="shared" si="81"/>
        <v>341°</v>
      </c>
    </row>
    <row r="297" spans="1:45" x14ac:dyDescent="0.25">
      <c r="A297" s="1">
        <v>44</v>
      </c>
      <c r="B297" s="1">
        <v>493</v>
      </c>
      <c r="C297" t="s">
        <v>181</v>
      </c>
      <c r="D297" t="s">
        <v>2101</v>
      </c>
      <c r="E297" t="s">
        <v>118</v>
      </c>
      <c r="F297" t="s">
        <v>270</v>
      </c>
      <c r="G297" t="s">
        <v>1705</v>
      </c>
      <c r="H297" t="s">
        <v>2102</v>
      </c>
      <c r="I297" t="s">
        <v>1636</v>
      </c>
      <c r="J297" t="s">
        <v>33</v>
      </c>
      <c r="K297" s="14">
        <v>23.06</v>
      </c>
      <c r="L297" s="1">
        <v>8</v>
      </c>
      <c r="M297" t="s">
        <v>2103</v>
      </c>
      <c r="N297" t="s">
        <v>2104</v>
      </c>
      <c r="O297" t="s">
        <v>2105</v>
      </c>
      <c r="P297" t="s">
        <v>2106</v>
      </c>
      <c r="Q297" t="s">
        <v>2107</v>
      </c>
      <c r="R297" t="s">
        <v>2108</v>
      </c>
      <c r="S297" t="s">
        <v>2109</v>
      </c>
      <c r="T297" t="s">
        <v>2110</v>
      </c>
      <c r="U297" t="s">
        <v>2111</v>
      </c>
      <c r="V297"/>
      <c r="W297" s="5"/>
      <c r="X297" s="5"/>
      <c r="Y297" s="5"/>
      <c r="Z297" s="5"/>
      <c r="AA297" s="8" t="str">
        <f>E297</f>
        <v>ESPOIRS</v>
      </c>
      <c r="AB297">
        <f>COUNTIF(E$6:E297,E297)</f>
        <v>42</v>
      </c>
      <c r="AC297" s="1">
        <f>B297</f>
        <v>493</v>
      </c>
      <c r="AD297" t="str">
        <f t="shared" si="66"/>
        <v>41010090468</v>
      </c>
      <c r="AE297" t="str">
        <f t="shared" si="67"/>
        <v xml:space="preserve">DELPECH Paul
  </v>
      </c>
      <c r="AF297" t="str">
        <f t="shared" si="68"/>
        <v>AURA</v>
      </c>
      <c r="AG297" t="str">
        <f t="shared" si="69"/>
        <v>0:56:59</v>
      </c>
      <c r="AH297" t="str">
        <f t="shared" si="70"/>
        <v>21,9</v>
      </c>
      <c r="AI297" s="6">
        <f t="shared" si="71"/>
        <v>4.6296296296294281E-5</v>
      </c>
      <c r="AJ297" s="6">
        <f t="shared" si="72"/>
        <v>4.9537037037037041E-3</v>
      </c>
      <c r="AK297" s="6">
        <f t="shared" si="73"/>
        <v>4.8148148148148152E-3</v>
      </c>
      <c r="AL297" s="6">
        <f t="shared" si="74"/>
        <v>4.9074074074074072E-3</v>
      </c>
      <c r="AM297" s="6">
        <f t="shared" si="75"/>
        <v>4.8495370370370368E-3</v>
      </c>
      <c r="AN297" s="6">
        <f t="shared" si="76"/>
        <v>5.2893518518518515E-3</v>
      </c>
      <c r="AO297" s="6">
        <f t="shared" si="77"/>
        <v>5.0000000000000001E-3</v>
      </c>
      <c r="AP297" s="6">
        <f t="shared" si="78"/>
        <v>4.8958333333333328E-3</v>
      </c>
      <c r="AQ297" s="6">
        <f t="shared" si="79"/>
        <v>4.8148148148148152E-3</v>
      </c>
      <c r="AR297" s="6" t="str">
        <f t="shared" si="80"/>
        <v/>
      </c>
      <c r="AS297" s="6" t="str">
        <f t="shared" si="81"/>
        <v>323°</v>
      </c>
    </row>
    <row r="298" spans="1:45" x14ac:dyDescent="0.25">
      <c r="A298" s="1">
        <v>46</v>
      </c>
      <c r="B298" s="1">
        <v>433</v>
      </c>
      <c r="C298" t="s">
        <v>2123</v>
      </c>
      <c r="D298" t="s">
        <v>2124</v>
      </c>
      <c r="E298" t="s">
        <v>118</v>
      </c>
      <c r="F298" t="s">
        <v>112</v>
      </c>
      <c r="G298" t="s">
        <v>1705</v>
      </c>
      <c r="H298" t="s">
        <v>2125</v>
      </c>
      <c r="I298" t="s">
        <v>1636</v>
      </c>
      <c r="J298" t="s">
        <v>2126</v>
      </c>
      <c r="K298" s="14">
        <v>23.03</v>
      </c>
      <c r="L298" s="1">
        <v>8</v>
      </c>
      <c r="M298" t="s">
        <v>1107</v>
      </c>
      <c r="N298" t="s">
        <v>2127</v>
      </c>
      <c r="O298" t="s">
        <v>2128</v>
      </c>
      <c r="P298" t="s">
        <v>2129</v>
      </c>
      <c r="Q298" t="s">
        <v>2130</v>
      </c>
      <c r="R298" t="s">
        <v>2131</v>
      </c>
      <c r="S298" t="s">
        <v>2132</v>
      </c>
      <c r="T298" t="s">
        <v>2133</v>
      </c>
      <c r="U298" t="s">
        <v>2134</v>
      </c>
      <c r="V298"/>
      <c r="W298" s="5"/>
      <c r="X298" s="5"/>
      <c r="Y298" s="5"/>
      <c r="Z298" s="5"/>
      <c r="AA298" s="8" t="str">
        <f>E298</f>
        <v>ESPOIRS</v>
      </c>
      <c r="AB298">
        <f>COUNTIF(E$6:E298,E298)</f>
        <v>43</v>
      </c>
      <c r="AC298" s="1">
        <f>B298</f>
        <v>433</v>
      </c>
      <c r="AD298" t="str">
        <f t="shared" si="66"/>
        <v>41380220396</v>
      </c>
      <c r="AE298" t="str">
        <f t="shared" si="67"/>
        <v xml:space="preserve">RIVET Benjamin
  </v>
      </c>
      <c r="AF298" t="str">
        <f t="shared" si="68"/>
        <v>AURA</v>
      </c>
      <c r="AG298" t="str">
        <f t="shared" si="69"/>
        <v>0:57:04</v>
      </c>
      <c r="AH298" t="str">
        <f t="shared" si="70"/>
        <v>21,9</v>
      </c>
      <c r="AI298" s="6">
        <f t="shared" si="71"/>
        <v>3.472222222222765E-5</v>
      </c>
      <c r="AJ298" s="6">
        <f t="shared" si="72"/>
        <v>5.2777777777777771E-3</v>
      </c>
      <c r="AK298" s="6">
        <f t="shared" si="73"/>
        <v>4.9189814814814816E-3</v>
      </c>
      <c r="AL298" s="6">
        <f t="shared" si="74"/>
        <v>4.9768518518518521E-3</v>
      </c>
      <c r="AM298" s="6">
        <f t="shared" si="75"/>
        <v>5.0115740740740737E-3</v>
      </c>
      <c r="AN298" s="6">
        <f t="shared" si="76"/>
        <v>4.8726851851851856E-3</v>
      </c>
      <c r="AO298" s="6">
        <f t="shared" si="77"/>
        <v>4.9074074074074072E-3</v>
      </c>
      <c r="AP298" s="6">
        <f t="shared" si="78"/>
        <v>4.8379629629629632E-3</v>
      </c>
      <c r="AQ298" s="6">
        <f t="shared" si="79"/>
        <v>4.7916666666666672E-3</v>
      </c>
      <c r="AR298" s="6" t="str">
        <f t="shared" si="80"/>
        <v/>
      </c>
      <c r="AS298" s="6" t="str">
        <f t="shared" si="81"/>
        <v>343°</v>
      </c>
    </row>
    <row r="299" spans="1:45" x14ac:dyDescent="0.25">
      <c r="A299" s="1">
        <v>47</v>
      </c>
      <c r="B299" s="1">
        <v>418</v>
      </c>
      <c r="C299" t="s">
        <v>163</v>
      </c>
      <c r="D299" t="s">
        <v>2135</v>
      </c>
      <c r="E299" t="s">
        <v>118</v>
      </c>
      <c r="F299" t="s">
        <v>66</v>
      </c>
      <c r="G299" t="s">
        <v>1705</v>
      </c>
      <c r="H299" t="s">
        <v>164</v>
      </c>
      <c r="I299" t="s">
        <v>1636</v>
      </c>
      <c r="J299" t="s">
        <v>2136</v>
      </c>
      <c r="K299" s="14">
        <v>23.03</v>
      </c>
      <c r="L299" s="1">
        <v>8</v>
      </c>
      <c r="M299" t="s">
        <v>1107</v>
      </c>
      <c r="N299" t="s">
        <v>2137</v>
      </c>
      <c r="O299" t="s">
        <v>2138</v>
      </c>
      <c r="P299" t="s">
        <v>2139</v>
      </c>
      <c r="Q299" t="s">
        <v>2140</v>
      </c>
      <c r="R299" t="s">
        <v>2141</v>
      </c>
      <c r="S299" t="s">
        <v>2142</v>
      </c>
      <c r="T299" t="s">
        <v>2143</v>
      </c>
      <c r="U299" t="s">
        <v>2144</v>
      </c>
      <c r="V299"/>
      <c r="W299" s="5"/>
      <c r="X299" s="5"/>
      <c r="Y299" s="5"/>
      <c r="Z299" s="5"/>
      <c r="AA299" s="8" t="str">
        <f>E299</f>
        <v>ESPOIRS</v>
      </c>
      <c r="AB299">
        <f>COUNTIF(E$6:E299,E299)</f>
        <v>44</v>
      </c>
      <c r="AC299" s="1">
        <f>B299</f>
        <v>418</v>
      </c>
      <c r="AD299" t="str">
        <f t="shared" si="66"/>
        <v>41690590231</v>
      </c>
      <c r="AE299" t="str">
        <f t="shared" si="67"/>
        <v xml:space="preserve">JARNET Théo
  </v>
      </c>
      <c r="AF299" t="str">
        <f t="shared" si="68"/>
        <v>AURA</v>
      </c>
      <c r="AG299" t="str">
        <f t="shared" si="69"/>
        <v>0:57:04</v>
      </c>
      <c r="AH299" t="str">
        <f t="shared" si="70"/>
        <v>21,9</v>
      </c>
      <c r="AI299" s="6">
        <f t="shared" si="71"/>
        <v>3.472222222222765E-5</v>
      </c>
      <c r="AJ299" s="6">
        <f t="shared" si="72"/>
        <v>4.9305555555555552E-3</v>
      </c>
      <c r="AK299" s="6">
        <f t="shared" si="73"/>
        <v>4.6990740740740743E-3</v>
      </c>
      <c r="AL299" s="6">
        <f t="shared" si="74"/>
        <v>4.8148148148148152E-3</v>
      </c>
      <c r="AM299" s="6">
        <f t="shared" si="75"/>
        <v>4.7569444444444447E-3</v>
      </c>
      <c r="AN299" s="6">
        <f t="shared" si="76"/>
        <v>4.8032407407407407E-3</v>
      </c>
      <c r="AO299" s="6">
        <f t="shared" si="77"/>
        <v>5.8333333333333336E-3</v>
      </c>
      <c r="AP299" s="6">
        <f t="shared" si="78"/>
        <v>4.9421296296296288E-3</v>
      </c>
      <c r="AQ299" s="6">
        <f t="shared" si="79"/>
        <v>4.8148148148148152E-3</v>
      </c>
      <c r="AR299" s="6" t="str">
        <f t="shared" si="80"/>
        <v/>
      </c>
      <c r="AS299" s="6" t="str">
        <f t="shared" si="81"/>
        <v>320°</v>
      </c>
    </row>
    <row r="300" spans="1:45" x14ac:dyDescent="0.25">
      <c r="A300" s="1">
        <v>48</v>
      </c>
      <c r="B300" s="1">
        <v>461</v>
      </c>
      <c r="C300" t="s">
        <v>80</v>
      </c>
      <c r="D300" t="s">
        <v>2145</v>
      </c>
      <c r="E300" t="s">
        <v>118</v>
      </c>
      <c r="F300" t="s">
        <v>184</v>
      </c>
      <c r="G300" t="s">
        <v>2146</v>
      </c>
      <c r="H300" t="s">
        <v>269</v>
      </c>
      <c r="I300" t="s">
        <v>1636</v>
      </c>
      <c r="J300" t="s">
        <v>162</v>
      </c>
      <c r="K300" s="14">
        <v>23.01</v>
      </c>
      <c r="L300" s="1">
        <v>8</v>
      </c>
      <c r="M300" t="s">
        <v>2147</v>
      </c>
      <c r="N300" t="s">
        <v>2148</v>
      </c>
      <c r="O300" t="s">
        <v>2149</v>
      </c>
      <c r="P300" t="s">
        <v>2150</v>
      </c>
      <c r="Q300" t="s">
        <v>2151</v>
      </c>
      <c r="R300" t="s">
        <v>2152</v>
      </c>
      <c r="S300" t="s">
        <v>2153</v>
      </c>
      <c r="T300" t="s">
        <v>2154</v>
      </c>
      <c r="U300" t="s">
        <v>2155</v>
      </c>
      <c r="V300"/>
      <c r="W300" s="5"/>
      <c r="X300" s="5"/>
      <c r="Y300" s="5"/>
      <c r="Z300" s="5"/>
      <c r="AA300" s="8" t="str">
        <f>E300</f>
        <v>ESPOIRS</v>
      </c>
      <c r="AB300">
        <f>COUNTIF(E$6:E300,E300)</f>
        <v>45</v>
      </c>
      <c r="AC300" s="1">
        <f>B300</f>
        <v>461</v>
      </c>
      <c r="AD300" t="str">
        <f t="shared" si="66"/>
        <v>44452610377</v>
      </c>
      <c r="AE300" t="str">
        <f t="shared" si="67"/>
        <v xml:space="preserve">ANSARD Jason
  </v>
      </c>
      <c r="AF300" t="str">
        <f t="shared" si="68"/>
        <v>CEVL</v>
      </c>
      <c r="AG300" t="str">
        <f t="shared" si="69"/>
        <v>0:57:07</v>
      </c>
      <c r="AH300" t="str">
        <f t="shared" si="70"/>
        <v>21,9</v>
      </c>
      <c r="AI300" s="6">
        <f t="shared" si="71"/>
        <v>4.6296296296294281E-5</v>
      </c>
      <c r="AJ300" s="6">
        <f t="shared" si="72"/>
        <v>5.3240740740740748E-3</v>
      </c>
      <c r="AK300" s="6">
        <f t="shared" si="73"/>
        <v>4.7685185185185183E-3</v>
      </c>
      <c r="AL300" s="6">
        <f t="shared" si="74"/>
        <v>4.9189814814814816E-3</v>
      </c>
      <c r="AM300" s="6">
        <f t="shared" si="75"/>
        <v>5.0347222222222225E-3</v>
      </c>
      <c r="AN300" s="6">
        <f t="shared" si="76"/>
        <v>4.8611111111111112E-3</v>
      </c>
      <c r="AO300" s="6">
        <f t="shared" si="77"/>
        <v>4.9768518518518521E-3</v>
      </c>
      <c r="AP300" s="6">
        <f t="shared" si="78"/>
        <v>4.8842592592592592E-3</v>
      </c>
      <c r="AQ300" s="6">
        <f t="shared" si="79"/>
        <v>4.8495370370370368E-3</v>
      </c>
      <c r="AR300" s="6" t="str">
        <f t="shared" si="80"/>
        <v/>
      </c>
      <c r="AS300" s="6" t="str">
        <f t="shared" si="81"/>
        <v>350°</v>
      </c>
    </row>
    <row r="301" spans="1:45" x14ac:dyDescent="0.25">
      <c r="A301" s="1">
        <v>49</v>
      </c>
      <c r="B301" s="1">
        <v>456</v>
      </c>
      <c r="C301" t="s">
        <v>233</v>
      </c>
      <c r="D301" t="s">
        <v>2156</v>
      </c>
      <c r="E301" t="s">
        <v>118</v>
      </c>
      <c r="F301" t="s">
        <v>61</v>
      </c>
      <c r="G301" t="s">
        <v>2146</v>
      </c>
      <c r="H301" t="s">
        <v>234</v>
      </c>
      <c r="I301" t="s">
        <v>1636</v>
      </c>
      <c r="J301" t="s">
        <v>2048</v>
      </c>
      <c r="K301" s="14">
        <v>22.99</v>
      </c>
      <c r="L301" s="1">
        <v>8</v>
      </c>
      <c r="M301" t="s">
        <v>2157</v>
      </c>
      <c r="N301" t="s">
        <v>2158</v>
      </c>
      <c r="O301" t="s">
        <v>2159</v>
      </c>
      <c r="P301" t="s">
        <v>2160</v>
      </c>
      <c r="Q301" t="s">
        <v>2161</v>
      </c>
      <c r="R301" t="s">
        <v>2162</v>
      </c>
      <c r="S301" t="s">
        <v>2163</v>
      </c>
      <c r="T301" t="s">
        <v>2164</v>
      </c>
      <c r="U301" t="s">
        <v>2165</v>
      </c>
      <c r="V301"/>
      <c r="W301" s="5"/>
      <c r="X301" s="5"/>
      <c r="Y301" s="5"/>
      <c r="Z301" s="5"/>
      <c r="AA301" s="8" t="str">
        <f>E301</f>
        <v>ESPOIRS</v>
      </c>
      <c r="AB301">
        <f>COUNTIF(E$6:E301,E301)</f>
        <v>46</v>
      </c>
      <c r="AC301" s="1">
        <f>B301</f>
        <v>456</v>
      </c>
      <c r="AD301" t="str">
        <f t="shared" si="66"/>
        <v>44452060118</v>
      </c>
      <c r="AE301" t="str">
        <f t="shared" si="67"/>
        <v xml:space="preserve">UZON Aurélien
  </v>
      </c>
      <c r="AF301" t="str">
        <f t="shared" si="68"/>
        <v>CEVL</v>
      </c>
      <c r="AG301" t="str">
        <f t="shared" si="69"/>
        <v>0:57:10</v>
      </c>
      <c r="AH301" t="str">
        <f t="shared" si="70"/>
        <v>21,9</v>
      </c>
      <c r="AI301" s="6">
        <f t="shared" si="71"/>
        <v>6.9444444444448361E-5</v>
      </c>
      <c r="AJ301" s="6">
        <f t="shared" si="72"/>
        <v>5.3240740740740748E-3</v>
      </c>
      <c r="AK301" s="6">
        <f t="shared" si="73"/>
        <v>5.0115740740740737E-3</v>
      </c>
      <c r="AL301" s="6">
        <f t="shared" si="74"/>
        <v>4.8842592592592592E-3</v>
      </c>
      <c r="AM301" s="6">
        <f t="shared" si="75"/>
        <v>4.9537037037037041E-3</v>
      </c>
      <c r="AN301" s="6">
        <f t="shared" si="76"/>
        <v>4.9074074074074072E-3</v>
      </c>
      <c r="AO301" s="6">
        <f t="shared" si="77"/>
        <v>4.9074074074074072E-3</v>
      </c>
      <c r="AP301" s="6">
        <f t="shared" si="78"/>
        <v>4.8379629629629632E-3</v>
      </c>
      <c r="AQ301" s="6">
        <f t="shared" si="79"/>
        <v>4.8032407407407407E-3</v>
      </c>
      <c r="AR301" s="6" t="str">
        <f t="shared" si="80"/>
        <v/>
      </c>
      <c r="AS301" s="6" t="str">
        <f t="shared" si="81"/>
        <v>349°</v>
      </c>
    </row>
    <row r="302" spans="1:45" x14ac:dyDescent="0.25">
      <c r="A302" s="1">
        <v>50</v>
      </c>
      <c r="B302" s="1">
        <v>447</v>
      </c>
      <c r="C302" t="s">
        <v>975</v>
      </c>
      <c r="D302" t="s">
        <v>2166</v>
      </c>
      <c r="E302" t="s">
        <v>118</v>
      </c>
      <c r="F302" t="s">
        <v>53</v>
      </c>
      <c r="G302" t="s">
        <v>1659</v>
      </c>
      <c r="H302" t="s">
        <v>976</v>
      </c>
      <c r="I302" t="s">
        <v>1636</v>
      </c>
      <c r="J302" t="s">
        <v>2167</v>
      </c>
      <c r="K302" s="14">
        <v>22.8</v>
      </c>
      <c r="L302" s="1">
        <v>8</v>
      </c>
      <c r="M302" t="s">
        <v>2168</v>
      </c>
      <c r="N302" t="s">
        <v>2169</v>
      </c>
      <c r="O302" t="s">
        <v>2170</v>
      </c>
      <c r="P302" t="s">
        <v>2171</v>
      </c>
      <c r="Q302" t="s">
        <v>2172</v>
      </c>
      <c r="R302" t="s">
        <v>2173</v>
      </c>
      <c r="S302" t="s">
        <v>2174</v>
      </c>
      <c r="T302" t="s">
        <v>2175</v>
      </c>
      <c r="U302" t="s">
        <v>763</v>
      </c>
      <c r="V302"/>
      <c r="W302" s="5"/>
      <c r="X302" s="5"/>
      <c r="Y302" s="5"/>
      <c r="Z302" s="5"/>
      <c r="AA302" s="8" t="str">
        <f>E302</f>
        <v>ESPOIRS</v>
      </c>
      <c r="AB302">
        <f>COUNTIF(E$6:E302,E302)</f>
        <v>47</v>
      </c>
      <c r="AC302" s="1">
        <f>B302</f>
        <v>447</v>
      </c>
      <c r="AD302" t="str">
        <f t="shared" si="66"/>
        <v>42210460235</v>
      </c>
      <c r="AE302" t="str">
        <f t="shared" si="67"/>
        <v xml:space="preserve">LEONARDI Guillaume
  </v>
      </c>
      <c r="AF302" t="str">
        <f t="shared" si="68"/>
        <v>BFRC</v>
      </c>
      <c r="AG302" t="str">
        <f t="shared" si="69"/>
        <v>0:57:38</v>
      </c>
      <c r="AH302" t="str">
        <f t="shared" si="70"/>
        <v>21,9</v>
      </c>
      <c r="AI302" s="6">
        <f t="shared" si="71"/>
        <v>3.4722222222220711E-5</v>
      </c>
      <c r="AJ302" s="6">
        <f t="shared" si="72"/>
        <v>5.4166666666666669E-3</v>
      </c>
      <c r="AK302" s="6">
        <f t="shared" si="73"/>
        <v>5.0000000000000001E-3</v>
      </c>
      <c r="AL302" s="6">
        <f t="shared" si="74"/>
        <v>4.8148148148148152E-3</v>
      </c>
      <c r="AM302" s="6">
        <f t="shared" si="75"/>
        <v>4.9768518518518521E-3</v>
      </c>
      <c r="AN302" s="6">
        <f t="shared" si="76"/>
        <v>4.9305555555555552E-3</v>
      </c>
      <c r="AO302" s="6">
        <f t="shared" si="77"/>
        <v>4.9537037037037041E-3</v>
      </c>
      <c r="AP302" s="6">
        <f t="shared" si="78"/>
        <v>4.8842592592592592E-3</v>
      </c>
      <c r="AQ302" s="6">
        <f t="shared" si="79"/>
        <v>5.0115740740740737E-3</v>
      </c>
      <c r="AR302" s="6" t="str">
        <f t="shared" si="80"/>
        <v/>
      </c>
      <c r="AS302" s="6" t="str">
        <f t="shared" si="81"/>
        <v>355°</v>
      </c>
    </row>
    <row r="303" spans="1:45" x14ac:dyDescent="0.25">
      <c r="A303" s="1">
        <v>52</v>
      </c>
      <c r="B303" s="1">
        <v>470</v>
      </c>
      <c r="C303" t="s">
        <v>211</v>
      </c>
      <c r="D303" t="s">
        <v>2187</v>
      </c>
      <c r="E303" t="s">
        <v>118</v>
      </c>
      <c r="F303" t="s">
        <v>206</v>
      </c>
      <c r="G303" t="s">
        <v>1832</v>
      </c>
      <c r="H303" t="s">
        <v>212</v>
      </c>
      <c r="I303" t="s">
        <v>1636</v>
      </c>
      <c r="J303" t="s">
        <v>746</v>
      </c>
      <c r="K303" s="14">
        <v>22.7</v>
      </c>
      <c r="L303" s="1">
        <v>8</v>
      </c>
      <c r="M303" t="s">
        <v>2188</v>
      </c>
      <c r="N303" t="s">
        <v>2189</v>
      </c>
      <c r="O303" t="s">
        <v>2190</v>
      </c>
      <c r="P303" t="s">
        <v>2191</v>
      </c>
      <c r="Q303" t="s">
        <v>2192</v>
      </c>
      <c r="R303" t="s">
        <v>2193</v>
      </c>
      <c r="S303" t="s">
        <v>2194</v>
      </c>
      <c r="T303" t="s">
        <v>2195</v>
      </c>
      <c r="U303" t="s">
        <v>2196</v>
      </c>
      <c r="V303"/>
      <c r="W303" s="5"/>
      <c r="X303" s="5"/>
      <c r="Y303" s="5"/>
      <c r="Z303" s="5"/>
      <c r="AA303" s="8" t="str">
        <f>E303</f>
        <v>ESPOIRS</v>
      </c>
      <c r="AB303">
        <f>COUNTIF(E$6:E303,E303)</f>
        <v>48</v>
      </c>
      <c r="AC303" s="1">
        <f>B303</f>
        <v>470</v>
      </c>
      <c r="AD303" t="str">
        <f t="shared" si="66"/>
        <v>49143900337</v>
      </c>
      <c r="AE303" t="str">
        <f t="shared" si="67"/>
        <v xml:space="preserve">GODEFROY Bastien
  </v>
      </c>
      <c r="AF303" t="str">
        <f t="shared" si="68"/>
        <v>NORM</v>
      </c>
      <c r="AG303" t="str">
        <f t="shared" si="69"/>
        <v>0:57:53</v>
      </c>
      <c r="AH303" t="str">
        <f t="shared" si="70"/>
        <v>21,9</v>
      </c>
      <c r="AI303" s="6">
        <f t="shared" si="71"/>
        <v>3.4722222222220711E-5</v>
      </c>
      <c r="AJ303" s="6">
        <f t="shared" si="72"/>
        <v>5.3009259259259251E-3</v>
      </c>
      <c r="AK303" s="6">
        <f t="shared" si="73"/>
        <v>4.8379629629629632E-3</v>
      </c>
      <c r="AL303" s="6">
        <f t="shared" si="74"/>
        <v>4.8611111111111112E-3</v>
      </c>
      <c r="AM303" s="6">
        <f t="shared" si="75"/>
        <v>4.9189814814814816E-3</v>
      </c>
      <c r="AN303" s="6">
        <f t="shared" si="76"/>
        <v>4.8495370370370368E-3</v>
      </c>
      <c r="AO303" s="6">
        <f t="shared" si="77"/>
        <v>5.2314814814814819E-3</v>
      </c>
      <c r="AP303" s="6">
        <f t="shared" si="78"/>
        <v>5.0347222222222225E-3</v>
      </c>
      <c r="AQ303" s="6">
        <f t="shared" si="79"/>
        <v>5.1273148148148146E-3</v>
      </c>
      <c r="AR303" s="6" t="str">
        <f t="shared" si="80"/>
        <v/>
      </c>
      <c r="AS303" s="6" t="str">
        <f t="shared" si="81"/>
        <v>346°</v>
      </c>
    </row>
    <row r="304" spans="1:45" x14ac:dyDescent="0.25">
      <c r="A304" s="1">
        <v>53</v>
      </c>
      <c r="B304" s="1">
        <v>477</v>
      </c>
      <c r="C304" t="s">
        <v>2197</v>
      </c>
      <c r="D304" t="s">
        <v>2198</v>
      </c>
      <c r="E304" t="s">
        <v>118</v>
      </c>
      <c r="F304" t="s">
        <v>224</v>
      </c>
      <c r="G304" t="s">
        <v>1866</v>
      </c>
      <c r="H304" t="s">
        <v>2199</v>
      </c>
      <c r="I304" t="s">
        <v>1636</v>
      </c>
      <c r="J304" t="s">
        <v>172</v>
      </c>
      <c r="K304" s="14">
        <v>22.65</v>
      </c>
      <c r="L304" s="1">
        <v>8</v>
      </c>
      <c r="M304" t="s">
        <v>2200</v>
      </c>
      <c r="N304" t="s">
        <v>2201</v>
      </c>
      <c r="O304" t="s">
        <v>2202</v>
      </c>
      <c r="P304" t="s">
        <v>2203</v>
      </c>
      <c r="Q304" t="s">
        <v>2204</v>
      </c>
      <c r="R304" t="s">
        <v>2205</v>
      </c>
      <c r="S304" t="s">
        <v>2206</v>
      </c>
      <c r="T304" t="s">
        <v>2207</v>
      </c>
      <c r="U304" t="s">
        <v>2208</v>
      </c>
      <c r="V304"/>
      <c r="W304" s="5"/>
      <c r="X304" s="5"/>
      <c r="Y304" s="5"/>
      <c r="Z304" s="5"/>
      <c r="AA304" s="8" t="str">
        <f>E304</f>
        <v>ESPOIRS</v>
      </c>
      <c r="AB304">
        <f>COUNTIF(E$6:E304,E304)</f>
        <v>49</v>
      </c>
      <c r="AC304" s="1">
        <f>B304</f>
        <v>477</v>
      </c>
      <c r="AD304" t="str">
        <f t="shared" si="66"/>
        <v>50472190134</v>
      </c>
      <c r="AE304" t="str">
        <f t="shared" si="67"/>
        <v xml:space="preserve">PONTREAU Samuel
  </v>
      </c>
      <c r="AF304" t="str">
        <f t="shared" si="68"/>
        <v>NOAQ</v>
      </c>
      <c r="AG304" t="str">
        <f t="shared" si="69"/>
        <v>0:58:01</v>
      </c>
      <c r="AH304" t="str">
        <f t="shared" si="70"/>
        <v>21,9</v>
      </c>
      <c r="AI304" s="6">
        <f t="shared" si="71"/>
        <v>3.4722222222220711E-5</v>
      </c>
      <c r="AJ304" s="6">
        <f t="shared" si="72"/>
        <v>5.8217592592592592E-3</v>
      </c>
      <c r="AK304" s="6">
        <f t="shared" si="73"/>
        <v>4.9884259259259265E-3</v>
      </c>
      <c r="AL304" s="6">
        <f t="shared" si="74"/>
        <v>4.8726851851851856E-3</v>
      </c>
      <c r="AM304" s="6">
        <f t="shared" si="75"/>
        <v>5.0231481481481481E-3</v>
      </c>
      <c r="AN304" s="6">
        <f t="shared" si="76"/>
        <v>4.8726851851851856E-3</v>
      </c>
      <c r="AO304" s="6">
        <f t="shared" si="77"/>
        <v>4.8148148148148152E-3</v>
      </c>
      <c r="AP304" s="6">
        <f t="shared" si="78"/>
        <v>4.8379629629629632E-3</v>
      </c>
      <c r="AQ304" s="6">
        <f t="shared" si="79"/>
        <v>5.0231481481481481E-3</v>
      </c>
      <c r="AR304" s="6" t="str">
        <f t="shared" si="80"/>
        <v/>
      </c>
      <c r="AS304" s="6" t="str">
        <f t="shared" si="81"/>
        <v>380°</v>
      </c>
    </row>
    <row r="305" spans="1:45" x14ac:dyDescent="0.25">
      <c r="A305" s="1">
        <v>55</v>
      </c>
      <c r="B305" s="1">
        <v>455</v>
      </c>
      <c r="C305" t="s">
        <v>1083</v>
      </c>
      <c r="D305" t="s">
        <v>2220</v>
      </c>
      <c r="E305" t="s">
        <v>118</v>
      </c>
      <c r="F305" t="s">
        <v>115</v>
      </c>
      <c r="G305" t="s">
        <v>1635</v>
      </c>
      <c r="H305" t="s">
        <v>1084</v>
      </c>
      <c r="I305" t="s">
        <v>1636</v>
      </c>
      <c r="J305" t="s">
        <v>2221</v>
      </c>
      <c r="K305" s="14">
        <v>22.55</v>
      </c>
      <c r="L305" s="1">
        <v>8</v>
      </c>
      <c r="M305" t="s">
        <v>2222</v>
      </c>
      <c r="N305" t="s">
        <v>2223</v>
      </c>
      <c r="O305" t="s">
        <v>2224</v>
      </c>
      <c r="P305" t="s">
        <v>2225</v>
      </c>
      <c r="Q305" t="s">
        <v>2226</v>
      </c>
      <c r="R305" t="s">
        <v>2227</v>
      </c>
      <c r="S305" t="s">
        <v>2228</v>
      </c>
      <c r="T305" t="s">
        <v>2229</v>
      </c>
      <c r="U305" t="s">
        <v>2230</v>
      </c>
      <c r="V305"/>
      <c r="W305" s="5"/>
      <c r="X305" s="5"/>
      <c r="Y305" s="5"/>
      <c r="Z305" s="5"/>
      <c r="AA305" s="8" t="str">
        <f>E305</f>
        <v>ESPOIRS</v>
      </c>
      <c r="AB305">
        <f>COUNTIF(E$6:E305,E305)</f>
        <v>50</v>
      </c>
      <c r="AC305" s="1">
        <f>B305</f>
        <v>455</v>
      </c>
      <c r="AD305" t="str">
        <f t="shared" si="66"/>
        <v>43350910182</v>
      </c>
      <c r="AE305" t="str">
        <f t="shared" si="67"/>
        <v xml:space="preserve">OLLIVIER Gurvan
  </v>
      </c>
      <c r="AF305" t="str">
        <f t="shared" si="68"/>
        <v>BRET</v>
      </c>
      <c r="AG305" t="str">
        <f t="shared" si="69"/>
        <v>0:58:17</v>
      </c>
      <c r="AH305" t="str">
        <f t="shared" si="70"/>
        <v>21,9</v>
      </c>
      <c r="AI305" s="6">
        <f t="shared" si="71"/>
        <v>2.3148148148147141E-5</v>
      </c>
      <c r="AJ305" s="6">
        <f t="shared" si="72"/>
        <v>5.6712962962962958E-3</v>
      </c>
      <c r="AK305" s="6">
        <f t="shared" si="73"/>
        <v>4.9884259259259265E-3</v>
      </c>
      <c r="AL305" s="6">
        <f t="shared" si="74"/>
        <v>4.9884259259259265E-3</v>
      </c>
      <c r="AM305" s="6">
        <f t="shared" si="75"/>
        <v>4.9305555555555552E-3</v>
      </c>
      <c r="AN305" s="6">
        <f t="shared" si="76"/>
        <v>5.0578703703703706E-3</v>
      </c>
      <c r="AO305" s="6">
        <f t="shared" si="77"/>
        <v>4.8958333333333328E-3</v>
      </c>
      <c r="AP305" s="6">
        <f t="shared" si="78"/>
        <v>4.9768518518518521E-3</v>
      </c>
      <c r="AQ305" s="6">
        <f t="shared" si="79"/>
        <v>4.9421296296296288E-3</v>
      </c>
      <c r="AR305" s="6" t="str">
        <f t="shared" si="80"/>
        <v/>
      </c>
      <c r="AS305" s="6" t="str">
        <f t="shared" si="81"/>
        <v>370°</v>
      </c>
    </row>
    <row r="306" spans="1:45" x14ac:dyDescent="0.25">
      <c r="A306" s="1">
        <v>58</v>
      </c>
      <c r="B306" s="1">
        <v>472</v>
      </c>
      <c r="C306" t="s">
        <v>261</v>
      </c>
      <c r="D306" t="s">
        <v>2252</v>
      </c>
      <c r="E306" t="s">
        <v>118</v>
      </c>
      <c r="F306" t="s">
        <v>175</v>
      </c>
      <c r="G306" t="s">
        <v>1832</v>
      </c>
      <c r="H306" t="s">
        <v>262</v>
      </c>
      <c r="I306" t="s">
        <v>1636</v>
      </c>
      <c r="J306" t="s">
        <v>760</v>
      </c>
      <c r="K306" s="14">
        <v>22.5</v>
      </c>
      <c r="L306" s="1">
        <v>8</v>
      </c>
      <c r="M306" t="s">
        <v>2253</v>
      </c>
      <c r="N306" t="s">
        <v>2254</v>
      </c>
      <c r="O306" t="s">
        <v>2255</v>
      </c>
      <c r="P306" t="s">
        <v>2256</v>
      </c>
      <c r="Q306" t="s">
        <v>2257</v>
      </c>
      <c r="R306" t="s">
        <v>2258</v>
      </c>
      <c r="S306" t="s">
        <v>2259</v>
      </c>
      <c r="T306" t="s">
        <v>2260</v>
      </c>
      <c r="U306" t="s">
        <v>2261</v>
      </c>
      <c r="V306"/>
      <c r="W306" s="5"/>
      <c r="X306" s="5"/>
      <c r="Y306" s="5"/>
      <c r="Z306" s="5"/>
      <c r="AA306" s="8" t="str">
        <f>E306</f>
        <v>ESPOIRS</v>
      </c>
      <c r="AB306">
        <f>COUNTIF(E$6:E306,E306)</f>
        <v>51</v>
      </c>
      <c r="AC306" s="1">
        <f>B306</f>
        <v>472</v>
      </c>
      <c r="AD306" t="str">
        <f t="shared" si="66"/>
        <v>49141920108</v>
      </c>
      <c r="AE306" t="str">
        <f t="shared" si="67"/>
        <v xml:space="preserve">GUILBERT Clément
  </v>
      </c>
      <c r="AF306" t="str">
        <f t="shared" si="68"/>
        <v>NORM</v>
      </c>
      <c r="AG306" t="str">
        <f t="shared" si="69"/>
        <v>0:58:24</v>
      </c>
      <c r="AH306" t="str">
        <f t="shared" si="70"/>
        <v>21,9</v>
      </c>
      <c r="AI306" s="6">
        <f t="shared" si="71"/>
        <v>3.4722222222213772E-5</v>
      </c>
      <c r="AJ306" s="6">
        <f t="shared" si="72"/>
        <v>5.4282407407407404E-3</v>
      </c>
      <c r="AK306" s="6">
        <f t="shared" si="73"/>
        <v>5.0462962962962961E-3</v>
      </c>
      <c r="AL306" s="6">
        <f t="shared" si="74"/>
        <v>5.1504629629629635E-3</v>
      </c>
      <c r="AM306" s="6">
        <f t="shared" si="75"/>
        <v>4.9074074074074072E-3</v>
      </c>
      <c r="AN306" s="6">
        <f t="shared" si="76"/>
        <v>4.9652777777777777E-3</v>
      </c>
      <c r="AO306" s="6">
        <f t="shared" si="77"/>
        <v>4.9074074074074072E-3</v>
      </c>
      <c r="AP306" s="6">
        <f t="shared" si="78"/>
        <v>5.0925925925925921E-3</v>
      </c>
      <c r="AQ306" s="6">
        <f t="shared" si="79"/>
        <v>5.0231481481481481E-3</v>
      </c>
      <c r="AR306" s="6" t="str">
        <f t="shared" si="80"/>
        <v/>
      </c>
      <c r="AS306" s="6" t="str">
        <f t="shared" si="81"/>
        <v>357°</v>
      </c>
    </row>
    <row r="307" spans="1:45" x14ac:dyDescent="0.25">
      <c r="A307" s="1">
        <v>62</v>
      </c>
      <c r="B307" s="1">
        <v>490</v>
      </c>
      <c r="C307" t="s">
        <v>2293</v>
      </c>
      <c r="D307" t="s">
        <v>2294</v>
      </c>
      <c r="E307" t="s">
        <v>118</v>
      </c>
      <c r="F307" t="s">
        <v>263</v>
      </c>
      <c r="G307" t="s">
        <v>2047</v>
      </c>
      <c r="H307" t="s">
        <v>2295</v>
      </c>
      <c r="I307" t="s">
        <v>1636</v>
      </c>
      <c r="J307" t="s">
        <v>486</v>
      </c>
      <c r="K307" s="14">
        <v>22.32</v>
      </c>
      <c r="L307" s="1">
        <v>8</v>
      </c>
      <c r="M307" t="s">
        <v>2296</v>
      </c>
      <c r="N307" t="s">
        <v>2297</v>
      </c>
      <c r="O307" t="s">
        <v>2298</v>
      </c>
      <c r="P307" t="s">
        <v>2299</v>
      </c>
      <c r="Q307" t="s">
        <v>2300</v>
      </c>
      <c r="R307" t="s">
        <v>2301</v>
      </c>
      <c r="S307" t="s">
        <v>2302</v>
      </c>
      <c r="T307" t="s">
        <v>2303</v>
      </c>
      <c r="U307" t="s">
        <v>2304</v>
      </c>
      <c r="V307"/>
      <c r="W307" s="5"/>
      <c r="X307" s="5"/>
      <c r="Y307" s="5"/>
      <c r="Z307" s="5"/>
      <c r="AA307" s="8" t="str">
        <f>E307</f>
        <v>ESPOIRS</v>
      </c>
      <c r="AB307">
        <f>COUNTIF(E$6:E307,E307)</f>
        <v>52</v>
      </c>
      <c r="AC307" s="1">
        <f>B307</f>
        <v>490</v>
      </c>
      <c r="AD307" t="str">
        <f t="shared" si="66"/>
        <v>53130580056</v>
      </c>
      <c r="AE307" t="str">
        <f t="shared" si="67"/>
        <v xml:space="preserve">CHIAPELLO Bastien
  </v>
      </c>
      <c r="AF307" t="str">
        <f t="shared" si="68"/>
        <v>PACA</v>
      </c>
      <c r="AG307" t="str">
        <f t="shared" si="69"/>
        <v>0:58:52</v>
      </c>
      <c r="AH307" t="str">
        <f t="shared" si="70"/>
        <v>21,9</v>
      </c>
      <c r="AI307" s="6">
        <f t="shared" si="71"/>
        <v>4.629629629630122E-5</v>
      </c>
      <c r="AJ307" s="6">
        <f t="shared" si="72"/>
        <v>5.6597222222222222E-3</v>
      </c>
      <c r="AK307" s="6">
        <f t="shared" si="73"/>
        <v>4.8495370370370368E-3</v>
      </c>
      <c r="AL307" s="6">
        <f t="shared" si="74"/>
        <v>5.138888888888889E-3</v>
      </c>
      <c r="AM307" s="6">
        <f t="shared" si="75"/>
        <v>5.0347222222222225E-3</v>
      </c>
      <c r="AN307" s="6">
        <f t="shared" si="76"/>
        <v>5.0462962962962961E-3</v>
      </c>
      <c r="AO307" s="6">
        <f t="shared" si="77"/>
        <v>5.0115740740740737E-3</v>
      </c>
      <c r="AP307" s="6">
        <f t="shared" si="78"/>
        <v>5.0000000000000001E-3</v>
      </c>
      <c r="AQ307" s="6">
        <f t="shared" si="79"/>
        <v>5.0925925925925921E-3</v>
      </c>
      <c r="AR307" s="6" t="str">
        <f t="shared" si="80"/>
        <v/>
      </c>
      <c r="AS307" s="6" t="str">
        <f t="shared" si="81"/>
        <v>369°</v>
      </c>
    </row>
    <row r="308" spans="1:45" x14ac:dyDescent="0.25">
      <c r="A308" s="1">
        <v>63</v>
      </c>
      <c r="B308" s="1">
        <v>444</v>
      </c>
      <c r="C308" t="s">
        <v>239</v>
      </c>
      <c r="D308" t="s">
        <v>2305</v>
      </c>
      <c r="E308" t="s">
        <v>118</v>
      </c>
      <c r="F308" t="s">
        <v>87</v>
      </c>
      <c r="G308" t="s">
        <v>1659</v>
      </c>
      <c r="H308" t="s">
        <v>240</v>
      </c>
      <c r="I308" t="s">
        <v>1636</v>
      </c>
      <c r="J308" t="s">
        <v>489</v>
      </c>
      <c r="K308" s="14">
        <v>22.31</v>
      </c>
      <c r="L308" s="1">
        <v>8</v>
      </c>
      <c r="M308" t="s">
        <v>2306</v>
      </c>
      <c r="N308" t="s">
        <v>2307</v>
      </c>
      <c r="O308" t="s">
        <v>2308</v>
      </c>
      <c r="P308" t="s">
        <v>2309</v>
      </c>
      <c r="Q308" t="s">
        <v>2310</v>
      </c>
      <c r="R308" t="s">
        <v>2311</v>
      </c>
      <c r="S308" t="s">
        <v>2312</v>
      </c>
      <c r="T308" t="s">
        <v>2313</v>
      </c>
      <c r="U308" t="s">
        <v>2314</v>
      </c>
      <c r="V308"/>
      <c r="W308" s="5"/>
      <c r="X308" s="5"/>
      <c r="Y308" s="5"/>
      <c r="Z308" s="5"/>
      <c r="AA308" s="8" t="str">
        <f>E308</f>
        <v>ESPOIRS</v>
      </c>
      <c r="AB308">
        <f>COUNTIF(E$6:E308,E308)</f>
        <v>53</v>
      </c>
      <c r="AC308" s="1">
        <f>B308</f>
        <v>444</v>
      </c>
      <c r="AD308" t="str">
        <f t="shared" si="66"/>
        <v>42250180275</v>
      </c>
      <c r="AE308" t="str">
        <f t="shared" si="67"/>
        <v xml:space="preserve">RUF Valentin
  </v>
      </c>
      <c r="AF308" t="str">
        <f t="shared" si="68"/>
        <v>BFRC</v>
      </c>
      <c r="AG308" t="str">
        <f t="shared" si="69"/>
        <v>0:58:54</v>
      </c>
      <c r="AH308" t="str">
        <f t="shared" si="70"/>
        <v>21,9</v>
      </c>
      <c r="AI308" s="6">
        <f t="shared" si="71"/>
        <v>5.7870370370367852E-5</v>
      </c>
      <c r="AJ308" s="6">
        <f t="shared" si="72"/>
        <v>5.1504629629629635E-3</v>
      </c>
      <c r="AK308" s="6">
        <f t="shared" si="73"/>
        <v>4.9421296296296288E-3</v>
      </c>
      <c r="AL308" s="6">
        <f t="shared" si="74"/>
        <v>4.9768518518518521E-3</v>
      </c>
      <c r="AM308" s="6">
        <f t="shared" si="75"/>
        <v>4.9884259259259265E-3</v>
      </c>
      <c r="AN308" s="6">
        <f t="shared" si="76"/>
        <v>5.0000000000000001E-3</v>
      </c>
      <c r="AO308" s="6">
        <f t="shared" si="77"/>
        <v>5.185185185185185E-3</v>
      </c>
      <c r="AP308" s="6">
        <f t="shared" si="78"/>
        <v>5.208333333333333E-3</v>
      </c>
      <c r="AQ308" s="6">
        <f t="shared" si="79"/>
        <v>5.3935185185185188E-3</v>
      </c>
      <c r="AR308" s="6" t="str">
        <f t="shared" si="80"/>
        <v/>
      </c>
      <c r="AS308" s="6" t="str">
        <f t="shared" si="81"/>
        <v>331°</v>
      </c>
    </row>
    <row r="309" spans="1:45" x14ac:dyDescent="0.25">
      <c r="A309" s="1">
        <v>64</v>
      </c>
      <c r="B309" s="1">
        <v>478</v>
      </c>
      <c r="C309" t="s">
        <v>450</v>
      </c>
      <c r="D309" t="s">
        <v>2315</v>
      </c>
      <c r="E309" t="s">
        <v>118</v>
      </c>
      <c r="F309" t="s">
        <v>192</v>
      </c>
      <c r="G309" t="s">
        <v>1866</v>
      </c>
      <c r="H309" t="s">
        <v>949</v>
      </c>
      <c r="I309" t="s">
        <v>1636</v>
      </c>
      <c r="J309" t="s">
        <v>51</v>
      </c>
      <c r="K309" s="14">
        <v>22.26</v>
      </c>
      <c r="L309" s="1">
        <v>8</v>
      </c>
      <c r="M309" t="s">
        <v>2316</v>
      </c>
      <c r="N309" t="s">
        <v>2317</v>
      </c>
      <c r="O309" t="s">
        <v>2318</v>
      </c>
      <c r="P309" t="s">
        <v>2319</v>
      </c>
      <c r="Q309" t="s">
        <v>2320</v>
      </c>
      <c r="R309" t="s">
        <v>2321</v>
      </c>
      <c r="S309" t="s">
        <v>2322</v>
      </c>
      <c r="T309" t="s">
        <v>2323</v>
      </c>
      <c r="U309" t="s">
        <v>2324</v>
      </c>
      <c r="V309"/>
      <c r="W309" s="5"/>
      <c r="X309" s="5"/>
      <c r="Y309" s="5"/>
      <c r="Z309" s="5"/>
      <c r="AA309" s="8" t="str">
        <f>E309</f>
        <v>ESPOIRS</v>
      </c>
      <c r="AB309">
        <f>COUNTIF(E$6:E309,E309)</f>
        <v>54</v>
      </c>
      <c r="AC309" s="1">
        <f>B309</f>
        <v>478</v>
      </c>
      <c r="AD309" t="str">
        <f t="shared" si="66"/>
        <v>50472190066</v>
      </c>
      <c r="AE309" t="str">
        <f t="shared" si="67"/>
        <v xml:space="preserve">QUILEZ Corentin
  </v>
      </c>
      <c r="AF309" t="str">
        <f t="shared" si="68"/>
        <v>NOAQ</v>
      </c>
      <c r="AG309" t="str">
        <f t="shared" si="69"/>
        <v>0:59:01</v>
      </c>
      <c r="AH309" t="str">
        <f t="shared" si="70"/>
        <v>21,9</v>
      </c>
      <c r="AI309" s="6">
        <f t="shared" si="71"/>
        <v>4.6296296296294281E-5</v>
      </c>
      <c r="AJ309" s="6">
        <f t="shared" si="72"/>
        <v>5.6249999999999989E-3</v>
      </c>
      <c r="AK309" s="6">
        <f t="shared" si="73"/>
        <v>4.9074074074074072E-3</v>
      </c>
      <c r="AL309" s="6">
        <f t="shared" si="74"/>
        <v>5.0000000000000001E-3</v>
      </c>
      <c r="AM309" s="6">
        <f t="shared" si="75"/>
        <v>4.9652777777777777E-3</v>
      </c>
      <c r="AN309" s="6">
        <f t="shared" si="76"/>
        <v>5.0231481481481481E-3</v>
      </c>
      <c r="AO309" s="6">
        <f t="shared" si="77"/>
        <v>5.0810185185185186E-3</v>
      </c>
      <c r="AP309" s="6">
        <f t="shared" si="78"/>
        <v>5.115740740740741E-3</v>
      </c>
      <c r="AQ309" s="6">
        <f t="shared" si="79"/>
        <v>5.2199074074074066E-3</v>
      </c>
      <c r="AR309" s="6" t="str">
        <f t="shared" si="80"/>
        <v/>
      </c>
      <c r="AS309" s="6" t="str">
        <f t="shared" si="81"/>
        <v>367°</v>
      </c>
    </row>
    <row r="310" spans="1:45" x14ac:dyDescent="0.25">
      <c r="A310" s="1">
        <v>65</v>
      </c>
      <c r="B310" s="1">
        <v>482</v>
      </c>
      <c r="C310" t="s">
        <v>249</v>
      </c>
      <c r="D310" t="s">
        <v>2325</v>
      </c>
      <c r="E310" t="s">
        <v>118</v>
      </c>
      <c r="F310" t="s">
        <v>198</v>
      </c>
      <c r="G310" t="s">
        <v>1800</v>
      </c>
      <c r="H310" t="s">
        <v>250</v>
      </c>
      <c r="I310" t="s">
        <v>1636</v>
      </c>
      <c r="J310" t="s">
        <v>215</v>
      </c>
      <c r="K310" s="14">
        <v>22.2</v>
      </c>
      <c r="L310" s="1">
        <v>8</v>
      </c>
      <c r="M310" t="s">
        <v>2326</v>
      </c>
      <c r="N310" t="s">
        <v>2327</v>
      </c>
      <c r="O310" t="s">
        <v>2328</v>
      </c>
      <c r="P310" t="s">
        <v>2329</v>
      </c>
      <c r="Q310" t="s">
        <v>2330</v>
      </c>
      <c r="R310" t="s">
        <v>2331</v>
      </c>
      <c r="S310" t="s">
        <v>2332</v>
      </c>
      <c r="T310" t="s">
        <v>2333</v>
      </c>
      <c r="U310" t="s">
        <v>2334</v>
      </c>
      <c r="V310"/>
      <c r="W310" s="5"/>
      <c r="X310" s="5"/>
      <c r="Y310" s="5"/>
      <c r="Z310" s="5"/>
      <c r="AA310" s="8" t="str">
        <f>E310</f>
        <v>ESPOIRS</v>
      </c>
      <c r="AB310">
        <f>COUNTIF(E$6:E310,E310)</f>
        <v>55</v>
      </c>
      <c r="AC310" s="1">
        <f>B310</f>
        <v>482</v>
      </c>
      <c r="AD310" t="str">
        <f t="shared" si="66"/>
        <v>52492510222</v>
      </c>
      <c r="AE310" t="str">
        <f t="shared" si="67"/>
        <v xml:space="preserve">TEXIER Alexis
  </v>
      </c>
      <c r="AF310" t="str">
        <f t="shared" si="68"/>
        <v>PDLL</v>
      </c>
      <c r="AG310" t="str">
        <f t="shared" si="69"/>
        <v>0:59:11</v>
      </c>
      <c r="AH310" t="str">
        <f t="shared" si="70"/>
        <v>21,9</v>
      </c>
      <c r="AI310" s="6">
        <f t="shared" si="71"/>
        <v>4.629629629630122E-5</v>
      </c>
      <c r="AJ310" s="6">
        <f t="shared" si="72"/>
        <v>5.4282407407407404E-3</v>
      </c>
      <c r="AK310" s="6">
        <f t="shared" si="73"/>
        <v>4.9652777777777777E-3</v>
      </c>
      <c r="AL310" s="6">
        <f t="shared" si="74"/>
        <v>5.0925925925925921E-3</v>
      </c>
      <c r="AM310" s="6">
        <f t="shared" si="75"/>
        <v>5.1736111111111115E-3</v>
      </c>
      <c r="AN310" s="6">
        <f t="shared" si="76"/>
        <v>5.0578703703703706E-3</v>
      </c>
      <c r="AO310" s="6">
        <f t="shared" si="77"/>
        <v>5.0462962962962961E-3</v>
      </c>
      <c r="AP310" s="6">
        <f t="shared" si="78"/>
        <v>5.1041666666666666E-3</v>
      </c>
      <c r="AQ310" s="6">
        <f t="shared" si="79"/>
        <v>5.185185185185185E-3</v>
      </c>
      <c r="AR310" s="6" t="str">
        <f t="shared" si="80"/>
        <v/>
      </c>
      <c r="AS310" s="6" t="str">
        <f t="shared" si="81"/>
        <v>356°</v>
      </c>
    </row>
    <row r="311" spans="1:45" x14ac:dyDescent="0.25">
      <c r="A311" s="1">
        <v>66</v>
      </c>
      <c r="B311" s="1">
        <v>491</v>
      </c>
      <c r="C311" t="s">
        <v>873</v>
      </c>
      <c r="D311" t="s">
        <v>2335</v>
      </c>
      <c r="E311" t="s">
        <v>118</v>
      </c>
      <c r="F311" t="s">
        <v>229</v>
      </c>
      <c r="G311" t="s">
        <v>2047</v>
      </c>
      <c r="H311" t="s">
        <v>874</v>
      </c>
      <c r="I311" t="s">
        <v>1636</v>
      </c>
      <c r="J311" t="s">
        <v>2336</v>
      </c>
      <c r="K311" s="14">
        <v>22.16</v>
      </c>
      <c r="L311" s="1">
        <v>8</v>
      </c>
      <c r="M311" t="s">
        <v>2337</v>
      </c>
      <c r="N311" t="s">
        <v>2338</v>
      </c>
      <c r="O311" t="s">
        <v>2339</v>
      </c>
      <c r="P311" t="s">
        <v>2340</v>
      </c>
      <c r="Q311" t="s">
        <v>2341</v>
      </c>
      <c r="R311" t="s">
        <v>2342</v>
      </c>
      <c r="S311" t="s">
        <v>2343</v>
      </c>
      <c r="T311" t="s">
        <v>2344</v>
      </c>
      <c r="U311" t="s">
        <v>2345</v>
      </c>
      <c r="V311"/>
      <c r="W311" s="5"/>
      <c r="X311" s="5"/>
      <c r="Y311" s="5"/>
      <c r="Z311" s="5"/>
      <c r="AA311" s="8" t="str">
        <f>E311</f>
        <v>ESPOIRS</v>
      </c>
      <c r="AB311">
        <f>COUNTIF(E$6:E311,E311)</f>
        <v>56</v>
      </c>
      <c r="AC311" s="1">
        <f>B311</f>
        <v>491</v>
      </c>
      <c r="AD311" t="str">
        <f t="shared" si="66"/>
        <v>53830090385</v>
      </c>
      <c r="AE311" t="str">
        <f t="shared" si="67"/>
        <v xml:space="preserve">NUGUE Julien
  </v>
      </c>
      <c r="AF311" t="str">
        <f t="shared" si="68"/>
        <v>PACA</v>
      </c>
      <c r="AG311" t="str">
        <f t="shared" si="69"/>
        <v>0:59:18</v>
      </c>
      <c r="AH311" t="str">
        <f t="shared" si="70"/>
        <v>21,9</v>
      </c>
      <c r="AI311" s="6">
        <f t="shared" si="71"/>
        <v>5.7870370370374791E-5</v>
      </c>
      <c r="AJ311" s="6">
        <f t="shared" si="72"/>
        <v>5.7754629629629623E-3</v>
      </c>
      <c r="AK311" s="6">
        <f t="shared" si="73"/>
        <v>4.9768518518518521E-3</v>
      </c>
      <c r="AL311" s="6">
        <f t="shared" si="74"/>
        <v>4.8611111111111112E-3</v>
      </c>
      <c r="AM311" s="6">
        <f t="shared" si="75"/>
        <v>4.8958333333333328E-3</v>
      </c>
      <c r="AN311" s="6">
        <f t="shared" si="76"/>
        <v>4.9652777777777777E-3</v>
      </c>
      <c r="AO311" s="6">
        <f t="shared" si="77"/>
        <v>5.0231481481481481E-3</v>
      </c>
      <c r="AP311" s="6">
        <f t="shared" si="78"/>
        <v>5.4861111111111117E-3</v>
      </c>
      <c r="AQ311" s="6">
        <f t="shared" si="79"/>
        <v>5.138888888888889E-3</v>
      </c>
      <c r="AR311" s="6" t="str">
        <f t="shared" si="80"/>
        <v/>
      </c>
      <c r="AS311" s="6" t="str">
        <f t="shared" si="81"/>
        <v>375°</v>
      </c>
    </row>
    <row r="312" spans="1:45" x14ac:dyDescent="0.25">
      <c r="A312" s="1">
        <v>100</v>
      </c>
      <c r="B312" s="1">
        <v>480</v>
      </c>
      <c r="C312" t="s">
        <v>2680</v>
      </c>
      <c r="D312" t="s">
        <v>2681</v>
      </c>
      <c r="E312" t="s">
        <v>118</v>
      </c>
      <c r="F312" t="s">
        <v>235</v>
      </c>
      <c r="G312" t="s">
        <v>1866</v>
      </c>
      <c r="H312" t="s">
        <v>2682</v>
      </c>
      <c r="I312" t="s">
        <v>2613</v>
      </c>
      <c r="J312" t="s">
        <v>466</v>
      </c>
      <c r="K312" s="14">
        <v>22.61</v>
      </c>
      <c r="L312" s="1">
        <v>6</v>
      </c>
      <c r="M312" t="s">
        <v>1108</v>
      </c>
      <c r="N312" t="s">
        <v>2683</v>
      </c>
      <c r="O312" t="s">
        <v>2684</v>
      </c>
      <c r="P312" t="s">
        <v>2685</v>
      </c>
      <c r="Q312" t="s">
        <v>2686</v>
      </c>
      <c r="R312" t="s">
        <v>2687</v>
      </c>
      <c r="S312" t="s">
        <v>2688</v>
      </c>
      <c r="T312"/>
      <c r="U312"/>
      <c r="V312"/>
      <c r="W312" s="5"/>
      <c r="X312" s="5"/>
      <c r="Y312" s="5"/>
      <c r="Z312" s="5"/>
      <c r="AA312" s="8" t="str">
        <f>E312</f>
        <v>ESPOIRS</v>
      </c>
      <c r="AB312">
        <f>COUNTIF(E$6:E312,E312)</f>
        <v>57</v>
      </c>
      <c r="AC312" s="1">
        <f>B312</f>
        <v>480</v>
      </c>
      <c r="AD312" t="str">
        <f t="shared" si="66"/>
        <v>50190020010</v>
      </c>
      <c r="AE312" t="str">
        <f t="shared" si="67"/>
        <v xml:space="preserve">DELRIEU Alexis
  </v>
      </c>
      <c r="AF312" t="str">
        <f t="shared" si="68"/>
        <v>NOAQ</v>
      </c>
      <c r="AG312" t="str">
        <f t="shared" si="69"/>
        <v>0:43:47</v>
      </c>
      <c r="AH312" t="str">
        <f t="shared" si="70"/>
        <v>16,5</v>
      </c>
      <c r="AI312" s="6">
        <f t="shared" si="71"/>
        <v>3.4722222222217242E-5</v>
      </c>
      <c r="AJ312" s="6">
        <f t="shared" si="72"/>
        <v>5.4050925925925924E-3</v>
      </c>
      <c r="AK312" s="6">
        <f t="shared" si="73"/>
        <v>4.8726851851851856E-3</v>
      </c>
      <c r="AL312" s="6">
        <f t="shared" si="74"/>
        <v>5.1504629629629635E-3</v>
      </c>
      <c r="AM312" s="6">
        <f t="shared" si="75"/>
        <v>5.0810185185185186E-3</v>
      </c>
      <c r="AN312" s="6">
        <f t="shared" si="76"/>
        <v>4.8726851851851856E-3</v>
      </c>
      <c r="AO312" s="6">
        <f t="shared" si="77"/>
        <v>4.9884259259259265E-3</v>
      </c>
      <c r="AP312" s="6" t="str">
        <f t="shared" si="78"/>
        <v/>
      </c>
      <c r="AQ312" s="6" t="str">
        <f t="shared" si="79"/>
        <v/>
      </c>
      <c r="AR312" s="6" t="str">
        <f t="shared" si="80"/>
        <v/>
      </c>
      <c r="AS312" s="6" t="str">
        <f t="shared" si="81"/>
        <v>354°</v>
      </c>
    </row>
    <row r="313" spans="1:45" x14ac:dyDescent="0.25">
      <c r="A313" s="1">
        <v>222</v>
      </c>
      <c r="B313" s="1">
        <v>492</v>
      </c>
      <c r="C313" t="s">
        <v>882</v>
      </c>
      <c r="D313" t="s">
        <v>3724</v>
      </c>
      <c r="E313" t="s">
        <v>118</v>
      </c>
      <c r="F313" t="s">
        <v>268</v>
      </c>
      <c r="G313" t="s">
        <v>1693</v>
      </c>
      <c r="H313" t="s">
        <v>883</v>
      </c>
      <c r="I313" t="s">
        <v>3725</v>
      </c>
      <c r="J313" t="s">
        <v>510</v>
      </c>
      <c r="K313" s="14">
        <v>22.44</v>
      </c>
      <c r="L313" s="1">
        <v>5</v>
      </c>
      <c r="M313" t="s">
        <v>3726</v>
      </c>
      <c r="N313" t="s">
        <v>3727</v>
      </c>
      <c r="O313" t="s">
        <v>3728</v>
      </c>
      <c r="P313" t="s">
        <v>3729</v>
      </c>
      <c r="Q313" t="s">
        <v>3730</v>
      </c>
      <c r="R313" t="s">
        <v>3731</v>
      </c>
      <c r="S313"/>
      <c r="T313"/>
      <c r="U313"/>
      <c r="V313"/>
      <c r="W313" s="5"/>
      <c r="X313" s="5"/>
      <c r="Y313" s="5"/>
      <c r="Z313" s="5"/>
      <c r="AA313" s="8" t="str">
        <f>E313</f>
        <v>ESPOIRS</v>
      </c>
      <c r="AB313">
        <f>COUNTIF(E$6:E313,E313)</f>
        <v>58</v>
      </c>
      <c r="AC313" s="1">
        <f>B313</f>
        <v>492</v>
      </c>
      <c r="AD313" t="str">
        <f t="shared" si="66"/>
        <v>46680710085</v>
      </c>
      <c r="AE313" t="str">
        <f t="shared" si="67"/>
        <v xml:space="preserve">JELSPERGER Mathieu
  </v>
      </c>
      <c r="AF313" t="str">
        <f t="shared" si="68"/>
        <v>GEST</v>
      </c>
      <c r="AG313" t="str">
        <f t="shared" si="69"/>
        <v>0:36:54</v>
      </c>
      <c r="AH313" t="str">
        <f t="shared" si="70"/>
        <v>13,8</v>
      </c>
      <c r="AI313" s="6">
        <f t="shared" si="71"/>
        <v>2.314814814815061E-5</v>
      </c>
      <c r="AJ313" s="6">
        <f t="shared" si="72"/>
        <v>5.6134259259259271E-3</v>
      </c>
      <c r="AK313" s="6">
        <f t="shared" si="73"/>
        <v>5.0115740740740737E-3</v>
      </c>
      <c r="AL313" s="6">
        <f t="shared" si="74"/>
        <v>4.9421296296296288E-3</v>
      </c>
      <c r="AM313" s="6">
        <f t="shared" si="75"/>
        <v>4.9652777777777777E-3</v>
      </c>
      <c r="AN313" s="6">
        <f t="shared" si="76"/>
        <v>5.0694444444444441E-3</v>
      </c>
      <c r="AO313" s="6" t="str">
        <f t="shared" si="77"/>
        <v/>
      </c>
      <c r="AP313" s="6" t="str">
        <f t="shared" si="78"/>
        <v/>
      </c>
      <c r="AQ313" s="6" t="str">
        <f t="shared" si="79"/>
        <v/>
      </c>
      <c r="AR313" s="6" t="str">
        <f t="shared" si="80"/>
        <v/>
      </c>
      <c r="AS313" s="6" t="str">
        <f t="shared" si="81"/>
        <v>366°</v>
      </c>
    </row>
    <row r="314" spans="1:45" x14ac:dyDescent="0.25">
      <c r="A314" s="1">
        <v>223</v>
      </c>
      <c r="B314" s="1">
        <v>458</v>
      </c>
      <c r="C314" t="s">
        <v>264</v>
      </c>
      <c r="D314" t="s">
        <v>3732</v>
      </c>
      <c r="E314" t="s">
        <v>118</v>
      </c>
      <c r="F314" t="s">
        <v>177</v>
      </c>
      <c r="G314" t="s">
        <v>2146</v>
      </c>
      <c r="H314" t="s">
        <v>265</v>
      </c>
      <c r="I314" t="s">
        <v>3725</v>
      </c>
      <c r="J314" t="s">
        <v>853</v>
      </c>
      <c r="K314" s="14">
        <v>22.31</v>
      </c>
      <c r="L314" s="1">
        <v>5</v>
      </c>
      <c r="M314" t="s">
        <v>3733</v>
      </c>
      <c r="N314" t="s">
        <v>3734</v>
      </c>
      <c r="O314" t="s">
        <v>3735</v>
      </c>
      <c r="P314" t="s">
        <v>3736</v>
      </c>
      <c r="Q314" t="s">
        <v>3737</v>
      </c>
      <c r="R314" t="s">
        <v>3738</v>
      </c>
      <c r="S314"/>
      <c r="T314"/>
      <c r="U314"/>
      <c r="V314"/>
      <c r="W314" s="5"/>
      <c r="X314" s="5"/>
      <c r="Y314" s="5"/>
      <c r="Z314" s="5"/>
      <c r="AA314" s="8" t="str">
        <f>E314</f>
        <v>ESPOIRS</v>
      </c>
      <c r="AB314">
        <f>COUNTIF(E$6:E314,E314)</f>
        <v>59</v>
      </c>
      <c r="AC314" s="1">
        <f>B314</f>
        <v>458</v>
      </c>
      <c r="AD314" t="str">
        <f t="shared" si="66"/>
        <v>44450660403</v>
      </c>
      <c r="AE314" t="str">
        <f t="shared" si="67"/>
        <v xml:space="preserve">CHANTIER MOLTRECHT Nicolas
  </v>
      </c>
      <c r="AF314" t="str">
        <f t="shared" si="68"/>
        <v>CEVL</v>
      </c>
      <c r="AG314" t="str">
        <f t="shared" si="69"/>
        <v>0:37:07</v>
      </c>
      <c r="AH314" t="str">
        <f t="shared" si="70"/>
        <v>13,8</v>
      </c>
      <c r="AI314" s="6">
        <f t="shared" si="71"/>
        <v>2.3148148148147141E-5</v>
      </c>
      <c r="AJ314" s="6">
        <f t="shared" si="72"/>
        <v>5.4629629629629637E-3</v>
      </c>
      <c r="AK314" s="6">
        <f t="shared" si="73"/>
        <v>5.0694444444444441E-3</v>
      </c>
      <c r="AL314" s="6">
        <f t="shared" si="74"/>
        <v>5.0347222222222225E-3</v>
      </c>
      <c r="AM314" s="6">
        <f t="shared" si="75"/>
        <v>5.1041666666666666E-3</v>
      </c>
      <c r="AN314" s="6">
        <f t="shared" si="76"/>
        <v>5.0810185185185186E-3</v>
      </c>
      <c r="AO314" s="6" t="str">
        <f t="shared" si="77"/>
        <v/>
      </c>
      <c r="AP314" s="6" t="str">
        <f t="shared" si="78"/>
        <v/>
      </c>
      <c r="AQ314" s="6" t="str">
        <f t="shared" si="79"/>
        <v/>
      </c>
      <c r="AR314" s="6" t="str">
        <f t="shared" si="80"/>
        <v/>
      </c>
      <c r="AS314" s="6" t="str">
        <f t="shared" si="81"/>
        <v>358°</v>
      </c>
    </row>
    <row r="315" spans="1:45" x14ac:dyDescent="0.25">
      <c r="A315" s="1">
        <v>224</v>
      </c>
      <c r="B315" s="1">
        <v>469</v>
      </c>
      <c r="C315" t="s">
        <v>222</v>
      </c>
      <c r="D315" t="s">
        <v>3739</v>
      </c>
      <c r="E315" t="s">
        <v>118</v>
      </c>
      <c r="F315" t="s">
        <v>205</v>
      </c>
      <c r="G315" t="s">
        <v>1670</v>
      </c>
      <c r="H315" t="s">
        <v>223</v>
      </c>
      <c r="I315" t="s">
        <v>3725</v>
      </c>
      <c r="J315" t="s">
        <v>726</v>
      </c>
      <c r="K315" s="14">
        <v>22.17</v>
      </c>
      <c r="L315" s="1">
        <v>5</v>
      </c>
      <c r="M315" t="s">
        <v>3740</v>
      </c>
      <c r="N315" t="s">
        <v>3741</v>
      </c>
      <c r="O315" t="s">
        <v>3742</v>
      </c>
      <c r="P315" t="s">
        <v>3743</v>
      </c>
      <c r="Q315" t="s">
        <v>3744</v>
      </c>
      <c r="R315" t="s">
        <v>3745</v>
      </c>
      <c r="S315"/>
      <c r="T315"/>
      <c r="U315"/>
      <c r="V315"/>
      <c r="W315" s="5"/>
      <c r="X315" s="5"/>
      <c r="Y315" s="5"/>
      <c r="Z315" s="5"/>
      <c r="AA315" s="8" t="str">
        <f>E315</f>
        <v>ESPOIRS</v>
      </c>
      <c r="AB315">
        <f>COUNTIF(E$6:E315,E315)</f>
        <v>60</v>
      </c>
      <c r="AC315" s="1">
        <f>B315</f>
        <v>469</v>
      </c>
      <c r="AD315" t="str">
        <f t="shared" si="66"/>
        <v>48750240273</v>
      </c>
      <c r="AE315" t="str">
        <f t="shared" si="67"/>
        <v xml:space="preserve">ROYER Maxime
  </v>
      </c>
      <c r="AF315" t="str">
        <f t="shared" si="68"/>
        <v>IDFR</v>
      </c>
      <c r="AG315" t="str">
        <f t="shared" si="69"/>
        <v>0:37:21</v>
      </c>
      <c r="AH315" t="str">
        <f t="shared" si="70"/>
        <v>13,8</v>
      </c>
      <c r="AI315" s="6">
        <f t="shared" si="71"/>
        <v>2.3148148148147141E-5</v>
      </c>
      <c r="AJ315" s="6">
        <f t="shared" si="72"/>
        <v>5.9953703703703697E-3</v>
      </c>
      <c r="AK315" s="6">
        <f t="shared" si="73"/>
        <v>4.9421296296296288E-3</v>
      </c>
      <c r="AL315" s="6">
        <f t="shared" si="74"/>
        <v>4.8263888888888887E-3</v>
      </c>
      <c r="AM315" s="6">
        <f t="shared" si="75"/>
        <v>5.1736111111111115E-3</v>
      </c>
      <c r="AN315" s="6">
        <f t="shared" si="76"/>
        <v>4.9768518518518521E-3</v>
      </c>
      <c r="AO315" s="6" t="str">
        <f t="shared" si="77"/>
        <v/>
      </c>
      <c r="AP315" s="6" t="str">
        <f t="shared" si="78"/>
        <v/>
      </c>
      <c r="AQ315" s="6" t="str">
        <f t="shared" si="79"/>
        <v/>
      </c>
      <c r="AR315" s="6" t="str">
        <f t="shared" si="80"/>
        <v/>
      </c>
      <c r="AS315" s="6" t="str">
        <f t="shared" si="81"/>
        <v>387°</v>
      </c>
    </row>
    <row r="316" spans="1:45" x14ac:dyDescent="0.25">
      <c r="A316" s="1">
        <v>225</v>
      </c>
      <c r="B316" s="1">
        <v>438</v>
      </c>
      <c r="C316" t="s">
        <v>3746</v>
      </c>
      <c r="D316" t="s">
        <v>3747</v>
      </c>
      <c r="E316" t="s">
        <v>118</v>
      </c>
      <c r="F316" t="s">
        <v>125</v>
      </c>
      <c r="G316" t="s">
        <v>1705</v>
      </c>
      <c r="H316" t="s">
        <v>3748</v>
      </c>
      <c r="I316" t="s">
        <v>3725</v>
      </c>
      <c r="J316" t="s">
        <v>497</v>
      </c>
      <c r="K316" s="14">
        <v>22.1</v>
      </c>
      <c r="L316" s="1">
        <v>5</v>
      </c>
      <c r="M316" t="s">
        <v>3749</v>
      </c>
      <c r="N316" t="s">
        <v>3750</v>
      </c>
      <c r="O316" t="s">
        <v>3751</v>
      </c>
      <c r="P316" t="s">
        <v>3752</v>
      </c>
      <c r="Q316" t="s">
        <v>3753</v>
      </c>
      <c r="R316" t="s">
        <v>3754</v>
      </c>
      <c r="S316"/>
      <c r="T316"/>
      <c r="U316"/>
      <c r="V316"/>
      <c r="W316" s="5"/>
      <c r="X316" s="5"/>
      <c r="Y316" s="5"/>
      <c r="Z316" s="5"/>
      <c r="AA316" s="8" t="str">
        <f>E316</f>
        <v>ESPOIRS</v>
      </c>
      <c r="AB316">
        <f>COUNTIF(E$6:E316,E316)</f>
        <v>61</v>
      </c>
      <c r="AC316" s="1">
        <f>B316</f>
        <v>438</v>
      </c>
      <c r="AD316" t="str">
        <f t="shared" si="66"/>
        <v>41690590230</v>
      </c>
      <c r="AE316" t="str">
        <f t="shared" si="67"/>
        <v xml:space="preserve">LACAILLE Alban
  </v>
      </c>
      <c r="AF316" t="str">
        <f t="shared" si="68"/>
        <v>AURA</v>
      </c>
      <c r="AG316" t="str">
        <f t="shared" si="69"/>
        <v>0:37:28</v>
      </c>
      <c r="AH316" t="str">
        <f t="shared" si="70"/>
        <v>13,8</v>
      </c>
      <c r="AI316" s="6">
        <f t="shared" si="71"/>
        <v>3.4722222222224181E-5</v>
      </c>
      <c r="AJ316" s="6">
        <f t="shared" si="72"/>
        <v>5.6828703703703702E-3</v>
      </c>
      <c r="AK316" s="6">
        <f t="shared" si="73"/>
        <v>5.208333333333333E-3</v>
      </c>
      <c r="AL316" s="6">
        <f t="shared" si="74"/>
        <v>4.9768518518518521E-3</v>
      </c>
      <c r="AM316" s="6">
        <f t="shared" si="75"/>
        <v>5.0810185185185186E-3</v>
      </c>
      <c r="AN316" s="6">
        <f t="shared" si="76"/>
        <v>5.0347222222222225E-3</v>
      </c>
      <c r="AO316" s="6" t="str">
        <f t="shared" si="77"/>
        <v/>
      </c>
      <c r="AP316" s="6" t="str">
        <f t="shared" si="78"/>
        <v/>
      </c>
      <c r="AQ316" s="6" t="str">
        <f t="shared" si="79"/>
        <v/>
      </c>
      <c r="AR316" s="6" t="str">
        <f t="shared" si="80"/>
        <v/>
      </c>
      <c r="AS316" s="6" t="str">
        <f t="shared" si="81"/>
        <v>372°</v>
      </c>
    </row>
    <row r="317" spans="1:45" x14ac:dyDescent="0.25">
      <c r="A317" s="1">
        <v>226</v>
      </c>
      <c r="B317" s="1">
        <v>481</v>
      </c>
      <c r="C317" t="s">
        <v>447</v>
      </c>
      <c r="D317" t="s">
        <v>3755</v>
      </c>
      <c r="E317" t="s">
        <v>118</v>
      </c>
      <c r="F317" t="s">
        <v>238</v>
      </c>
      <c r="G317" t="s">
        <v>2027</v>
      </c>
      <c r="H317" t="s">
        <v>978</v>
      </c>
      <c r="I317" t="s">
        <v>3725</v>
      </c>
      <c r="J317" t="s">
        <v>78</v>
      </c>
      <c r="K317" s="14">
        <v>22.1</v>
      </c>
      <c r="L317" s="1">
        <v>5</v>
      </c>
      <c r="M317" t="s">
        <v>3749</v>
      </c>
      <c r="N317" t="s">
        <v>3756</v>
      </c>
      <c r="O317" t="s">
        <v>3757</v>
      </c>
      <c r="P317" t="s">
        <v>3758</v>
      </c>
      <c r="Q317" t="s">
        <v>3759</v>
      </c>
      <c r="R317" t="s">
        <v>3760</v>
      </c>
      <c r="S317"/>
      <c r="T317"/>
      <c r="U317"/>
      <c r="V317"/>
      <c r="W317" s="5"/>
      <c r="X317" s="5"/>
      <c r="Y317" s="5"/>
      <c r="Z317" s="5"/>
      <c r="AA317" s="8" t="str">
        <f>E317</f>
        <v>ESPOIRS</v>
      </c>
      <c r="AB317">
        <f>COUNTIF(E$6:E317,E317)</f>
        <v>62</v>
      </c>
      <c r="AC317" s="1">
        <f>B317</f>
        <v>481</v>
      </c>
      <c r="AD317" t="str">
        <f t="shared" si="66"/>
        <v>51480980135</v>
      </c>
      <c r="AE317" t="str">
        <f t="shared" si="67"/>
        <v xml:space="preserve">MONTEIL Gauthier
  </v>
      </c>
      <c r="AF317" t="str">
        <f t="shared" si="68"/>
        <v>OCCI</v>
      </c>
      <c r="AG317" t="str">
        <f t="shared" si="69"/>
        <v>0:37:28</v>
      </c>
      <c r="AH317" t="str">
        <f t="shared" si="70"/>
        <v>13,8</v>
      </c>
      <c r="AI317" s="6">
        <f t="shared" si="71"/>
        <v>1.157407407407704E-5</v>
      </c>
      <c r="AJ317" s="6">
        <f t="shared" si="72"/>
        <v>5.4976851851851853E-3</v>
      </c>
      <c r="AK317" s="6">
        <f t="shared" si="73"/>
        <v>5.0231481481481481E-3</v>
      </c>
      <c r="AL317" s="6">
        <f t="shared" si="74"/>
        <v>5.0578703703703706E-3</v>
      </c>
      <c r="AM317" s="6">
        <f t="shared" si="75"/>
        <v>5.208333333333333E-3</v>
      </c>
      <c r="AN317" s="6">
        <f t="shared" si="76"/>
        <v>5.2199074074074066E-3</v>
      </c>
      <c r="AO317" s="6" t="str">
        <f t="shared" si="77"/>
        <v/>
      </c>
      <c r="AP317" s="6" t="str">
        <f t="shared" si="78"/>
        <v/>
      </c>
      <c r="AQ317" s="6" t="str">
        <f t="shared" si="79"/>
        <v/>
      </c>
      <c r="AR317" s="6" t="str">
        <f t="shared" si="80"/>
        <v/>
      </c>
      <c r="AS317" s="6" t="str">
        <f t="shared" si="81"/>
        <v>361°</v>
      </c>
    </row>
    <row r="318" spans="1:45" x14ac:dyDescent="0.25">
      <c r="A318" s="1">
        <v>227</v>
      </c>
      <c r="B318" s="1">
        <v>457</v>
      </c>
      <c r="C318" t="s">
        <v>3761</v>
      </c>
      <c r="D318" t="s">
        <v>3762</v>
      </c>
      <c r="E318" t="s">
        <v>118</v>
      </c>
      <c r="F318" t="s">
        <v>173</v>
      </c>
      <c r="G318" t="s">
        <v>2146</v>
      </c>
      <c r="H318" t="s">
        <v>3763</v>
      </c>
      <c r="I318" t="s">
        <v>3725</v>
      </c>
      <c r="J318" t="s">
        <v>3764</v>
      </c>
      <c r="K318" s="14">
        <v>22.1</v>
      </c>
      <c r="L318" s="1">
        <v>5</v>
      </c>
      <c r="M318" t="s">
        <v>3749</v>
      </c>
      <c r="N318" t="s">
        <v>3765</v>
      </c>
      <c r="O318" t="s">
        <v>3766</v>
      </c>
      <c r="P318" t="s">
        <v>3767</v>
      </c>
      <c r="Q318" t="s">
        <v>3768</v>
      </c>
      <c r="R318" t="s">
        <v>3769</v>
      </c>
      <c r="S318"/>
      <c r="T318"/>
      <c r="U318"/>
      <c r="V318"/>
      <c r="W318" s="5"/>
      <c r="X318" s="5"/>
      <c r="Y318" s="5"/>
      <c r="Z318" s="5"/>
      <c r="AA318" s="8" t="str">
        <f>E318</f>
        <v>ESPOIRS</v>
      </c>
      <c r="AB318">
        <f>COUNTIF(E$6:E318,E318)</f>
        <v>63</v>
      </c>
      <c r="AC318" s="1">
        <f>B318</f>
        <v>457</v>
      </c>
      <c r="AD318" t="str">
        <f t="shared" si="66"/>
        <v>44280260274</v>
      </c>
      <c r="AE318" t="str">
        <f t="shared" si="67"/>
        <v xml:space="preserve">SOISSONS Alexis
  </v>
      </c>
      <c r="AF318" t="str">
        <f t="shared" si="68"/>
        <v>CEVL</v>
      </c>
      <c r="AG318" t="str">
        <f t="shared" si="69"/>
        <v>0:37:28</v>
      </c>
      <c r="AH318" t="str">
        <f t="shared" si="70"/>
        <v>13,8</v>
      </c>
      <c r="AI318" s="6">
        <f t="shared" si="71"/>
        <v>0</v>
      </c>
      <c r="AJ318" s="6">
        <f t="shared" si="72"/>
        <v>5.6712962962962958E-3</v>
      </c>
      <c r="AK318" s="6">
        <f t="shared" si="73"/>
        <v>5.0000000000000001E-3</v>
      </c>
      <c r="AL318" s="6">
        <f t="shared" si="74"/>
        <v>4.9884259259259265E-3</v>
      </c>
      <c r="AM318" s="6">
        <f t="shared" si="75"/>
        <v>5.1273148148148146E-3</v>
      </c>
      <c r="AN318" s="6">
        <f t="shared" si="76"/>
        <v>5.2314814814814819E-3</v>
      </c>
      <c r="AO318" s="6" t="str">
        <f t="shared" si="77"/>
        <v/>
      </c>
      <c r="AP318" s="6" t="str">
        <f t="shared" si="78"/>
        <v/>
      </c>
      <c r="AQ318" s="6" t="str">
        <f t="shared" si="79"/>
        <v/>
      </c>
      <c r="AR318" s="6" t="str">
        <f t="shared" si="80"/>
        <v/>
      </c>
      <c r="AS318" s="6" t="str">
        <f t="shared" si="81"/>
        <v>371°</v>
      </c>
    </row>
    <row r="319" spans="1:45" x14ac:dyDescent="0.25">
      <c r="A319" s="1">
        <v>228</v>
      </c>
      <c r="B319" s="1">
        <v>428</v>
      </c>
      <c r="C319" t="s">
        <v>904</v>
      </c>
      <c r="D319" t="s">
        <v>3770</v>
      </c>
      <c r="E319" t="s">
        <v>118</v>
      </c>
      <c r="F319" t="s">
        <v>31</v>
      </c>
      <c r="G319" t="s">
        <v>1705</v>
      </c>
      <c r="H319" t="s">
        <v>905</v>
      </c>
      <c r="I319" t="s">
        <v>3725</v>
      </c>
      <c r="J319" t="s">
        <v>795</v>
      </c>
      <c r="K319" s="14">
        <v>21.94</v>
      </c>
      <c r="L319" s="1">
        <v>5</v>
      </c>
      <c r="M319" t="s">
        <v>3771</v>
      </c>
      <c r="N319" t="s">
        <v>3772</v>
      </c>
      <c r="O319" t="s">
        <v>3773</v>
      </c>
      <c r="P319" t="s">
        <v>3774</v>
      </c>
      <c r="Q319" t="s">
        <v>3775</v>
      </c>
      <c r="R319" t="s">
        <v>3776</v>
      </c>
      <c r="S319"/>
      <c r="T319"/>
      <c r="U319"/>
      <c r="V319"/>
      <c r="W319" s="5"/>
      <c r="X319" s="5"/>
      <c r="Y319" s="5"/>
      <c r="Z319" s="5"/>
      <c r="AA319" s="8" t="str">
        <f>E319</f>
        <v>ESPOIRS</v>
      </c>
      <c r="AB319">
        <f>COUNTIF(E$6:E319,E319)</f>
        <v>64</v>
      </c>
      <c r="AC319" s="1">
        <f>B319</f>
        <v>428</v>
      </c>
      <c r="AD319" t="str">
        <f t="shared" si="66"/>
        <v>41420150769</v>
      </c>
      <c r="AE319" t="str">
        <f t="shared" si="67"/>
        <v xml:space="preserve">BANCHAREL Valentin
  </v>
      </c>
      <c r="AF319" t="str">
        <f t="shared" si="68"/>
        <v>AURA</v>
      </c>
      <c r="AG319" t="str">
        <f t="shared" si="69"/>
        <v>0:37:44</v>
      </c>
      <c r="AH319" t="str">
        <f t="shared" si="70"/>
        <v>13,8</v>
      </c>
      <c r="AI319" s="6">
        <f t="shared" si="71"/>
        <v>3.4722222222224181E-5</v>
      </c>
      <c r="AJ319" s="6">
        <f t="shared" si="72"/>
        <v>5.5208333333333333E-3</v>
      </c>
      <c r="AK319" s="6">
        <f t="shared" si="73"/>
        <v>5.162037037037037E-3</v>
      </c>
      <c r="AL319" s="6">
        <f t="shared" si="74"/>
        <v>5.0694444444444441E-3</v>
      </c>
      <c r="AM319" s="6">
        <f t="shared" si="75"/>
        <v>5.208333333333333E-3</v>
      </c>
      <c r="AN319" s="6">
        <f t="shared" si="76"/>
        <v>5.208333333333333E-3</v>
      </c>
      <c r="AO319" s="6" t="str">
        <f t="shared" si="77"/>
        <v/>
      </c>
      <c r="AP319" s="6" t="str">
        <f t="shared" si="78"/>
        <v/>
      </c>
      <c r="AQ319" s="6" t="str">
        <f t="shared" si="79"/>
        <v/>
      </c>
      <c r="AR319" s="6" t="str">
        <f t="shared" si="80"/>
        <v/>
      </c>
      <c r="AS319" s="6" t="str">
        <f t="shared" si="81"/>
        <v>363°</v>
      </c>
    </row>
    <row r="320" spans="1:45" x14ac:dyDescent="0.25">
      <c r="A320" s="1">
        <v>267</v>
      </c>
      <c r="B320" s="1">
        <v>473</v>
      </c>
      <c r="C320" t="s">
        <v>271</v>
      </c>
      <c r="D320" t="s">
        <v>4077</v>
      </c>
      <c r="E320" t="s">
        <v>118</v>
      </c>
      <c r="F320" t="s">
        <v>130</v>
      </c>
      <c r="G320" t="s">
        <v>1832</v>
      </c>
      <c r="H320" t="s">
        <v>272</v>
      </c>
      <c r="I320" t="s">
        <v>4078</v>
      </c>
      <c r="J320" t="s">
        <v>258</v>
      </c>
      <c r="K320" s="14">
        <v>21.88</v>
      </c>
      <c r="L320" s="1">
        <v>4</v>
      </c>
      <c r="M320" t="s">
        <v>1126</v>
      </c>
      <c r="N320" t="s">
        <v>4079</v>
      </c>
      <c r="O320" t="s">
        <v>4080</v>
      </c>
      <c r="P320" t="s">
        <v>4081</v>
      </c>
      <c r="Q320" t="s">
        <v>4082</v>
      </c>
      <c r="R320"/>
      <c r="S320"/>
      <c r="T320"/>
      <c r="U320"/>
      <c r="V320"/>
      <c r="W320" s="5"/>
      <c r="X320" s="5"/>
      <c r="Y320" s="5"/>
      <c r="Z320" s="5"/>
      <c r="AA320" s="8" t="str">
        <f>E320</f>
        <v>ESPOIRS</v>
      </c>
      <c r="AB320">
        <f>COUNTIF(E$6:E320,E320)</f>
        <v>65</v>
      </c>
      <c r="AC320" s="1">
        <f>B320</f>
        <v>473</v>
      </c>
      <c r="AD320" t="str">
        <f t="shared" si="66"/>
        <v>49143900336</v>
      </c>
      <c r="AE320" t="str">
        <f t="shared" si="67"/>
        <v xml:space="preserve">MARION Ferdinand
  </v>
      </c>
      <c r="AF320" t="str">
        <f t="shared" si="68"/>
        <v>NORM</v>
      </c>
      <c r="AG320" t="str">
        <f t="shared" si="69"/>
        <v>0:30:26</v>
      </c>
      <c r="AH320" t="str">
        <f t="shared" si="70"/>
        <v>11,1</v>
      </c>
      <c r="AI320" s="6">
        <f t="shared" si="71"/>
        <v>2.314814814815061E-5</v>
      </c>
      <c r="AJ320" s="6">
        <f t="shared" si="72"/>
        <v>5.7523148148148143E-3</v>
      </c>
      <c r="AK320" s="6">
        <f t="shared" si="73"/>
        <v>5.0462962962962961E-3</v>
      </c>
      <c r="AL320" s="6">
        <f t="shared" si="74"/>
        <v>5.0462962962962961E-3</v>
      </c>
      <c r="AM320" s="6">
        <f t="shared" si="75"/>
        <v>5.2662037037037035E-3</v>
      </c>
      <c r="AN320" s="6" t="str">
        <f t="shared" si="76"/>
        <v/>
      </c>
      <c r="AO320" s="6" t="str">
        <f t="shared" si="77"/>
        <v/>
      </c>
      <c r="AP320" s="6" t="str">
        <f t="shared" si="78"/>
        <v/>
      </c>
      <c r="AQ320" s="6" t="str">
        <f t="shared" si="79"/>
        <v/>
      </c>
      <c r="AR320" s="6" t="str">
        <f t="shared" si="80"/>
        <v/>
      </c>
      <c r="AS320" s="6" t="str">
        <f t="shared" si="81"/>
        <v>374°</v>
      </c>
    </row>
    <row r="321" spans="1:45" x14ac:dyDescent="0.25">
      <c r="A321" s="1">
        <v>268</v>
      </c>
      <c r="B321" s="1">
        <v>427</v>
      </c>
      <c r="C321" t="s">
        <v>879</v>
      </c>
      <c r="D321" t="s">
        <v>4083</v>
      </c>
      <c r="E321" t="s">
        <v>118</v>
      </c>
      <c r="F321" t="s">
        <v>97</v>
      </c>
      <c r="G321" t="s">
        <v>1705</v>
      </c>
      <c r="H321" t="s">
        <v>880</v>
      </c>
      <c r="I321" t="s">
        <v>4078</v>
      </c>
      <c r="J321" t="s">
        <v>954</v>
      </c>
      <c r="K321" s="14">
        <v>21.79</v>
      </c>
      <c r="L321" s="1">
        <v>4</v>
      </c>
      <c r="M321" t="s">
        <v>4084</v>
      </c>
      <c r="N321" t="s">
        <v>4085</v>
      </c>
      <c r="O321" t="s">
        <v>4086</v>
      </c>
      <c r="P321" t="s">
        <v>4087</v>
      </c>
      <c r="Q321" t="s">
        <v>4088</v>
      </c>
      <c r="R321"/>
      <c r="S321"/>
      <c r="T321"/>
      <c r="U321"/>
      <c r="V321"/>
      <c r="W321" s="5"/>
      <c r="X321" s="5"/>
      <c r="Y321" s="5"/>
      <c r="Z321" s="5"/>
      <c r="AA321" s="8" t="str">
        <f>E321</f>
        <v>ESPOIRS</v>
      </c>
      <c r="AB321">
        <f>COUNTIF(E$6:E321,E321)</f>
        <v>66</v>
      </c>
      <c r="AC321" s="1">
        <f>B321</f>
        <v>427</v>
      </c>
      <c r="AD321" t="str">
        <f t="shared" si="66"/>
        <v>41030590299</v>
      </c>
      <c r="AE321" t="str">
        <f t="shared" si="67"/>
        <v xml:space="preserve">LOISY Tanguy
  </v>
      </c>
      <c r="AF321" t="str">
        <f t="shared" si="68"/>
        <v>AURA</v>
      </c>
      <c r="AG321" t="str">
        <f t="shared" si="69"/>
        <v>0:30:34</v>
      </c>
      <c r="AH321" t="str">
        <f t="shared" si="70"/>
        <v>11,1</v>
      </c>
      <c r="AI321" s="6">
        <f t="shared" si="71"/>
        <v>2.314814814815061E-5</v>
      </c>
      <c r="AJ321" s="6">
        <f t="shared" si="72"/>
        <v>5.6018518518518518E-3</v>
      </c>
      <c r="AK321" s="6">
        <f t="shared" si="73"/>
        <v>5.1273148148148146E-3</v>
      </c>
      <c r="AL321" s="6">
        <f t="shared" si="74"/>
        <v>5.1504629629629635E-3</v>
      </c>
      <c r="AM321" s="6">
        <f t="shared" si="75"/>
        <v>5.3240740740740748E-3</v>
      </c>
      <c r="AN321" s="6" t="str">
        <f t="shared" si="76"/>
        <v/>
      </c>
      <c r="AO321" s="6" t="str">
        <f t="shared" si="77"/>
        <v/>
      </c>
      <c r="AP321" s="6" t="str">
        <f t="shared" si="78"/>
        <v/>
      </c>
      <c r="AQ321" s="6" t="str">
        <f t="shared" si="79"/>
        <v/>
      </c>
      <c r="AR321" s="6" t="str">
        <f t="shared" si="80"/>
        <v/>
      </c>
      <c r="AS321" s="6" t="str">
        <f t="shared" si="81"/>
        <v>365°</v>
      </c>
    </row>
    <row r="322" spans="1:45" x14ac:dyDescent="0.25">
      <c r="A322" s="1">
        <v>269</v>
      </c>
      <c r="B322" s="1">
        <v>437</v>
      </c>
      <c r="C322" t="s">
        <v>4089</v>
      </c>
      <c r="D322" t="s">
        <v>4090</v>
      </c>
      <c r="E322" t="s">
        <v>118</v>
      </c>
      <c r="F322" t="s">
        <v>122</v>
      </c>
      <c r="G322" t="s">
        <v>1705</v>
      </c>
      <c r="H322" t="s">
        <v>4091</v>
      </c>
      <c r="I322" t="s">
        <v>4078</v>
      </c>
      <c r="J322" t="s">
        <v>850</v>
      </c>
      <c r="K322" s="14">
        <v>21.79</v>
      </c>
      <c r="L322" s="1">
        <v>4</v>
      </c>
      <c r="M322" t="s">
        <v>4084</v>
      </c>
      <c r="N322" t="s">
        <v>4092</v>
      </c>
      <c r="O322" t="s">
        <v>4093</v>
      </c>
      <c r="P322" t="s">
        <v>4094</v>
      </c>
      <c r="Q322" t="s">
        <v>4095</v>
      </c>
      <c r="R322"/>
      <c r="S322"/>
      <c r="T322"/>
      <c r="U322"/>
      <c r="V322"/>
      <c r="W322" s="5"/>
      <c r="X322" s="5"/>
      <c r="Y322" s="5"/>
      <c r="Z322" s="5"/>
      <c r="AA322" s="8" t="str">
        <f>E322</f>
        <v>ESPOIRS</v>
      </c>
      <c r="AB322">
        <f>COUNTIF(E$6:E322,E322)</f>
        <v>67</v>
      </c>
      <c r="AC322" s="1">
        <f>B322</f>
        <v>437</v>
      </c>
      <c r="AD322" t="str">
        <f t="shared" si="66"/>
        <v>41260280045</v>
      </c>
      <c r="AE322" t="str">
        <f t="shared" si="67"/>
        <v xml:space="preserve">REYNAUD Jérémy
  </v>
      </c>
      <c r="AF322" t="str">
        <f t="shared" si="68"/>
        <v>AURA</v>
      </c>
      <c r="AG322" t="str">
        <f t="shared" si="69"/>
        <v>0:30:34</v>
      </c>
      <c r="AH322" t="str">
        <f t="shared" si="70"/>
        <v>11,1</v>
      </c>
      <c r="AI322" s="6">
        <f t="shared" si="71"/>
        <v>1.157407407407704E-5</v>
      </c>
      <c r="AJ322" s="6">
        <f t="shared" si="72"/>
        <v>5.7754629629629623E-3</v>
      </c>
      <c r="AK322" s="6">
        <f t="shared" si="73"/>
        <v>5.185185185185185E-3</v>
      </c>
      <c r="AL322" s="6">
        <f t="shared" si="74"/>
        <v>5.138888888888889E-3</v>
      </c>
      <c r="AM322" s="6">
        <f t="shared" si="75"/>
        <v>5.115740740740741E-3</v>
      </c>
      <c r="AN322" s="6" t="str">
        <f t="shared" si="76"/>
        <v/>
      </c>
      <c r="AO322" s="6" t="str">
        <f t="shared" si="77"/>
        <v/>
      </c>
      <c r="AP322" s="6" t="str">
        <f t="shared" si="78"/>
        <v/>
      </c>
      <c r="AQ322" s="6" t="str">
        <f t="shared" si="79"/>
        <v/>
      </c>
      <c r="AR322" s="6" t="str">
        <f t="shared" si="80"/>
        <v/>
      </c>
      <c r="AS322" s="6" t="str">
        <f t="shared" si="81"/>
        <v>376°</v>
      </c>
    </row>
    <row r="323" spans="1:45" x14ac:dyDescent="0.25">
      <c r="A323" s="1">
        <v>270</v>
      </c>
      <c r="B323" s="1">
        <v>445</v>
      </c>
      <c r="C323" t="s">
        <v>4096</v>
      </c>
      <c r="D323" t="s">
        <v>4097</v>
      </c>
      <c r="E323" t="s">
        <v>118</v>
      </c>
      <c r="F323" t="s">
        <v>81</v>
      </c>
      <c r="G323" t="s">
        <v>1659</v>
      </c>
      <c r="H323" t="s">
        <v>4098</v>
      </c>
      <c r="I323" t="s">
        <v>4078</v>
      </c>
      <c r="J323" t="s">
        <v>231</v>
      </c>
      <c r="K323" s="14">
        <v>21.79</v>
      </c>
      <c r="L323" s="1">
        <v>4</v>
      </c>
      <c r="M323" t="s">
        <v>4084</v>
      </c>
      <c r="N323" t="s">
        <v>4099</v>
      </c>
      <c r="O323" t="s">
        <v>4100</v>
      </c>
      <c r="P323" t="s">
        <v>4101</v>
      </c>
      <c r="Q323" t="s">
        <v>4102</v>
      </c>
      <c r="R323"/>
      <c r="S323"/>
      <c r="T323"/>
      <c r="U323"/>
      <c r="V323"/>
      <c r="W323" s="5"/>
      <c r="X323" s="5"/>
      <c r="Y323" s="5"/>
      <c r="Z323" s="5"/>
      <c r="AA323" s="8" t="str">
        <f>E323</f>
        <v>ESPOIRS</v>
      </c>
      <c r="AB323">
        <f>COUNTIF(E$6:E323,E323)</f>
        <v>68</v>
      </c>
      <c r="AC323" s="1">
        <f>B323</f>
        <v>445</v>
      </c>
      <c r="AD323" t="str">
        <f t="shared" si="66"/>
        <v>42250370083</v>
      </c>
      <c r="AE323" t="str">
        <f t="shared" si="67"/>
        <v xml:space="preserve">BREDIN Pierre
  </v>
      </c>
      <c r="AF323" t="str">
        <f t="shared" si="68"/>
        <v>BFRC</v>
      </c>
      <c r="AG323" t="str">
        <f t="shared" si="69"/>
        <v>0:30:34</v>
      </c>
      <c r="AH323" t="str">
        <f t="shared" si="70"/>
        <v>11,1</v>
      </c>
      <c r="AI323" s="6">
        <f t="shared" si="71"/>
        <v>3.4694469519536142E-18</v>
      </c>
      <c r="AJ323" s="6">
        <f t="shared" si="72"/>
        <v>5.6597222222222222E-3</v>
      </c>
      <c r="AK323" s="6">
        <f t="shared" si="73"/>
        <v>5.0347222222222225E-3</v>
      </c>
      <c r="AL323" s="6">
        <f t="shared" si="74"/>
        <v>5.37037037037037E-3</v>
      </c>
      <c r="AM323" s="6">
        <f t="shared" si="75"/>
        <v>5.162037037037037E-3</v>
      </c>
      <c r="AN323" s="6" t="str">
        <f t="shared" si="76"/>
        <v/>
      </c>
      <c r="AO323" s="6" t="str">
        <f t="shared" si="77"/>
        <v/>
      </c>
      <c r="AP323" s="6" t="str">
        <f t="shared" si="78"/>
        <v/>
      </c>
      <c r="AQ323" s="6" t="str">
        <f t="shared" si="79"/>
        <v/>
      </c>
      <c r="AR323" s="6" t="str">
        <f t="shared" si="80"/>
        <v/>
      </c>
      <c r="AS323" s="6" t="str">
        <f t="shared" si="81"/>
        <v>368°</v>
      </c>
    </row>
    <row r="324" spans="1:45" x14ac:dyDescent="0.25">
      <c r="A324" s="1">
        <v>271</v>
      </c>
      <c r="B324" s="1">
        <v>451</v>
      </c>
      <c r="C324" t="s">
        <v>650</v>
      </c>
      <c r="D324" t="s">
        <v>4103</v>
      </c>
      <c r="E324" t="s">
        <v>118</v>
      </c>
      <c r="F324" t="s">
        <v>68</v>
      </c>
      <c r="G324" t="s">
        <v>1635</v>
      </c>
      <c r="H324" t="s">
        <v>895</v>
      </c>
      <c r="I324" t="s">
        <v>4078</v>
      </c>
      <c r="J324" t="s">
        <v>258</v>
      </c>
      <c r="K324" s="14">
        <v>21.79</v>
      </c>
      <c r="L324" s="1">
        <v>4</v>
      </c>
      <c r="M324" t="s">
        <v>4084</v>
      </c>
      <c r="N324" t="s">
        <v>4104</v>
      </c>
      <c r="O324" t="s">
        <v>4105</v>
      </c>
      <c r="P324" t="s">
        <v>4106</v>
      </c>
      <c r="Q324" t="s">
        <v>4107</v>
      </c>
      <c r="R324"/>
      <c r="S324"/>
      <c r="T324"/>
      <c r="U324"/>
      <c r="V324"/>
      <c r="W324" s="5"/>
      <c r="X324" s="5"/>
      <c r="Y324" s="5"/>
      <c r="Z324" s="5"/>
      <c r="AA324" s="8" t="str">
        <f>E324</f>
        <v>ESPOIRS</v>
      </c>
      <c r="AB324">
        <f>COUNTIF(E$6:E324,E324)</f>
        <v>69</v>
      </c>
      <c r="AC324" s="1">
        <f>B324</f>
        <v>451</v>
      </c>
      <c r="AD324" t="str">
        <f t="shared" si="66"/>
        <v>43562010032</v>
      </c>
      <c r="AE324" t="str">
        <f t="shared" si="67"/>
        <v xml:space="preserve">LE DU Gwendal
  </v>
      </c>
      <c r="AF324" t="str">
        <f t="shared" si="68"/>
        <v>BRET</v>
      </c>
      <c r="AG324" t="str">
        <f t="shared" si="69"/>
        <v>0:30:34</v>
      </c>
      <c r="AH324" t="str">
        <f t="shared" si="70"/>
        <v>11,1</v>
      </c>
      <c r="AI324" s="6">
        <f t="shared" si="71"/>
        <v>1.157407407407704E-5</v>
      </c>
      <c r="AJ324" s="6">
        <f t="shared" si="72"/>
        <v>5.7986111111111112E-3</v>
      </c>
      <c r="AK324" s="6">
        <f t="shared" si="73"/>
        <v>5.0462962962962961E-3</v>
      </c>
      <c r="AL324" s="6">
        <f t="shared" si="74"/>
        <v>5.1736111111111115E-3</v>
      </c>
      <c r="AM324" s="6">
        <f t="shared" si="75"/>
        <v>5.1967592592592595E-3</v>
      </c>
      <c r="AN324" s="6" t="str">
        <f t="shared" si="76"/>
        <v/>
      </c>
      <c r="AO324" s="6" t="str">
        <f t="shared" si="77"/>
        <v/>
      </c>
      <c r="AP324" s="6" t="str">
        <f t="shared" si="78"/>
        <v/>
      </c>
      <c r="AQ324" s="6" t="str">
        <f t="shared" si="79"/>
        <v/>
      </c>
      <c r="AR324" s="6" t="str">
        <f t="shared" si="80"/>
        <v/>
      </c>
      <c r="AS324" s="6" t="str">
        <f t="shared" si="81"/>
        <v>378°</v>
      </c>
    </row>
    <row r="325" spans="1:45" x14ac:dyDescent="0.25">
      <c r="A325" s="1">
        <v>272</v>
      </c>
      <c r="B325" s="1">
        <v>463</v>
      </c>
      <c r="C325" t="s">
        <v>241</v>
      </c>
      <c r="D325" t="s">
        <v>4108</v>
      </c>
      <c r="E325" t="s">
        <v>118</v>
      </c>
      <c r="F325" t="s">
        <v>186</v>
      </c>
      <c r="G325" t="s">
        <v>1693</v>
      </c>
      <c r="H325" t="s">
        <v>242</v>
      </c>
      <c r="I325" t="s">
        <v>4078</v>
      </c>
      <c r="J325" t="s">
        <v>92</v>
      </c>
      <c r="K325" s="14">
        <v>21.72</v>
      </c>
      <c r="L325" s="1">
        <v>4</v>
      </c>
      <c r="M325" t="s">
        <v>4109</v>
      </c>
      <c r="N325" t="s">
        <v>4110</v>
      </c>
      <c r="O325" t="s">
        <v>4111</v>
      </c>
      <c r="P325" t="s">
        <v>4112</v>
      </c>
      <c r="Q325" t="s">
        <v>4113</v>
      </c>
      <c r="R325"/>
      <c r="S325"/>
      <c r="T325"/>
      <c r="U325"/>
      <c r="V325"/>
      <c r="W325" s="5"/>
      <c r="X325" s="5"/>
      <c r="Y325" s="5"/>
      <c r="Z325" s="5"/>
      <c r="AA325" s="8" t="str">
        <f>E325</f>
        <v>ESPOIRS</v>
      </c>
      <c r="AB325">
        <f>COUNTIF(E$6:E325,E325)</f>
        <v>70</v>
      </c>
      <c r="AC325" s="1">
        <f>B325</f>
        <v>463</v>
      </c>
      <c r="AD325" t="str">
        <f t="shared" si="66"/>
        <v>46080020025</v>
      </c>
      <c r="AE325" t="str">
        <f t="shared" si="67"/>
        <v xml:space="preserve">THIROTEL Hugo
  </v>
      </c>
      <c r="AF325" t="str">
        <f t="shared" si="68"/>
        <v>GEST</v>
      </c>
      <c r="AG325" t="str">
        <f t="shared" si="69"/>
        <v>0:30:40</v>
      </c>
      <c r="AH325" t="str">
        <f t="shared" si="70"/>
        <v>11,1</v>
      </c>
      <c r="AI325" s="6">
        <f t="shared" si="71"/>
        <v>3.4722222222224181E-5</v>
      </c>
      <c r="AJ325" s="6">
        <f t="shared" si="72"/>
        <v>5.5092592592592589E-3</v>
      </c>
      <c r="AK325" s="6">
        <f t="shared" si="73"/>
        <v>5.1041666666666666E-3</v>
      </c>
      <c r="AL325" s="6">
        <f t="shared" si="74"/>
        <v>5.2314814814814819E-3</v>
      </c>
      <c r="AM325" s="6">
        <f t="shared" si="75"/>
        <v>5.4166666666666669E-3</v>
      </c>
      <c r="AN325" s="6" t="str">
        <f t="shared" si="76"/>
        <v/>
      </c>
      <c r="AO325" s="6" t="str">
        <f t="shared" si="77"/>
        <v/>
      </c>
      <c r="AP325" s="6" t="str">
        <f t="shared" si="78"/>
        <v/>
      </c>
      <c r="AQ325" s="6" t="str">
        <f t="shared" si="79"/>
        <v/>
      </c>
      <c r="AR325" s="6" t="str">
        <f t="shared" si="80"/>
        <v/>
      </c>
      <c r="AS325" s="6" t="str">
        <f t="shared" si="81"/>
        <v>362°</v>
      </c>
    </row>
    <row r="326" spans="1:45" x14ac:dyDescent="0.25">
      <c r="A326" s="1">
        <v>273</v>
      </c>
      <c r="B326" s="1">
        <v>443</v>
      </c>
      <c r="C326" t="s">
        <v>2890</v>
      </c>
      <c r="D326" t="s">
        <v>4114</v>
      </c>
      <c r="E326" t="s">
        <v>118</v>
      </c>
      <c r="F326" t="s">
        <v>108</v>
      </c>
      <c r="G326" t="s">
        <v>1659</v>
      </c>
      <c r="H326" t="s">
        <v>4115</v>
      </c>
      <c r="I326" t="s">
        <v>4078</v>
      </c>
      <c r="J326" t="s">
        <v>92</v>
      </c>
      <c r="K326" s="14">
        <v>21.72</v>
      </c>
      <c r="L326" s="1">
        <v>4</v>
      </c>
      <c r="M326" t="s">
        <v>4109</v>
      </c>
      <c r="N326" t="s">
        <v>4116</v>
      </c>
      <c r="O326" t="s">
        <v>4117</v>
      </c>
      <c r="P326" t="s">
        <v>4118</v>
      </c>
      <c r="Q326" t="s">
        <v>4119</v>
      </c>
      <c r="R326"/>
      <c r="S326"/>
      <c r="T326"/>
      <c r="U326"/>
      <c r="V326"/>
      <c r="W326" s="5"/>
      <c r="X326" s="5"/>
      <c r="Y326" s="5"/>
      <c r="Z326" s="5"/>
      <c r="AA326" s="8" t="str">
        <f>E326</f>
        <v>ESPOIRS</v>
      </c>
      <c r="AB326">
        <f>COUNTIF(E$6:E326,E326)</f>
        <v>71</v>
      </c>
      <c r="AC326" s="1">
        <f>B326</f>
        <v>443</v>
      </c>
      <c r="AD326" t="str">
        <f t="shared" si="66"/>
        <v>42210850075</v>
      </c>
      <c r="AE326" t="str">
        <f t="shared" si="67"/>
        <v xml:space="preserve">GAUTHIOT Julian
  </v>
      </c>
      <c r="AF326" t="str">
        <f t="shared" si="68"/>
        <v>BFRC</v>
      </c>
      <c r="AG326" t="str">
        <f t="shared" si="69"/>
        <v>0:30:40</v>
      </c>
      <c r="AH326" t="str">
        <f t="shared" si="70"/>
        <v>11,1</v>
      </c>
      <c r="AI326" s="6">
        <f t="shared" si="71"/>
        <v>2.314814814815408E-5</v>
      </c>
      <c r="AJ326" s="6">
        <f t="shared" si="72"/>
        <v>5.8333333333333336E-3</v>
      </c>
      <c r="AK326" s="6">
        <f t="shared" si="73"/>
        <v>5.1041666666666666E-3</v>
      </c>
      <c r="AL326" s="6">
        <f t="shared" si="74"/>
        <v>5.208333333333333E-3</v>
      </c>
      <c r="AM326" s="6">
        <f t="shared" si="75"/>
        <v>5.1273148148148146E-3</v>
      </c>
      <c r="AN326" s="6" t="str">
        <f t="shared" si="76"/>
        <v/>
      </c>
      <c r="AO326" s="6" t="str">
        <f t="shared" si="77"/>
        <v/>
      </c>
      <c r="AP326" s="6" t="str">
        <f t="shared" si="78"/>
        <v/>
      </c>
      <c r="AQ326" s="6" t="str">
        <f t="shared" si="79"/>
        <v/>
      </c>
      <c r="AR326" s="6" t="str">
        <f t="shared" si="80"/>
        <v/>
      </c>
      <c r="AS326" s="6" t="str">
        <f t="shared" si="81"/>
        <v>381°</v>
      </c>
    </row>
    <row r="327" spans="1:45" x14ac:dyDescent="0.25">
      <c r="A327" s="1">
        <v>274</v>
      </c>
      <c r="B327" s="1">
        <v>429</v>
      </c>
      <c r="C327" t="s">
        <v>671</v>
      </c>
      <c r="D327" t="s">
        <v>4120</v>
      </c>
      <c r="E327" t="s">
        <v>118</v>
      </c>
      <c r="F327" t="s">
        <v>104</v>
      </c>
      <c r="G327" t="s">
        <v>1705</v>
      </c>
      <c r="H327" t="s">
        <v>881</v>
      </c>
      <c r="I327" t="s">
        <v>4078</v>
      </c>
      <c r="J327" t="s">
        <v>497</v>
      </c>
      <c r="K327" s="14">
        <v>21.69</v>
      </c>
      <c r="L327" s="1">
        <v>4</v>
      </c>
      <c r="M327" t="s">
        <v>4121</v>
      </c>
      <c r="N327" t="s">
        <v>4122</v>
      </c>
      <c r="O327" t="s">
        <v>4123</v>
      </c>
      <c r="P327" t="s">
        <v>4124</v>
      </c>
      <c r="Q327" t="s">
        <v>4125</v>
      </c>
      <c r="R327"/>
      <c r="S327"/>
      <c r="T327"/>
      <c r="U327"/>
      <c r="V327"/>
      <c r="W327" s="5"/>
      <c r="X327" s="5"/>
      <c r="Y327" s="5"/>
      <c r="Z327" s="5"/>
      <c r="AA327" s="8" t="str">
        <f>E327</f>
        <v>ESPOIRS</v>
      </c>
      <c r="AB327">
        <f>COUNTIF(E$6:E327,E327)</f>
        <v>72</v>
      </c>
      <c r="AC327" s="1">
        <f>B327</f>
        <v>429</v>
      </c>
      <c r="AD327" t="str">
        <f t="shared" ref="AD327:AD390" si="82">H327</f>
        <v>41380220033</v>
      </c>
      <c r="AE327" t="str">
        <f t="shared" ref="AE327:AE390" si="83">CONCATENATE(C327," ",IFERROR(LEFT(D327,SEARCH("Moy",D327)-1),D327))</f>
        <v xml:space="preserve">BAGOU Thomas
  </v>
      </c>
      <c r="AF327" t="str">
        <f t="shared" ref="AF327:AF390" si="84">G327</f>
        <v>AURA</v>
      </c>
      <c r="AG327" t="str">
        <f t="shared" ref="AG327:AG390" si="85">M327</f>
        <v>0:30:42</v>
      </c>
      <c r="AH327" t="str">
        <f t="shared" ref="AH327:AH390" si="86">I327</f>
        <v>11,1</v>
      </c>
      <c r="AI327" s="6">
        <f t="shared" ref="AI327:AI390" si="87">IFERROR(M327-SUM(AJ327:AR327),"")</f>
        <v>1.157407407407357E-5</v>
      </c>
      <c r="AJ327" s="6">
        <f t="shared" ref="AJ327:AJ390" si="88">IFERROR(TIME(0,MID(N327,1,2),MID(N327,4,2)),"")</f>
        <v>5.9375000000000009E-3</v>
      </c>
      <c r="AK327" s="6">
        <f t="shared" ref="AK327:AK390" si="89">IFERROR(TIME(0,MID(O327,1,2),MID(O327,4,2)),"")</f>
        <v>5.0231481481481481E-3</v>
      </c>
      <c r="AL327" s="6">
        <f t="shared" ref="AL327:AL390" si="90">IFERROR(TIME(0,MID(P327,1,2),MID(P327,4,2)),"")</f>
        <v>4.9768518518518521E-3</v>
      </c>
      <c r="AM327" s="6">
        <f t="shared" ref="AM327:AM390" si="91">IFERROR(TIME(0,MID(Q327,1,2),MID(Q327,4,2)),"")</f>
        <v>5.37037037037037E-3</v>
      </c>
      <c r="AN327" s="6" t="str">
        <f t="shared" ref="AN327:AN390" si="92">IFERROR(TIME(0,MID(R327,1,2),MID(R327,4,2)),"")</f>
        <v/>
      </c>
      <c r="AO327" s="6" t="str">
        <f t="shared" ref="AO327:AO390" si="93">IFERROR(TIME(0,MID(S327,1,2),MID(S327,4,2)),"")</f>
        <v/>
      </c>
      <c r="AP327" s="6" t="str">
        <f t="shared" ref="AP327:AP390" si="94">IFERROR(TIME(0,MID(T327,1,2),MID(T327,4,2)),"")</f>
        <v/>
      </c>
      <c r="AQ327" s="6" t="str">
        <f t="shared" ref="AQ327:AQ390" si="95">IFERROR(TIME(0,MID(U327,1,2),MID(U327,4,2)),"")</f>
        <v/>
      </c>
      <c r="AR327" s="6" t="str">
        <f t="shared" ref="AR327:AR390" si="96">IFERROR(TIME(0,MID(V327,1,2),MID(V327,4,2)),"")</f>
        <v/>
      </c>
      <c r="AS327" s="6" t="str">
        <f t="shared" si="81"/>
        <v>384°</v>
      </c>
    </row>
    <row r="328" spans="1:45" x14ac:dyDescent="0.25">
      <c r="A328" s="1">
        <v>275</v>
      </c>
      <c r="B328" s="1">
        <v>454</v>
      </c>
      <c r="C328" t="s">
        <v>1079</v>
      </c>
      <c r="D328" t="s">
        <v>4126</v>
      </c>
      <c r="E328" t="s">
        <v>118</v>
      </c>
      <c r="F328" t="s">
        <v>165</v>
      </c>
      <c r="G328" t="s">
        <v>1635</v>
      </c>
      <c r="H328" t="s">
        <v>1080</v>
      </c>
      <c r="I328" t="s">
        <v>4078</v>
      </c>
      <c r="J328" t="s">
        <v>853</v>
      </c>
      <c r="K328" s="14">
        <v>21.68</v>
      </c>
      <c r="L328" s="1">
        <v>4</v>
      </c>
      <c r="M328" t="s">
        <v>4127</v>
      </c>
      <c r="N328" t="s">
        <v>4128</v>
      </c>
      <c r="O328" t="s">
        <v>4129</v>
      </c>
      <c r="P328" t="s">
        <v>4130</v>
      </c>
      <c r="Q328" t="s">
        <v>4131</v>
      </c>
      <c r="R328"/>
      <c r="S328"/>
      <c r="T328"/>
      <c r="U328"/>
      <c r="V328"/>
      <c r="W328" s="5"/>
      <c r="X328" s="5"/>
      <c r="Y328" s="5"/>
      <c r="Z328" s="5"/>
      <c r="AA328" s="8" t="str">
        <f>E328</f>
        <v>ESPOIRS</v>
      </c>
      <c r="AB328">
        <f>COUNTIF(E$6:E328,E328)</f>
        <v>73</v>
      </c>
      <c r="AC328" s="1">
        <f>B328</f>
        <v>454</v>
      </c>
      <c r="AD328" t="str">
        <f t="shared" si="82"/>
        <v>43350910088</v>
      </c>
      <c r="AE328" t="str">
        <f t="shared" si="83"/>
        <v xml:space="preserve">HELARY Steven
  </v>
      </c>
      <c r="AF328" t="str">
        <f t="shared" si="84"/>
        <v>BRET</v>
      </c>
      <c r="AG328" t="str">
        <f t="shared" si="85"/>
        <v>0:30:43</v>
      </c>
      <c r="AH328" t="str">
        <f t="shared" si="86"/>
        <v>11,1</v>
      </c>
      <c r="AI328" s="6">
        <f t="shared" si="87"/>
        <v>2.3148148148147141E-5</v>
      </c>
      <c r="AJ328" s="6">
        <f t="shared" si="88"/>
        <v>6.030092592592593E-3</v>
      </c>
      <c r="AK328" s="6">
        <f t="shared" si="89"/>
        <v>5.1967592592592595E-3</v>
      </c>
      <c r="AL328" s="6">
        <f t="shared" si="90"/>
        <v>5.0347222222222225E-3</v>
      </c>
      <c r="AM328" s="6">
        <f t="shared" si="91"/>
        <v>5.0462962962962961E-3</v>
      </c>
      <c r="AN328" s="6" t="str">
        <f t="shared" si="92"/>
        <v/>
      </c>
      <c r="AO328" s="6" t="str">
        <f t="shared" si="93"/>
        <v/>
      </c>
      <c r="AP328" s="6" t="str">
        <f t="shared" si="94"/>
        <v/>
      </c>
      <c r="AQ328" s="6" t="str">
        <f t="shared" si="95"/>
        <v/>
      </c>
      <c r="AR328" s="6" t="str">
        <f t="shared" si="96"/>
        <v/>
      </c>
      <c r="AS328" s="6" t="str">
        <f t="shared" si="81"/>
        <v>389°</v>
      </c>
    </row>
    <row r="329" spans="1:45" x14ac:dyDescent="0.25">
      <c r="A329" s="1">
        <v>276</v>
      </c>
      <c r="B329" s="1">
        <v>460</v>
      </c>
      <c r="C329" t="s">
        <v>889</v>
      </c>
      <c r="D329" t="s">
        <v>4132</v>
      </c>
      <c r="E329" t="s">
        <v>118</v>
      </c>
      <c r="F329" t="s">
        <v>15</v>
      </c>
      <c r="G329" t="s">
        <v>2146</v>
      </c>
      <c r="H329" t="s">
        <v>890</v>
      </c>
      <c r="I329" t="s">
        <v>4078</v>
      </c>
      <c r="J329" t="s">
        <v>2782</v>
      </c>
      <c r="K329" s="14">
        <v>21.66</v>
      </c>
      <c r="L329" s="1">
        <v>4</v>
      </c>
      <c r="M329" t="s">
        <v>4133</v>
      </c>
      <c r="N329" t="s">
        <v>4134</v>
      </c>
      <c r="O329" t="s">
        <v>4135</v>
      </c>
      <c r="P329" t="s">
        <v>4136</v>
      </c>
      <c r="Q329" t="s">
        <v>4137</v>
      </c>
      <c r="R329"/>
      <c r="S329"/>
      <c r="T329"/>
      <c r="U329"/>
      <c r="V329"/>
      <c r="W329" s="5"/>
      <c r="X329" s="5"/>
      <c r="Y329" s="5"/>
      <c r="Z329" s="5"/>
      <c r="AA329" s="8" t="str">
        <f>E329</f>
        <v>ESPOIRS</v>
      </c>
      <c r="AB329">
        <f>COUNTIF(E$6:E329,E329)</f>
        <v>74</v>
      </c>
      <c r="AC329" s="1">
        <f>B329</f>
        <v>460</v>
      </c>
      <c r="AD329" t="str">
        <f t="shared" si="82"/>
        <v>44453020048</v>
      </c>
      <c r="AE329" t="str">
        <f t="shared" si="83"/>
        <v xml:space="preserve">HARDOUIN Louis
  </v>
      </c>
      <c r="AF329" t="str">
        <f t="shared" si="84"/>
        <v>CEVL</v>
      </c>
      <c r="AG329" t="str">
        <f t="shared" si="85"/>
        <v>0:30:45</v>
      </c>
      <c r="AH329" t="str">
        <f t="shared" si="86"/>
        <v>11,1</v>
      </c>
      <c r="AI329" s="6">
        <f t="shared" si="87"/>
        <v>-3.4694469519536142E-18</v>
      </c>
      <c r="AJ329" s="6">
        <f t="shared" si="88"/>
        <v>5.4861111111111117E-3</v>
      </c>
      <c r="AK329" s="6">
        <f t="shared" si="89"/>
        <v>5.4976851851851853E-3</v>
      </c>
      <c r="AL329" s="6">
        <f t="shared" si="90"/>
        <v>5.3125000000000004E-3</v>
      </c>
      <c r="AM329" s="6">
        <f t="shared" si="91"/>
        <v>5.0578703703703706E-3</v>
      </c>
      <c r="AN329" s="6" t="str">
        <f t="shared" si="92"/>
        <v/>
      </c>
      <c r="AO329" s="6" t="str">
        <f t="shared" si="93"/>
        <v/>
      </c>
      <c r="AP329" s="6" t="str">
        <f t="shared" si="94"/>
        <v/>
      </c>
      <c r="AQ329" s="6" t="str">
        <f t="shared" si="95"/>
        <v/>
      </c>
      <c r="AR329" s="6" t="str">
        <f t="shared" si="96"/>
        <v/>
      </c>
      <c r="AS329" s="6" t="str">
        <f t="shared" si="81"/>
        <v>359°</v>
      </c>
    </row>
    <row r="330" spans="1:45" x14ac:dyDescent="0.25">
      <c r="A330" s="1">
        <v>277</v>
      </c>
      <c r="B330" s="1">
        <v>441</v>
      </c>
      <c r="C330" t="s">
        <v>4138</v>
      </c>
      <c r="D330" t="s">
        <v>4139</v>
      </c>
      <c r="E330" t="s">
        <v>118</v>
      </c>
      <c r="F330" t="s">
        <v>134</v>
      </c>
      <c r="G330" t="s">
        <v>1659</v>
      </c>
      <c r="H330" t="s">
        <v>4140</v>
      </c>
      <c r="I330" t="s">
        <v>4078</v>
      </c>
      <c r="J330" t="s">
        <v>497</v>
      </c>
      <c r="K330" s="14">
        <v>21.6</v>
      </c>
      <c r="L330" s="1">
        <v>4</v>
      </c>
      <c r="M330" t="s">
        <v>1127</v>
      </c>
      <c r="N330" t="s">
        <v>4141</v>
      </c>
      <c r="O330" t="s">
        <v>4142</v>
      </c>
      <c r="P330" t="s">
        <v>4143</v>
      </c>
      <c r="Q330" t="s">
        <v>4144</v>
      </c>
      <c r="R330"/>
      <c r="S330"/>
      <c r="T330"/>
      <c r="U330"/>
      <c r="V330"/>
      <c r="W330" s="5"/>
      <c r="X330" s="5"/>
      <c r="Y330" s="5"/>
      <c r="Z330" s="5"/>
      <c r="AA330" s="8" t="str">
        <f>E330</f>
        <v>ESPOIRS</v>
      </c>
      <c r="AB330">
        <f>COUNTIF(E$6:E330,E330)</f>
        <v>75</v>
      </c>
      <c r="AC330" s="1">
        <f>B330</f>
        <v>441</v>
      </c>
      <c r="AD330" t="str">
        <f t="shared" si="82"/>
        <v>42250990006</v>
      </c>
      <c r="AE330" t="str">
        <f t="shared" si="83"/>
        <v xml:space="preserve">SIMONIN Antoine
  </v>
      </c>
      <c r="AF330" t="str">
        <f t="shared" si="84"/>
        <v>BFRC</v>
      </c>
      <c r="AG330" t="str">
        <f t="shared" si="85"/>
        <v>0:30:50</v>
      </c>
      <c r="AH330" t="str">
        <f t="shared" si="86"/>
        <v>11,1</v>
      </c>
      <c r="AI330" s="6">
        <f t="shared" si="87"/>
        <v>2.3148148148147141E-5</v>
      </c>
      <c r="AJ330" s="6">
        <f t="shared" si="88"/>
        <v>5.3935185185185188E-3</v>
      </c>
      <c r="AK330" s="6">
        <f t="shared" si="89"/>
        <v>5.9143518518518521E-3</v>
      </c>
      <c r="AL330" s="6">
        <f t="shared" si="90"/>
        <v>4.9768518518518521E-3</v>
      </c>
      <c r="AM330" s="6">
        <f t="shared" si="91"/>
        <v>5.1041666666666666E-3</v>
      </c>
      <c r="AN330" s="6" t="str">
        <f t="shared" si="92"/>
        <v/>
      </c>
      <c r="AO330" s="6" t="str">
        <f t="shared" si="93"/>
        <v/>
      </c>
      <c r="AP330" s="6" t="str">
        <f t="shared" si="94"/>
        <v/>
      </c>
      <c r="AQ330" s="6" t="str">
        <f t="shared" si="95"/>
        <v/>
      </c>
      <c r="AR330" s="6" t="str">
        <f t="shared" si="96"/>
        <v/>
      </c>
      <c r="AS330" s="6" t="str">
        <f t="shared" si="81"/>
        <v>352°</v>
      </c>
    </row>
    <row r="331" spans="1:45" x14ac:dyDescent="0.25">
      <c r="A331" s="1">
        <v>475</v>
      </c>
      <c r="B331" s="1">
        <v>453</v>
      </c>
      <c r="C331" t="s">
        <v>693</v>
      </c>
      <c r="D331" t="s">
        <v>5445</v>
      </c>
      <c r="E331" t="s">
        <v>118</v>
      </c>
      <c r="F331" t="s">
        <v>99</v>
      </c>
      <c r="G331" t="s">
        <v>1635</v>
      </c>
      <c r="H331" t="s">
        <v>5446</v>
      </c>
      <c r="I331" t="s">
        <v>5447</v>
      </c>
      <c r="J331" t="s">
        <v>510</v>
      </c>
      <c r="K331" s="14">
        <v>22.55</v>
      </c>
      <c r="L331" s="1">
        <v>3</v>
      </c>
      <c r="M331" t="s">
        <v>5448</v>
      </c>
      <c r="N331" t="s">
        <v>5449</v>
      </c>
      <c r="O331" t="s">
        <v>5450</v>
      </c>
      <c r="P331" t="s">
        <v>5451</v>
      </c>
      <c r="Q331"/>
      <c r="R331"/>
      <c r="S331"/>
      <c r="T331"/>
      <c r="U331"/>
      <c r="V331"/>
      <c r="W331" s="5"/>
      <c r="X331" s="5"/>
      <c r="Y331" s="5"/>
      <c r="Z331" s="5"/>
      <c r="AA331" s="8" t="str">
        <f>E331</f>
        <v>ESPOIRS</v>
      </c>
      <c r="AB331">
        <f>COUNTIF(E$6:E331,E331)</f>
        <v>76</v>
      </c>
      <c r="AC331" s="1">
        <f>B331</f>
        <v>453</v>
      </c>
      <c r="AD331" t="str">
        <f t="shared" si="82"/>
        <v>43220280946</v>
      </c>
      <c r="AE331" t="str">
        <f t="shared" si="83"/>
        <v xml:space="preserve">BRIAND Romain
  </v>
      </c>
      <c r="AF331" t="str">
        <f t="shared" si="84"/>
        <v>BRET</v>
      </c>
      <c r="AG331" t="str">
        <f t="shared" si="85"/>
        <v>0:22:21</v>
      </c>
      <c r="AH331" t="str">
        <f t="shared" si="86"/>
        <v>8,4</v>
      </c>
      <c r="AI331" s="6">
        <f t="shared" si="87"/>
        <v>1.1574074074075305E-5</v>
      </c>
      <c r="AJ331" s="6">
        <f t="shared" si="88"/>
        <v>5.5555555555555558E-3</v>
      </c>
      <c r="AK331" s="6">
        <f t="shared" si="89"/>
        <v>5.0115740740740737E-3</v>
      </c>
      <c r="AL331" s="6">
        <f t="shared" si="90"/>
        <v>4.9421296296296288E-3</v>
      </c>
      <c r="AM331" s="6" t="str">
        <f t="shared" si="91"/>
        <v/>
      </c>
      <c r="AN331" s="6" t="str">
        <f t="shared" si="92"/>
        <v/>
      </c>
      <c r="AO331" s="6" t="str">
        <f t="shared" si="93"/>
        <v/>
      </c>
      <c r="AP331" s="6" t="str">
        <f t="shared" si="94"/>
        <v/>
      </c>
      <c r="AQ331" s="6" t="str">
        <f t="shared" si="95"/>
        <v/>
      </c>
      <c r="AR331" s="6" t="str">
        <f t="shared" si="96"/>
        <v/>
      </c>
      <c r="AS331" s="6" t="str">
        <f t="shared" si="81"/>
        <v>364°</v>
      </c>
    </row>
    <row r="332" spans="1:45" x14ac:dyDescent="0.25">
      <c r="A332" s="1">
        <v>476</v>
      </c>
      <c r="B332" s="1">
        <v>420</v>
      </c>
      <c r="C332" t="s">
        <v>253</v>
      </c>
      <c r="D332" t="s">
        <v>5452</v>
      </c>
      <c r="E332" t="s">
        <v>118</v>
      </c>
      <c r="F332" t="s">
        <v>73</v>
      </c>
      <c r="G332" t="s">
        <v>2027</v>
      </c>
      <c r="H332" t="s">
        <v>254</v>
      </c>
      <c r="I332" t="s">
        <v>5447</v>
      </c>
      <c r="J332" t="s">
        <v>858</v>
      </c>
      <c r="K332" s="14">
        <v>21.58</v>
      </c>
      <c r="L332" s="1">
        <v>3</v>
      </c>
      <c r="M332" t="s">
        <v>5453</v>
      </c>
      <c r="N332" t="s">
        <v>5454</v>
      </c>
      <c r="O332" t="s">
        <v>5455</v>
      </c>
      <c r="P332" t="s">
        <v>5456</v>
      </c>
      <c r="Q332"/>
      <c r="R332"/>
      <c r="S332"/>
      <c r="T332"/>
      <c r="U332"/>
      <c r="V332"/>
      <c r="W332" s="5"/>
      <c r="X332" s="5"/>
      <c r="Y332" s="5"/>
      <c r="Z332" s="5"/>
      <c r="AA332" s="8" t="str">
        <f>E332</f>
        <v>ESPOIRS</v>
      </c>
      <c r="AB332">
        <f>COUNTIF(E$6:E332,E332)</f>
        <v>77</v>
      </c>
      <c r="AC332" s="1">
        <f>B332</f>
        <v>420</v>
      </c>
      <c r="AD332" t="str">
        <f t="shared" si="82"/>
        <v>51820430288</v>
      </c>
      <c r="AE332" t="str">
        <f t="shared" si="83"/>
        <v xml:space="preserve">ALMANSA Clément
  </v>
      </c>
      <c r="AF332" t="str">
        <f t="shared" si="84"/>
        <v>OCCI</v>
      </c>
      <c r="AG332" t="str">
        <f t="shared" si="85"/>
        <v>0:23:21</v>
      </c>
      <c r="AH332" t="str">
        <f t="shared" si="86"/>
        <v>8,4</v>
      </c>
      <c r="AI332" s="6">
        <f t="shared" si="87"/>
        <v>3.4694469519536142E-18</v>
      </c>
      <c r="AJ332" s="6">
        <f t="shared" si="88"/>
        <v>5.8101851851851856E-3</v>
      </c>
      <c r="AK332" s="6">
        <f t="shared" si="89"/>
        <v>5.2199074074074066E-3</v>
      </c>
      <c r="AL332" s="6">
        <f t="shared" si="90"/>
        <v>5.185185185185185E-3</v>
      </c>
      <c r="AM332" s="6" t="str">
        <f t="shared" si="91"/>
        <v/>
      </c>
      <c r="AN332" s="6" t="str">
        <f t="shared" si="92"/>
        <v/>
      </c>
      <c r="AO332" s="6" t="str">
        <f t="shared" si="93"/>
        <v/>
      </c>
      <c r="AP332" s="6" t="str">
        <f t="shared" si="94"/>
        <v/>
      </c>
      <c r="AQ332" s="6" t="str">
        <f t="shared" si="95"/>
        <v/>
      </c>
      <c r="AR332" s="6" t="str">
        <f t="shared" si="96"/>
        <v/>
      </c>
      <c r="AS332" s="6" t="str">
        <f t="shared" si="81"/>
        <v>379°</v>
      </c>
    </row>
    <row r="333" spans="1:45" x14ac:dyDescent="0.25">
      <c r="A333" s="1">
        <v>477</v>
      </c>
      <c r="B333" s="1">
        <v>484</v>
      </c>
      <c r="C333" t="s">
        <v>256</v>
      </c>
      <c r="D333" t="s">
        <v>5457</v>
      </c>
      <c r="E333" t="s">
        <v>118</v>
      </c>
      <c r="F333" t="s">
        <v>155</v>
      </c>
      <c r="G333" t="s">
        <v>1800</v>
      </c>
      <c r="H333" t="s">
        <v>257</v>
      </c>
      <c r="I333" t="s">
        <v>5447</v>
      </c>
      <c r="J333" t="s">
        <v>5458</v>
      </c>
      <c r="K333" s="14">
        <v>21.33</v>
      </c>
      <c r="L333" s="1">
        <v>3</v>
      </c>
      <c r="M333" t="s">
        <v>5459</v>
      </c>
      <c r="N333" t="s">
        <v>5460</v>
      </c>
      <c r="O333" t="s">
        <v>5461</v>
      </c>
      <c r="P333" t="s">
        <v>5462</v>
      </c>
      <c r="Q333"/>
      <c r="R333"/>
      <c r="S333"/>
      <c r="T333"/>
      <c r="U333"/>
      <c r="V333"/>
      <c r="W333" s="5"/>
      <c r="X333" s="5"/>
      <c r="Y333" s="5"/>
      <c r="Z333" s="5"/>
      <c r="AA333" s="8" t="str">
        <f>E333</f>
        <v>ESPOIRS</v>
      </c>
      <c r="AB333">
        <f>COUNTIF(E$6:E333,E333)</f>
        <v>78</v>
      </c>
      <c r="AC333" s="1">
        <f>B333</f>
        <v>484</v>
      </c>
      <c r="AD333" t="str">
        <f t="shared" si="82"/>
        <v>52440080293</v>
      </c>
      <c r="AE333" t="str">
        <f t="shared" si="83"/>
        <v xml:space="preserve">BRISARD Alexandre
  </v>
      </c>
      <c r="AF333" t="str">
        <f t="shared" si="84"/>
        <v>PDLL</v>
      </c>
      <c r="AG333" t="str">
        <f t="shared" si="85"/>
        <v>0:23:38</v>
      </c>
      <c r="AH333" t="str">
        <f t="shared" si="86"/>
        <v>8,4</v>
      </c>
      <c r="AI333" s="6">
        <f t="shared" si="87"/>
        <v>1.157407407407357E-5</v>
      </c>
      <c r="AJ333" s="6">
        <f t="shared" si="88"/>
        <v>5.7986111111111112E-3</v>
      </c>
      <c r="AK333" s="6">
        <f t="shared" si="89"/>
        <v>5.208333333333333E-3</v>
      </c>
      <c r="AL333" s="6">
        <f t="shared" si="90"/>
        <v>5.3935185185185188E-3</v>
      </c>
      <c r="AM333" s="6" t="str">
        <f t="shared" si="91"/>
        <v/>
      </c>
      <c r="AN333" s="6" t="str">
        <f t="shared" si="92"/>
        <v/>
      </c>
      <c r="AO333" s="6" t="str">
        <f t="shared" si="93"/>
        <v/>
      </c>
      <c r="AP333" s="6" t="str">
        <f t="shared" si="94"/>
        <v/>
      </c>
      <c r="AQ333" s="6" t="str">
        <f t="shared" si="95"/>
        <v/>
      </c>
      <c r="AR333" s="6" t="str">
        <f t="shared" si="96"/>
        <v/>
      </c>
      <c r="AS333" s="6" t="str">
        <f t="shared" si="81"/>
        <v>377°</v>
      </c>
    </row>
    <row r="334" spans="1:45" x14ac:dyDescent="0.25">
      <c r="A334" s="1">
        <v>478</v>
      </c>
      <c r="B334" s="1">
        <v>435</v>
      </c>
      <c r="C334" t="s">
        <v>5463</v>
      </c>
      <c r="D334" t="s">
        <v>5464</v>
      </c>
      <c r="E334" t="s">
        <v>118</v>
      </c>
      <c r="F334" t="s">
        <v>117</v>
      </c>
      <c r="G334" t="s">
        <v>1705</v>
      </c>
      <c r="H334" t="s">
        <v>5465</v>
      </c>
      <c r="I334" t="s">
        <v>5447</v>
      </c>
      <c r="J334" t="s">
        <v>549</v>
      </c>
      <c r="K334" s="14">
        <v>21.24</v>
      </c>
      <c r="L334" s="1">
        <v>3</v>
      </c>
      <c r="M334" t="s">
        <v>5466</v>
      </c>
      <c r="N334" t="s">
        <v>5467</v>
      </c>
      <c r="O334" t="s">
        <v>5468</v>
      </c>
      <c r="P334" t="s">
        <v>5469</v>
      </c>
      <c r="Q334"/>
      <c r="R334"/>
      <c r="S334"/>
      <c r="T334"/>
      <c r="U334"/>
      <c r="V334"/>
      <c r="W334" s="5"/>
      <c r="X334" s="5"/>
      <c r="Y334" s="5"/>
      <c r="Z334" s="5"/>
      <c r="AA334" s="8" t="str">
        <f>E334</f>
        <v>ESPOIRS</v>
      </c>
      <c r="AB334">
        <f>COUNTIF(E$6:E334,E334)</f>
        <v>79</v>
      </c>
      <c r="AC334" s="1">
        <f>B334</f>
        <v>435</v>
      </c>
      <c r="AD334" t="str">
        <f t="shared" si="82"/>
        <v>41420410041</v>
      </c>
      <c r="AE334" t="str">
        <f t="shared" si="83"/>
        <v xml:space="preserve">CHAPUY Emilien
  </v>
      </c>
      <c r="AF334" t="str">
        <f t="shared" si="84"/>
        <v>AURA</v>
      </c>
      <c r="AG334" t="str">
        <f t="shared" si="85"/>
        <v>0:23:44</v>
      </c>
      <c r="AH334" t="str">
        <f t="shared" si="86"/>
        <v>8,4</v>
      </c>
      <c r="AI334" s="6">
        <f t="shared" si="87"/>
        <v>1.157407407407704E-5</v>
      </c>
      <c r="AJ334" s="6">
        <f t="shared" si="88"/>
        <v>6.0185185185185177E-3</v>
      </c>
      <c r="AK334" s="6">
        <f t="shared" si="89"/>
        <v>5.2893518518518515E-3</v>
      </c>
      <c r="AL334" s="6">
        <f t="shared" si="90"/>
        <v>5.162037037037037E-3</v>
      </c>
      <c r="AM334" s="6" t="str">
        <f t="shared" si="91"/>
        <v/>
      </c>
      <c r="AN334" s="6" t="str">
        <f t="shared" si="92"/>
        <v/>
      </c>
      <c r="AO334" s="6" t="str">
        <f t="shared" si="93"/>
        <v/>
      </c>
      <c r="AP334" s="6" t="str">
        <f t="shared" si="94"/>
        <v/>
      </c>
      <c r="AQ334" s="6" t="str">
        <f t="shared" si="95"/>
        <v/>
      </c>
      <c r="AR334" s="6" t="str">
        <f t="shared" si="96"/>
        <v/>
      </c>
      <c r="AS334" s="6" t="str">
        <f t="shared" si="81"/>
        <v>388°</v>
      </c>
    </row>
    <row r="335" spans="1:45" x14ac:dyDescent="0.25">
      <c r="A335" s="1">
        <v>479</v>
      </c>
      <c r="B335" s="1">
        <v>439</v>
      </c>
      <c r="C335" t="s">
        <v>5470</v>
      </c>
      <c r="D335" t="s">
        <v>5471</v>
      </c>
      <c r="E335" t="s">
        <v>118</v>
      </c>
      <c r="F335" t="s">
        <v>128</v>
      </c>
      <c r="G335" t="s">
        <v>1705</v>
      </c>
      <c r="H335" t="s">
        <v>5472</v>
      </c>
      <c r="I335" t="s">
        <v>5447</v>
      </c>
      <c r="J335" t="s">
        <v>849</v>
      </c>
      <c r="K335" s="14">
        <v>21.15</v>
      </c>
      <c r="L335" s="1">
        <v>3</v>
      </c>
      <c r="M335" t="s">
        <v>5473</v>
      </c>
      <c r="N335" t="s">
        <v>5474</v>
      </c>
      <c r="O335" t="s">
        <v>5475</v>
      </c>
      <c r="P335" t="s">
        <v>5476</v>
      </c>
      <c r="Q335"/>
      <c r="R335"/>
      <c r="S335"/>
      <c r="T335"/>
      <c r="U335"/>
      <c r="V335"/>
      <c r="W335" s="5"/>
      <c r="X335" s="5"/>
      <c r="Y335" s="5"/>
      <c r="Z335" s="5"/>
      <c r="AA335" s="8" t="str">
        <f>E335</f>
        <v>ESPOIRS</v>
      </c>
      <c r="AB335">
        <f>COUNTIF(E$6:E335,E335)</f>
        <v>80</v>
      </c>
      <c r="AC335" s="1">
        <f>B335</f>
        <v>439</v>
      </c>
      <c r="AD335" t="str">
        <f t="shared" si="82"/>
        <v>41690590232</v>
      </c>
      <c r="AE335" t="str">
        <f t="shared" si="83"/>
        <v xml:space="preserve">VIGNARD Lucas
  </v>
      </c>
      <c r="AF335" t="str">
        <f t="shared" si="84"/>
        <v>AURA</v>
      </c>
      <c r="AG335" t="str">
        <f t="shared" si="85"/>
        <v>0:23:50</v>
      </c>
      <c r="AH335" t="str">
        <f t="shared" si="86"/>
        <v>8,4</v>
      </c>
      <c r="AI335" s="6">
        <f t="shared" si="87"/>
        <v>1.157407407407357E-5</v>
      </c>
      <c r="AJ335" s="6">
        <f t="shared" si="88"/>
        <v>5.9259259259259256E-3</v>
      </c>
      <c r="AK335" s="6">
        <f t="shared" si="89"/>
        <v>5.4050925925925924E-3</v>
      </c>
      <c r="AL335" s="6">
        <f t="shared" si="90"/>
        <v>5.208333333333333E-3</v>
      </c>
      <c r="AM335" s="6" t="str">
        <f t="shared" si="91"/>
        <v/>
      </c>
      <c r="AN335" s="6" t="str">
        <f t="shared" si="92"/>
        <v/>
      </c>
      <c r="AO335" s="6" t="str">
        <f t="shared" si="93"/>
        <v/>
      </c>
      <c r="AP335" s="6" t="str">
        <f t="shared" si="94"/>
        <v/>
      </c>
      <c r="AQ335" s="6" t="str">
        <f t="shared" si="95"/>
        <v/>
      </c>
      <c r="AR335" s="6" t="str">
        <f t="shared" si="96"/>
        <v/>
      </c>
      <c r="AS335" s="6" t="str">
        <f t="shared" si="81"/>
        <v>383°</v>
      </c>
    </row>
    <row r="336" spans="1:45" x14ac:dyDescent="0.25">
      <c r="A336" s="1">
        <v>480</v>
      </c>
      <c r="B336" s="1">
        <v>434</v>
      </c>
      <c r="C336" t="s">
        <v>4067</v>
      </c>
      <c r="D336" t="s">
        <v>5477</v>
      </c>
      <c r="E336" t="s">
        <v>118</v>
      </c>
      <c r="F336" t="s">
        <v>113</v>
      </c>
      <c r="G336" t="s">
        <v>1705</v>
      </c>
      <c r="H336" t="s">
        <v>5478</v>
      </c>
      <c r="I336" t="s">
        <v>5447</v>
      </c>
      <c r="J336" t="s">
        <v>5479</v>
      </c>
      <c r="K336" s="14">
        <v>21.01</v>
      </c>
      <c r="L336" s="1">
        <v>3</v>
      </c>
      <c r="M336" t="s">
        <v>5480</v>
      </c>
      <c r="N336" t="s">
        <v>5481</v>
      </c>
      <c r="O336" t="s">
        <v>5482</v>
      </c>
      <c r="P336" t="s">
        <v>5483</v>
      </c>
      <c r="Q336"/>
      <c r="R336"/>
      <c r="S336"/>
      <c r="T336"/>
      <c r="U336"/>
      <c r="V336"/>
      <c r="W336" s="5"/>
      <c r="X336" s="5"/>
      <c r="Y336" s="5"/>
      <c r="Z336" s="5"/>
      <c r="AA336" s="8" t="str">
        <f>E336</f>
        <v>ESPOIRS</v>
      </c>
      <c r="AB336">
        <f>COUNTIF(E$6:E336,E336)</f>
        <v>81</v>
      </c>
      <c r="AC336" s="1">
        <f>B336</f>
        <v>434</v>
      </c>
      <c r="AD336" t="str">
        <f t="shared" si="82"/>
        <v>41690060190</v>
      </c>
      <c r="AE336" t="str">
        <f t="shared" si="83"/>
        <v xml:space="preserve">BARON Maël
  </v>
      </c>
      <c r="AF336" t="str">
        <f t="shared" si="84"/>
        <v>AURA</v>
      </c>
      <c r="AG336" t="str">
        <f t="shared" si="85"/>
        <v>0:23:59</v>
      </c>
      <c r="AH336" t="str">
        <f t="shared" si="86"/>
        <v>8,4</v>
      </c>
      <c r="AI336" s="6">
        <f t="shared" si="87"/>
        <v>1.157407407407704E-5</v>
      </c>
      <c r="AJ336" s="6">
        <f t="shared" si="88"/>
        <v>5.8449074074074072E-3</v>
      </c>
      <c r="AK336" s="6">
        <f t="shared" si="89"/>
        <v>5.347222222222222E-3</v>
      </c>
      <c r="AL336" s="6">
        <f t="shared" si="90"/>
        <v>5.4513888888888884E-3</v>
      </c>
      <c r="AM336" s="6" t="str">
        <f t="shared" si="91"/>
        <v/>
      </c>
      <c r="AN336" s="6" t="str">
        <f t="shared" si="92"/>
        <v/>
      </c>
      <c r="AO336" s="6" t="str">
        <f t="shared" si="93"/>
        <v/>
      </c>
      <c r="AP336" s="6" t="str">
        <f t="shared" si="94"/>
        <v/>
      </c>
      <c r="AQ336" s="6" t="str">
        <f t="shared" si="95"/>
        <v/>
      </c>
      <c r="AR336" s="6" t="str">
        <f t="shared" si="96"/>
        <v/>
      </c>
      <c r="AS336" s="6" t="str">
        <f t="shared" si="81"/>
        <v>382°</v>
      </c>
    </row>
    <row r="337" spans="1:45" x14ac:dyDescent="0.25">
      <c r="A337" s="1">
        <v>481</v>
      </c>
      <c r="B337" s="1">
        <v>430</v>
      </c>
      <c r="C337" t="s">
        <v>5484</v>
      </c>
      <c r="D337" t="s">
        <v>5485</v>
      </c>
      <c r="E337" t="s">
        <v>118</v>
      </c>
      <c r="F337" t="s">
        <v>107</v>
      </c>
      <c r="G337" t="s">
        <v>1705</v>
      </c>
      <c r="H337" t="s">
        <v>5486</v>
      </c>
      <c r="I337" t="s">
        <v>5447</v>
      </c>
      <c r="J337" t="s">
        <v>5487</v>
      </c>
      <c r="K337" s="14">
        <v>20.77</v>
      </c>
      <c r="L337" s="1">
        <v>3</v>
      </c>
      <c r="M337" t="s">
        <v>5488</v>
      </c>
      <c r="N337" t="s">
        <v>5489</v>
      </c>
      <c r="O337" t="s">
        <v>5490</v>
      </c>
      <c r="P337" t="s">
        <v>5491</v>
      </c>
      <c r="Q337"/>
      <c r="R337"/>
      <c r="S337"/>
      <c r="T337"/>
      <c r="U337"/>
      <c r="V337"/>
      <c r="W337" s="5"/>
      <c r="X337" s="5"/>
      <c r="Y337" s="5"/>
      <c r="Z337" s="5"/>
      <c r="AA337" s="8" t="str">
        <f>E337</f>
        <v>ESPOIRS</v>
      </c>
      <c r="AB337">
        <f>COUNTIF(E$6:E337,E337)</f>
        <v>82</v>
      </c>
      <c r="AC337" s="1">
        <f>B337</f>
        <v>430</v>
      </c>
      <c r="AD337" t="str">
        <f t="shared" si="82"/>
        <v>41380220090</v>
      </c>
      <c r="AE337" t="str">
        <f t="shared" si="83"/>
        <v xml:space="preserve">ODDOUX Jarod
  </v>
      </c>
      <c r="AF337" t="str">
        <f t="shared" si="84"/>
        <v>AURA</v>
      </c>
      <c r="AG337" t="str">
        <f t="shared" si="85"/>
        <v>0:24:16</v>
      </c>
      <c r="AH337" t="str">
        <f t="shared" si="86"/>
        <v>8,4</v>
      </c>
      <c r="AI337" s="6">
        <f t="shared" si="87"/>
        <v>2.3148148148143671E-5</v>
      </c>
      <c r="AJ337" s="6">
        <f t="shared" si="88"/>
        <v>6.1342592592592594E-3</v>
      </c>
      <c r="AK337" s="6">
        <f t="shared" si="89"/>
        <v>5.3125000000000004E-3</v>
      </c>
      <c r="AL337" s="6">
        <f t="shared" si="90"/>
        <v>5.3819444444444453E-3</v>
      </c>
      <c r="AM337" s="6" t="str">
        <f t="shared" si="91"/>
        <v/>
      </c>
      <c r="AN337" s="6" t="str">
        <f t="shared" si="92"/>
        <v/>
      </c>
      <c r="AO337" s="6" t="str">
        <f t="shared" si="93"/>
        <v/>
      </c>
      <c r="AP337" s="6" t="str">
        <f t="shared" si="94"/>
        <v/>
      </c>
      <c r="AQ337" s="6" t="str">
        <f t="shared" si="95"/>
        <v/>
      </c>
      <c r="AR337" s="6" t="str">
        <f t="shared" si="96"/>
        <v/>
      </c>
      <c r="AS337" s="6" t="str">
        <f t="shared" si="81"/>
        <v>392°</v>
      </c>
    </row>
    <row r="338" spans="1:45" x14ac:dyDescent="0.25">
      <c r="A338" s="1">
        <v>482</v>
      </c>
      <c r="B338" s="1">
        <v>432</v>
      </c>
      <c r="C338" t="s">
        <v>4057</v>
      </c>
      <c r="D338" t="s">
        <v>5492</v>
      </c>
      <c r="E338" t="s">
        <v>118</v>
      </c>
      <c r="F338" t="s">
        <v>95</v>
      </c>
      <c r="G338" t="s">
        <v>1705</v>
      </c>
      <c r="H338" t="s">
        <v>5493</v>
      </c>
      <c r="I338" t="s">
        <v>5447</v>
      </c>
      <c r="J338" t="s">
        <v>5479</v>
      </c>
      <c r="K338" s="14">
        <v>20.68</v>
      </c>
      <c r="L338" s="1">
        <v>3</v>
      </c>
      <c r="M338" t="s">
        <v>5494</v>
      </c>
      <c r="N338" t="s">
        <v>5495</v>
      </c>
      <c r="O338" t="s">
        <v>5496</v>
      </c>
      <c r="P338" t="s">
        <v>5497</v>
      </c>
      <c r="Q338"/>
      <c r="R338"/>
      <c r="S338"/>
      <c r="T338"/>
      <c r="U338"/>
      <c r="V338"/>
      <c r="W338" s="5"/>
      <c r="X338" s="5"/>
      <c r="Y338" s="5"/>
      <c r="Z338" s="5"/>
      <c r="AA338" s="8" t="str">
        <f>E338</f>
        <v>ESPOIRS</v>
      </c>
      <c r="AB338">
        <f>COUNTIF(E$6:E338,E338)</f>
        <v>83</v>
      </c>
      <c r="AC338" s="1">
        <f>B338</f>
        <v>432</v>
      </c>
      <c r="AD338" t="str">
        <f t="shared" si="82"/>
        <v>41420190046</v>
      </c>
      <c r="AE338" t="str">
        <f t="shared" si="83"/>
        <v xml:space="preserve">CURSOUX Aurélien
  </v>
      </c>
      <c r="AF338" t="str">
        <f t="shared" si="84"/>
        <v>AURA</v>
      </c>
      <c r="AG338" t="str">
        <f t="shared" si="85"/>
        <v>0:24:22</v>
      </c>
      <c r="AH338" t="str">
        <f t="shared" si="86"/>
        <v>8,4</v>
      </c>
      <c r="AI338" s="6">
        <f t="shared" si="87"/>
        <v>2.314814814815061E-5</v>
      </c>
      <c r="AJ338" s="6">
        <f t="shared" si="88"/>
        <v>6.1111111111111114E-3</v>
      </c>
      <c r="AK338" s="6">
        <f t="shared" si="89"/>
        <v>5.347222222222222E-3</v>
      </c>
      <c r="AL338" s="6">
        <f t="shared" si="90"/>
        <v>5.4398148148148149E-3</v>
      </c>
      <c r="AM338" s="6" t="str">
        <f t="shared" si="91"/>
        <v/>
      </c>
      <c r="AN338" s="6" t="str">
        <f t="shared" si="92"/>
        <v/>
      </c>
      <c r="AO338" s="6" t="str">
        <f t="shared" si="93"/>
        <v/>
      </c>
      <c r="AP338" s="6" t="str">
        <f t="shared" si="94"/>
        <v/>
      </c>
      <c r="AQ338" s="6" t="str">
        <f t="shared" si="95"/>
        <v/>
      </c>
      <c r="AR338" s="6" t="str">
        <f t="shared" si="96"/>
        <v/>
      </c>
      <c r="AS338" s="6" t="str">
        <f t="shared" si="81"/>
        <v>391°</v>
      </c>
    </row>
    <row r="339" spans="1:45" x14ac:dyDescent="0.25">
      <c r="A339" s="1">
        <v>483</v>
      </c>
      <c r="B339" s="1">
        <v>479</v>
      </c>
      <c r="C339" t="s">
        <v>868</v>
      </c>
      <c r="D339" t="s">
        <v>5498</v>
      </c>
      <c r="E339" t="s">
        <v>118</v>
      </c>
      <c r="F339" t="s">
        <v>232</v>
      </c>
      <c r="G339" t="s">
        <v>1866</v>
      </c>
      <c r="H339" t="s">
        <v>869</v>
      </c>
      <c r="I339" t="s">
        <v>5447</v>
      </c>
      <c r="J339" t="s">
        <v>5487</v>
      </c>
      <c r="K339" s="14">
        <v>20.6</v>
      </c>
      <c r="L339" s="1">
        <v>3</v>
      </c>
      <c r="M339" t="s">
        <v>5499</v>
      </c>
      <c r="N339" t="s">
        <v>5500</v>
      </c>
      <c r="O339" t="s">
        <v>5501</v>
      </c>
      <c r="P339" t="s">
        <v>5502</v>
      </c>
      <c r="Q339"/>
      <c r="R339"/>
      <c r="S339"/>
      <c r="T339"/>
      <c r="U339"/>
      <c r="V339"/>
      <c r="W339" s="5"/>
      <c r="X339" s="5"/>
      <c r="Y339" s="5"/>
      <c r="Z339" s="5"/>
      <c r="AA339" s="8" t="str">
        <f>E339</f>
        <v>ESPOIRS</v>
      </c>
      <c r="AB339">
        <f>COUNTIF(E$6:E339,E339)</f>
        <v>84</v>
      </c>
      <c r="AC339" s="1">
        <f>B339</f>
        <v>479</v>
      </c>
      <c r="AD339" t="str">
        <f t="shared" si="82"/>
        <v>50870060309</v>
      </c>
      <c r="AE339" t="str">
        <f t="shared" si="83"/>
        <v xml:space="preserve">GOURDEAU Brieux
  </v>
      </c>
      <c r="AF339" t="str">
        <f t="shared" si="84"/>
        <v>NOAQ</v>
      </c>
      <c r="AG339" t="str">
        <f t="shared" si="85"/>
        <v>0:24:28</v>
      </c>
      <c r="AH339" t="str">
        <f t="shared" si="86"/>
        <v>8,4</v>
      </c>
      <c r="AI339" s="6">
        <f t="shared" si="87"/>
        <v>1.157407407407357E-5</v>
      </c>
      <c r="AJ339" s="6">
        <f t="shared" si="88"/>
        <v>6.1111111111111114E-3</v>
      </c>
      <c r="AK339" s="6">
        <f t="shared" si="89"/>
        <v>5.3125000000000004E-3</v>
      </c>
      <c r="AL339" s="6">
        <f t="shared" si="90"/>
        <v>5.5555555555555558E-3</v>
      </c>
      <c r="AM339" s="6" t="str">
        <f t="shared" si="91"/>
        <v/>
      </c>
      <c r="AN339" s="6" t="str">
        <f t="shared" si="92"/>
        <v/>
      </c>
      <c r="AO339" s="6" t="str">
        <f t="shared" si="93"/>
        <v/>
      </c>
      <c r="AP339" s="6" t="str">
        <f t="shared" si="94"/>
        <v/>
      </c>
      <c r="AQ339" s="6" t="str">
        <f t="shared" si="95"/>
        <v/>
      </c>
      <c r="AR339" s="6" t="str">
        <f t="shared" si="96"/>
        <v/>
      </c>
      <c r="AS339" s="6" t="str">
        <f t="shared" si="81"/>
        <v>390°</v>
      </c>
    </row>
    <row r="340" spans="1:45" x14ac:dyDescent="0.25">
      <c r="A340" s="1">
        <v>518</v>
      </c>
      <c r="B340" s="1">
        <v>483</v>
      </c>
      <c r="C340" t="s">
        <v>1081</v>
      </c>
      <c r="D340" t="s">
        <v>5704</v>
      </c>
      <c r="E340" t="s">
        <v>118</v>
      </c>
      <c r="F340" t="s">
        <v>243</v>
      </c>
      <c r="G340" t="s">
        <v>1800</v>
      </c>
      <c r="H340" t="s">
        <v>1082</v>
      </c>
      <c r="I340" t="s">
        <v>5705</v>
      </c>
      <c r="J340" t="s">
        <v>5706</v>
      </c>
      <c r="K340" s="14">
        <v>20.87</v>
      </c>
      <c r="L340" s="1">
        <v>2</v>
      </c>
      <c r="M340" t="s">
        <v>5707</v>
      </c>
      <c r="N340" t="s">
        <v>5708</v>
      </c>
      <c r="O340" t="s">
        <v>5709</v>
      </c>
      <c r="P340"/>
      <c r="Q340"/>
      <c r="R340"/>
      <c r="S340"/>
      <c r="T340"/>
      <c r="U340"/>
      <c r="V340"/>
      <c r="W340" s="5"/>
      <c r="X340" s="5"/>
      <c r="Y340" s="5"/>
      <c r="Z340" s="5"/>
      <c r="AA340" s="8" t="str">
        <f>E340</f>
        <v>ESPOIRS</v>
      </c>
      <c r="AB340">
        <f>COUNTIF(E$6:E340,E340)</f>
        <v>85</v>
      </c>
      <c r="AC340" s="1">
        <f>B340</f>
        <v>483</v>
      </c>
      <c r="AD340" t="str">
        <f t="shared" si="82"/>
        <v>52492890007</v>
      </c>
      <c r="AE340" t="str">
        <f t="shared" si="83"/>
        <v xml:space="preserve">BRECHAULT Louis
  </v>
      </c>
      <c r="AF340" t="str">
        <f t="shared" si="84"/>
        <v>PDLL</v>
      </c>
      <c r="AG340" t="str">
        <f t="shared" si="85"/>
        <v>0:16:23</v>
      </c>
      <c r="AH340" t="str">
        <f t="shared" si="86"/>
        <v>5,7</v>
      </c>
      <c r="AI340" s="6">
        <f t="shared" si="87"/>
        <v>-1.7347234759768071E-18</v>
      </c>
      <c r="AJ340" s="6">
        <f t="shared" si="88"/>
        <v>5.9722222222222225E-3</v>
      </c>
      <c r="AK340" s="6">
        <f t="shared" si="89"/>
        <v>5.4050925925925924E-3</v>
      </c>
      <c r="AL340" s="6" t="str">
        <f t="shared" si="90"/>
        <v/>
      </c>
      <c r="AM340" s="6" t="str">
        <f t="shared" si="91"/>
        <v/>
      </c>
      <c r="AN340" s="6" t="str">
        <f t="shared" si="92"/>
        <v/>
      </c>
      <c r="AO340" s="6" t="str">
        <f t="shared" si="93"/>
        <v/>
      </c>
      <c r="AP340" s="6" t="str">
        <f t="shared" si="94"/>
        <v/>
      </c>
      <c r="AQ340" s="6" t="str">
        <f t="shared" si="95"/>
        <v/>
      </c>
      <c r="AR340" s="6" t="str">
        <f t="shared" si="96"/>
        <v/>
      </c>
      <c r="AS340" s="6" t="str">
        <f t="shared" si="81"/>
        <v>386°</v>
      </c>
    </row>
    <row r="341" spans="1:45" x14ac:dyDescent="0.25">
      <c r="A341" s="1">
        <v>519</v>
      </c>
      <c r="B341" s="1">
        <v>486</v>
      </c>
      <c r="C341" t="s">
        <v>5710</v>
      </c>
      <c r="D341" t="s">
        <v>5711</v>
      </c>
      <c r="E341" t="s">
        <v>118</v>
      </c>
      <c r="F341" t="s">
        <v>252</v>
      </c>
      <c r="G341" t="s">
        <v>2047</v>
      </c>
      <c r="H341" t="s">
        <v>5712</v>
      </c>
      <c r="I341" t="s">
        <v>5705</v>
      </c>
      <c r="J341" t="s">
        <v>3905</v>
      </c>
      <c r="K341" s="14">
        <v>20.73</v>
      </c>
      <c r="L341" s="1">
        <v>2</v>
      </c>
      <c r="M341" t="s">
        <v>5713</v>
      </c>
      <c r="N341" t="s">
        <v>5714</v>
      </c>
      <c r="O341" t="s">
        <v>5715</v>
      </c>
      <c r="P341"/>
      <c r="Q341"/>
      <c r="R341"/>
      <c r="S341"/>
      <c r="T341"/>
      <c r="U341"/>
      <c r="V341"/>
      <c r="W341" s="5"/>
      <c r="X341" s="5"/>
      <c r="Y341" s="5"/>
      <c r="Z341" s="5"/>
      <c r="AA341" s="8" t="str">
        <f>E341</f>
        <v>ESPOIRS</v>
      </c>
      <c r="AB341">
        <f>COUNTIF(E$6:E341,E341)</f>
        <v>86</v>
      </c>
      <c r="AC341" s="1">
        <f>B341</f>
        <v>486</v>
      </c>
      <c r="AD341" t="str">
        <f t="shared" si="82"/>
        <v>53840270046</v>
      </c>
      <c r="AE341" t="str">
        <f t="shared" si="83"/>
        <v xml:space="preserve">GUIDET Theo
  </v>
      </c>
      <c r="AF341" t="str">
        <f t="shared" si="84"/>
        <v>PACA</v>
      </c>
      <c r="AG341" t="str">
        <f t="shared" si="85"/>
        <v>0:16:30</v>
      </c>
      <c r="AH341" t="str">
        <f t="shared" si="86"/>
        <v>5,7</v>
      </c>
      <c r="AI341" s="6">
        <f t="shared" si="87"/>
        <v>1.157407407407357E-5</v>
      </c>
      <c r="AJ341" s="6">
        <f t="shared" si="88"/>
        <v>5.9490740740740745E-3</v>
      </c>
      <c r="AK341" s="6">
        <f t="shared" si="89"/>
        <v>5.4976851851851853E-3</v>
      </c>
      <c r="AL341" s="6" t="str">
        <f t="shared" si="90"/>
        <v/>
      </c>
      <c r="AM341" s="6" t="str">
        <f t="shared" si="91"/>
        <v/>
      </c>
      <c r="AN341" s="6" t="str">
        <f t="shared" si="92"/>
        <v/>
      </c>
      <c r="AO341" s="6" t="str">
        <f t="shared" si="93"/>
        <v/>
      </c>
      <c r="AP341" s="6" t="str">
        <f t="shared" si="94"/>
        <v/>
      </c>
      <c r="AQ341" s="6" t="str">
        <f t="shared" si="95"/>
        <v/>
      </c>
      <c r="AR341" s="6" t="str">
        <f t="shared" si="96"/>
        <v/>
      </c>
      <c r="AS341" s="6" t="str">
        <f t="shared" si="81"/>
        <v>385°</v>
      </c>
    </row>
    <row r="342" spans="1:45" x14ac:dyDescent="0.25">
      <c r="A342" s="1">
        <v>520</v>
      </c>
      <c r="B342" s="1">
        <v>431</v>
      </c>
      <c r="C342" t="s">
        <v>132</v>
      </c>
      <c r="D342" t="s">
        <v>5716</v>
      </c>
      <c r="E342" t="s">
        <v>118</v>
      </c>
      <c r="F342" t="s">
        <v>109</v>
      </c>
      <c r="G342" t="s">
        <v>1705</v>
      </c>
      <c r="H342" t="s">
        <v>5717</v>
      </c>
      <c r="I342" t="s">
        <v>5705</v>
      </c>
      <c r="J342" t="s">
        <v>3447</v>
      </c>
      <c r="K342" s="14">
        <v>20.04</v>
      </c>
      <c r="L342" s="1">
        <v>2</v>
      </c>
      <c r="M342" t="s">
        <v>5718</v>
      </c>
      <c r="N342" t="s">
        <v>5719</v>
      </c>
      <c r="O342" t="s">
        <v>5720</v>
      </c>
      <c r="P342"/>
      <c r="Q342"/>
      <c r="R342"/>
      <c r="S342"/>
      <c r="T342"/>
      <c r="U342"/>
      <c r="V342"/>
      <c r="W342" s="5"/>
      <c r="X342" s="5"/>
      <c r="Y342" s="5"/>
      <c r="Z342" s="5"/>
      <c r="AA342" s="8" t="str">
        <f>E342</f>
        <v>ESPOIRS</v>
      </c>
      <c r="AB342">
        <f>COUNTIF(E$6:E342,E342)</f>
        <v>87</v>
      </c>
      <c r="AC342" s="1">
        <f>B342</f>
        <v>431</v>
      </c>
      <c r="AD342" t="str">
        <f t="shared" si="82"/>
        <v>41420050205</v>
      </c>
      <c r="AE342" t="str">
        <f t="shared" si="83"/>
        <v xml:space="preserve">GAGNAIRE Thibaut
  </v>
      </c>
      <c r="AF342" t="str">
        <f t="shared" si="84"/>
        <v>AURA</v>
      </c>
      <c r="AG342" t="str">
        <f t="shared" si="85"/>
        <v>0:17:04</v>
      </c>
      <c r="AH342" t="str">
        <f t="shared" si="86"/>
        <v>5,7</v>
      </c>
      <c r="AI342" s="6">
        <f t="shared" si="87"/>
        <v>-1.7347234759768071E-18</v>
      </c>
      <c r="AJ342" s="6">
        <f t="shared" si="88"/>
        <v>6.1805555555555563E-3</v>
      </c>
      <c r="AK342" s="6">
        <f t="shared" si="89"/>
        <v>5.6712962962962958E-3</v>
      </c>
      <c r="AL342" s="6" t="str">
        <f t="shared" si="90"/>
        <v/>
      </c>
      <c r="AM342" s="6" t="str">
        <f t="shared" si="91"/>
        <v/>
      </c>
      <c r="AN342" s="6" t="str">
        <f t="shared" si="92"/>
        <v/>
      </c>
      <c r="AO342" s="6" t="str">
        <f t="shared" si="93"/>
        <v/>
      </c>
      <c r="AP342" s="6" t="str">
        <f t="shared" si="94"/>
        <v/>
      </c>
      <c r="AQ342" s="6" t="str">
        <f t="shared" si="95"/>
        <v/>
      </c>
      <c r="AR342" s="6" t="str">
        <f t="shared" si="96"/>
        <v/>
      </c>
      <c r="AS342" s="6" t="str">
        <f t="shared" ref="AS342:AS405" si="97">IF(MID(N342,7,1)="°",MID(N342,6,2),IF(MID(N342,8,1)="°",MID(N342,6,3),IF(MID(N342,9,1)="°",MID(N342,6,4),IF(MID(N342,10,1)="°",MID(N342,7,4),""))))</f>
        <v>395°</v>
      </c>
    </row>
    <row r="343" spans="1:45" x14ac:dyDescent="0.25">
      <c r="A343" s="1">
        <v>521</v>
      </c>
      <c r="B343" s="1">
        <v>436</v>
      </c>
      <c r="C343" t="s">
        <v>5721</v>
      </c>
      <c r="D343" t="s">
        <v>5722</v>
      </c>
      <c r="E343" t="s">
        <v>118</v>
      </c>
      <c r="F343" t="s">
        <v>119</v>
      </c>
      <c r="G343" t="s">
        <v>1705</v>
      </c>
      <c r="H343" t="s">
        <v>5723</v>
      </c>
      <c r="I343" t="s">
        <v>5705</v>
      </c>
      <c r="J343" t="s">
        <v>3447</v>
      </c>
      <c r="K343" s="14">
        <v>20.04</v>
      </c>
      <c r="L343" s="1">
        <v>2</v>
      </c>
      <c r="M343" t="s">
        <v>5718</v>
      </c>
      <c r="N343" t="s">
        <v>5724</v>
      </c>
      <c r="O343" t="s">
        <v>5725</v>
      </c>
      <c r="P343"/>
      <c r="Q343"/>
      <c r="R343"/>
      <c r="S343"/>
      <c r="T343"/>
      <c r="U343"/>
      <c r="V343"/>
      <c r="W343" s="5"/>
      <c r="X343" s="5"/>
      <c r="Y343" s="5"/>
      <c r="Z343" s="5"/>
      <c r="AA343" s="8" t="str">
        <f>E343</f>
        <v>ESPOIRS</v>
      </c>
      <c r="AB343">
        <f>COUNTIF(E$6:E343,E343)</f>
        <v>88</v>
      </c>
      <c r="AC343" s="1">
        <f>B343</f>
        <v>436</v>
      </c>
      <c r="AD343" t="str">
        <f t="shared" si="82"/>
        <v>41260280044</v>
      </c>
      <c r="AE343" t="str">
        <f t="shared" si="83"/>
        <v xml:space="preserve">BRUYAT Mathis
  </v>
      </c>
      <c r="AF343" t="str">
        <f t="shared" si="84"/>
        <v>AURA</v>
      </c>
      <c r="AG343" t="str">
        <f t="shared" si="85"/>
        <v>0:17:04</v>
      </c>
      <c r="AH343" t="str">
        <f t="shared" si="86"/>
        <v>5,7</v>
      </c>
      <c r="AI343" s="6">
        <f t="shared" si="87"/>
        <v>-1.1574074074075305E-5</v>
      </c>
      <c r="AJ343" s="6">
        <f t="shared" si="88"/>
        <v>6.1921296296296299E-3</v>
      </c>
      <c r="AK343" s="6">
        <f t="shared" si="89"/>
        <v>5.6712962962962958E-3</v>
      </c>
      <c r="AL343" s="6" t="str">
        <f t="shared" si="90"/>
        <v/>
      </c>
      <c r="AM343" s="6" t="str">
        <f t="shared" si="91"/>
        <v/>
      </c>
      <c r="AN343" s="6" t="str">
        <f t="shared" si="92"/>
        <v/>
      </c>
      <c r="AO343" s="6" t="str">
        <f t="shared" si="93"/>
        <v/>
      </c>
      <c r="AP343" s="6" t="str">
        <f t="shared" si="94"/>
        <v/>
      </c>
      <c r="AQ343" s="6" t="str">
        <f t="shared" si="95"/>
        <v/>
      </c>
      <c r="AR343" s="6" t="str">
        <f t="shared" si="96"/>
        <v/>
      </c>
      <c r="AS343" s="6" t="str">
        <f t="shared" si="97"/>
        <v>396°</v>
      </c>
    </row>
    <row r="344" spans="1:45" x14ac:dyDescent="0.25">
      <c r="A344" s="1">
        <v>522</v>
      </c>
      <c r="B344" s="1">
        <v>488</v>
      </c>
      <c r="C344" t="s">
        <v>5726</v>
      </c>
      <c r="D344" t="s">
        <v>5727</v>
      </c>
      <c r="E344" t="s">
        <v>118</v>
      </c>
      <c r="F344" t="s">
        <v>259</v>
      </c>
      <c r="G344" t="s">
        <v>2047</v>
      </c>
      <c r="H344" t="s">
        <v>5728</v>
      </c>
      <c r="I344" t="s">
        <v>5705</v>
      </c>
      <c r="J344" t="s">
        <v>618</v>
      </c>
      <c r="K344" s="14">
        <v>19.940000000000001</v>
      </c>
      <c r="L344" s="1">
        <v>2</v>
      </c>
      <c r="M344" t="s">
        <v>5729</v>
      </c>
      <c r="N344" t="s">
        <v>5730</v>
      </c>
      <c r="O344" t="s">
        <v>5731</v>
      </c>
      <c r="P344"/>
      <c r="Q344"/>
      <c r="R344"/>
      <c r="S344"/>
      <c r="T344"/>
      <c r="U344"/>
      <c r="V344"/>
      <c r="W344" s="5"/>
      <c r="X344" s="5"/>
      <c r="Y344" s="5"/>
      <c r="Z344" s="5"/>
      <c r="AA344" s="8" t="str">
        <f>E344</f>
        <v>ESPOIRS</v>
      </c>
      <c r="AB344">
        <f>COUNTIF(E$6:E344,E344)</f>
        <v>89</v>
      </c>
      <c r="AC344" s="1">
        <f>B344</f>
        <v>488</v>
      </c>
      <c r="AD344" t="str">
        <f t="shared" si="82"/>
        <v>53840740076</v>
      </c>
      <c r="AE344" t="str">
        <f t="shared" si="83"/>
        <v xml:space="preserve">LARGAUD Thomas
  </v>
      </c>
      <c r="AF344" t="str">
        <f t="shared" si="84"/>
        <v>PACA</v>
      </c>
      <c r="AG344" t="str">
        <f t="shared" si="85"/>
        <v>0:17:09</v>
      </c>
      <c r="AH344" t="str">
        <f t="shared" si="86"/>
        <v>5,7</v>
      </c>
      <c r="AI344" s="6">
        <f t="shared" si="87"/>
        <v>0</v>
      </c>
      <c r="AJ344" s="6">
        <f t="shared" si="88"/>
        <v>6.168981481481481E-3</v>
      </c>
      <c r="AK344" s="6">
        <f t="shared" si="89"/>
        <v>5.7407407407407416E-3</v>
      </c>
      <c r="AL344" s="6" t="str">
        <f t="shared" si="90"/>
        <v/>
      </c>
      <c r="AM344" s="6" t="str">
        <f t="shared" si="91"/>
        <v/>
      </c>
      <c r="AN344" s="6" t="str">
        <f t="shared" si="92"/>
        <v/>
      </c>
      <c r="AO344" s="6" t="str">
        <f t="shared" si="93"/>
        <v/>
      </c>
      <c r="AP344" s="6" t="str">
        <f t="shared" si="94"/>
        <v/>
      </c>
      <c r="AQ344" s="6" t="str">
        <f t="shared" si="95"/>
        <v/>
      </c>
      <c r="AR344" s="6" t="str">
        <f t="shared" si="96"/>
        <v/>
      </c>
      <c r="AS344" s="6" t="str">
        <f t="shared" si="97"/>
        <v>393°</v>
      </c>
    </row>
    <row r="345" spans="1:45" x14ac:dyDescent="0.25">
      <c r="A345" s="1">
        <v>523</v>
      </c>
      <c r="B345" s="1">
        <v>487</v>
      </c>
      <c r="C345" t="s">
        <v>1059</v>
      </c>
      <c r="D345" t="s">
        <v>5732</v>
      </c>
      <c r="E345" t="s">
        <v>118</v>
      </c>
      <c r="F345" t="s">
        <v>255</v>
      </c>
      <c r="G345" t="s">
        <v>2047</v>
      </c>
      <c r="H345" t="s">
        <v>1060</v>
      </c>
      <c r="I345" t="s">
        <v>5705</v>
      </c>
      <c r="J345" t="s">
        <v>5511</v>
      </c>
      <c r="K345" s="14">
        <v>19.88</v>
      </c>
      <c r="L345" s="1">
        <v>2</v>
      </c>
      <c r="M345" t="s">
        <v>5733</v>
      </c>
      <c r="N345" t="s">
        <v>5734</v>
      </c>
      <c r="O345" t="s">
        <v>5735</v>
      </c>
      <c r="P345"/>
      <c r="Q345"/>
      <c r="R345"/>
      <c r="S345"/>
      <c r="T345"/>
      <c r="U345"/>
      <c r="V345"/>
      <c r="W345" s="5"/>
      <c r="X345" s="5"/>
      <c r="Y345" s="5"/>
      <c r="Z345" s="5"/>
      <c r="AA345" s="8" t="str">
        <f>E345</f>
        <v>ESPOIRS</v>
      </c>
      <c r="AB345">
        <f>COUNTIF(E$6:E345,E345)</f>
        <v>90</v>
      </c>
      <c r="AC345" s="1">
        <f>B345</f>
        <v>487</v>
      </c>
      <c r="AD345" t="str">
        <f t="shared" si="82"/>
        <v>53840740229</v>
      </c>
      <c r="AE345" t="str">
        <f t="shared" si="83"/>
        <v xml:space="preserve">GARDEL Yann
  </v>
      </c>
      <c r="AF345" t="str">
        <f t="shared" si="84"/>
        <v>PACA</v>
      </c>
      <c r="AG345" t="str">
        <f t="shared" si="85"/>
        <v>0:17:12</v>
      </c>
      <c r="AH345" t="str">
        <f t="shared" si="86"/>
        <v>5,7</v>
      </c>
      <c r="AI345" s="6">
        <f t="shared" si="87"/>
        <v>1.7347234759768071E-18</v>
      </c>
      <c r="AJ345" s="6">
        <f t="shared" si="88"/>
        <v>6.168981481481481E-3</v>
      </c>
      <c r="AK345" s="6">
        <f t="shared" si="89"/>
        <v>5.7754629629629623E-3</v>
      </c>
      <c r="AL345" s="6" t="str">
        <f t="shared" si="90"/>
        <v/>
      </c>
      <c r="AM345" s="6" t="str">
        <f t="shared" si="91"/>
        <v/>
      </c>
      <c r="AN345" s="6" t="str">
        <f t="shared" si="92"/>
        <v/>
      </c>
      <c r="AO345" s="6" t="str">
        <f t="shared" si="93"/>
        <v/>
      </c>
      <c r="AP345" s="6" t="str">
        <f t="shared" si="94"/>
        <v/>
      </c>
      <c r="AQ345" s="6" t="str">
        <f t="shared" si="95"/>
        <v/>
      </c>
      <c r="AR345" s="6" t="str">
        <f t="shared" si="96"/>
        <v/>
      </c>
      <c r="AS345" s="6" t="str">
        <f t="shared" si="97"/>
        <v>394°</v>
      </c>
    </row>
    <row r="346" spans="1:45" x14ac:dyDescent="0.25">
      <c r="A346" s="1">
        <v>524</v>
      </c>
      <c r="B346" s="1">
        <v>448</v>
      </c>
      <c r="C346" t="s">
        <v>246</v>
      </c>
      <c r="D346" t="s">
        <v>5736</v>
      </c>
      <c r="E346" t="s">
        <v>118</v>
      </c>
      <c r="F346" t="s">
        <v>90</v>
      </c>
      <c r="G346" t="s">
        <v>1659</v>
      </c>
      <c r="H346" t="s">
        <v>247</v>
      </c>
      <c r="I346" t="s">
        <v>5705</v>
      </c>
      <c r="J346" t="s">
        <v>5737</v>
      </c>
      <c r="K346" s="14">
        <v>19</v>
      </c>
      <c r="L346" s="1">
        <v>2</v>
      </c>
      <c r="M346" t="s">
        <v>5738</v>
      </c>
      <c r="N346" t="s">
        <v>5739</v>
      </c>
      <c r="O346" t="s">
        <v>5740</v>
      </c>
      <c r="P346"/>
      <c r="Q346"/>
      <c r="R346"/>
      <c r="S346"/>
      <c r="T346"/>
      <c r="U346"/>
      <c r="V346"/>
      <c r="W346" s="5"/>
      <c r="X346" s="5"/>
      <c r="Y346" s="5"/>
      <c r="Z346" s="5"/>
      <c r="AA346" s="8" t="str">
        <f>E346</f>
        <v>ESPOIRS</v>
      </c>
      <c r="AB346">
        <f>COUNTIF(E$6:E346,E346)</f>
        <v>91</v>
      </c>
      <c r="AC346" s="1">
        <f>B346</f>
        <v>448</v>
      </c>
      <c r="AD346" t="str">
        <f t="shared" si="82"/>
        <v>42390790156</v>
      </c>
      <c r="AE346" t="str">
        <f t="shared" si="83"/>
        <v xml:space="preserve">BENOIT GUYOD Antoine
  </v>
      </c>
      <c r="AF346" t="str">
        <f t="shared" si="84"/>
        <v>BFRC</v>
      </c>
      <c r="AG346" t="str">
        <f t="shared" si="85"/>
        <v>0:18:00</v>
      </c>
      <c r="AH346" t="str">
        <f t="shared" si="86"/>
        <v>5,7</v>
      </c>
      <c r="AI346" s="6">
        <f t="shared" si="87"/>
        <v>-1.7347234759768071E-18</v>
      </c>
      <c r="AJ346" s="6">
        <f t="shared" si="88"/>
        <v>5.6944444444444438E-3</v>
      </c>
      <c r="AK346" s="6">
        <f t="shared" si="89"/>
        <v>6.8055555555555569E-3</v>
      </c>
      <c r="AL346" s="6" t="str">
        <f t="shared" si="90"/>
        <v/>
      </c>
      <c r="AM346" s="6" t="str">
        <f t="shared" si="91"/>
        <v/>
      </c>
      <c r="AN346" s="6" t="str">
        <f t="shared" si="92"/>
        <v/>
      </c>
      <c r="AO346" s="6" t="str">
        <f t="shared" si="93"/>
        <v/>
      </c>
      <c r="AP346" s="6" t="str">
        <f t="shared" si="94"/>
        <v/>
      </c>
      <c r="AQ346" s="6" t="str">
        <f t="shared" si="95"/>
        <v/>
      </c>
      <c r="AR346" s="6" t="str">
        <f t="shared" si="96"/>
        <v/>
      </c>
      <c r="AS346" s="6" t="str">
        <f t="shared" si="97"/>
        <v>373°</v>
      </c>
    </row>
    <row r="347" spans="1:45" x14ac:dyDescent="0.25">
      <c r="A347" s="1">
        <v>554</v>
      </c>
      <c r="B347" s="1">
        <v>405</v>
      </c>
      <c r="C347" t="s">
        <v>129</v>
      </c>
      <c r="D347" t="s">
        <v>5885</v>
      </c>
      <c r="E347" t="s">
        <v>118</v>
      </c>
      <c r="F347" t="s">
        <v>25</v>
      </c>
      <c r="G347" t="s">
        <v>1866</v>
      </c>
      <c r="H347" t="s">
        <v>131</v>
      </c>
      <c r="I347" t="s">
        <v>5447</v>
      </c>
      <c r="J347" t="s">
        <v>891</v>
      </c>
      <c r="K347"/>
      <c r="L347" s="1">
        <v>3</v>
      </c>
      <c r="M347" t="s">
        <v>1166</v>
      </c>
      <c r="N347" t="s">
        <v>5886</v>
      </c>
      <c r="O347" t="s">
        <v>5887</v>
      </c>
      <c r="P347" t="s">
        <v>5888</v>
      </c>
      <c r="Q347"/>
      <c r="R347"/>
      <c r="S347"/>
      <c r="T347"/>
      <c r="U347"/>
      <c r="V347"/>
      <c r="W347" s="5"/>
      <c r="X347" s="5"/>
      <c r="Y347" s="5"/>
      <c r="Z347" s="5"/>
      <c r="AA347" s="8" t="str">
        <f>E347</f>
        <v>ESPOIRS</v>
      </c>
      <c r="AB347">
        <f>COUNTIF(E$6:E347,E347)</f>
        <v>92</v>
      </c>
      <c r="AC347" s="1">
        <f>B347</f>
        <v>405</v>
      </c>
      <c r="AD347" t="str">
        <f t="shared" si="82"/>
        <v>50161860173</v>
      </c>
      <c r="AE347" t="str">
        <f t="shared" si="83"/>
        <v xml:space="preserve">MAINGUENAUD Tom
  </v>
      </c>
      <c r="AF347" t="str">
        <f t="shared" si="84"/>
        <v>NOAQ</v>
      </c>
      <c r="AG347" t="str">
        <f t="shared" si="85"/>
        <v>Abandon</v>
      </c>
      <c r="AH347" t="str">
        <f t="shared" si="86"/>
        <v>8,4</v>
      </c>
      <c r="AI347" s="6" t="str">
        <f t="shared" si="87"/>
        <v/>
      </c>
      <c r="AJ347" s="6">
        <f t="shared" si="88"/>
        <v>4.8032407407407407E-3</v>
      </c>
      <c r="AK347" s="6">
        <f t="shared" si="89"/>
        <v>6.6087962962962966E-3</v>
      </c>
      <c r="AL347" s="6">
        <f t="shared" si="90"/>
        <v>5.1273148148148146E-3</v>
      </c>
      <c r="AM347" s="6" t="str">
        <f t="shared" si="91"/>
        <v/>
      </c>
      <c r="AN347" s="6" t="str">
        <f t="shared" si="92"/>
        <v/>
      </c>
      <c r="AO347" s="6" t="str">
        <f t="shared" si="93"/>
        <v/>
      </c>
      <c r="AP347" s="6" t="str">
        <f t="shared" si="94"/>
        <v/>
      </c>
      <c r="AQ347" s="6" t="str">
        <f t="shared" si="95"/>
        <v/>
      </c>
      <c r="AR347" s="6" t="str">
        <f t="shared" si="96"/>
        <v/>
      </c>
      <c r="AS347" s="6" t="str">
        <f t="shared" si="97"/>
        <v>309°</v>
      </c>
    </row>
    <row r="348" spans="1:45" x14ac:dyDescent="0.25">
      <c r="A348" s="1">
        <v>166</v>
      </c>
      <c r="B348" s="1">
        <v>805</v>
      </c>
      <c r="C348" t="s">
        <v>587</v>
      </c>
      <c r="D348" t="s">
        <v>3229</v>
      </c>
      <c r="E348" t="s">
        <v>577</v>
      </c>
      <c r="F348" t="s">
        <v>25</v>
      </c>
      <c r="G348" t="s">
        <v>1866</v>
      </c>
      <c r="H348" t="s">
        <v>588</v>
      </c>
      <c r="I348" t="s">
        <v>2613</v>
      </c>
      <c r="J348" t="s">
        <v>979</v>
      </c>
      <c r="K348" s="14">
        <v>20.260000000000002</v>
      </c>
      <c r="L348" s="1">
        <v>6</v>
      </c>
      <c r="M348" t="s">
        <v>3230</v>
      </c>
      <c r="N348" t="s">
        <v>3231</v>
      </c>
      <c r="O348" t="s">
        <v>3232</v>
      </c>
      <c r="P348" t="s">
        <v>3233</v>
      </c>
      <c r="Q348" t="s">
        <v>3234</v>
      </c>
      <c r="R348" t="s">
        <v>3235</v>
      </c>
      <c r="S348" t="s">
        <v>3236</v>
      </c>
      <c r="T348"/>
      <c r="U348"/>
      <c r="V348"/>
      <c r="W348" s="5"/>
      <c r="X348" s="5"/>
      <c r="Y348" s="5"/>
      <c r="Z348" s="5"/>
      <c r="AA348" s="8" t="str">
        <f>E348</f>
        <v>FEMMES</v>
      </c>
      <c r="AB348">
        <f>COUNTIF(E$6:E348,E348)</f>
        <v>1</v>
      </c>
      <c r="AC348" s="1">
        <f>B348</f>
        <v>805</v>
      </c>
      <c r="AD348" t="str">
        <f t="shared" si="82"/>
        <v>50230290695</v>
      </c>
      <c r="AE348" t="str">
        <f t="shared" si="83"/>
        <v xml:space="preserve">ONESTI Olivia
  </v>
      </c>
      <c r="AF348" t="str">
        <f t="shared" si="84"/>
        <v>NOAQ</v>
      </c>
      <c r="AG348" t="str">
        <f t="shared" si="85"/>
        <v>0:48:52</v>
      </c>
      <c r="AH348" t="str">
        <f t="shared" si="86"/>
        <v>16,5</v>
      </c>
      <c r="AI348" s="6">
        <f t="shared" si="87"/>
        <v>3.4722222222220711E-5</v>
      </c>
      <c r="AJ348" s="6">
        <f t="shared" si="88"/>
        <v>5.6944444444444438E-3</v>
      </c>
      <c r="AK348" s="6">
        <f t="shared" si="89"/>
        <v>5.5208333333333333E-3</v>
      </c>
      <c r="AL348" s="6">
        <f t="shared" si="90"/>
        <v>5.4513888888888884E-3</v>
      </c>
      <c r="AM348" s="6">
        <f t="shared" si="91"/>
        <v>5.6944444444444438E-3</v>
      </c>
      <c r="AN348" s="6">
        <f t="shared" si="92"/>
        <v>5.7060185185185191E-3</v>
      </c>
      <c r="AO348" s="6">
        <f t="shared" si="93"/>
        <v>5.8333333333333336E-3</v>
      </c>
      <c r="AP348" s="6" t="str">
        <f t="shared" si="94"/>
        <v/>
      </c>
      <c r="AQ348" s="6" t="str">
        <f t="shared" si="95"/>
        <v/>
      </c>
      <c r="AR348" s="6" t="str">
        <f t="shared" si="96"/>
        <v/>
      </c>
      <c r="AS348" s="6" t="str">
        <f t="shared" si="97"/>
        <v>403°</v>
      </c>
    </row>
    <row r="349" spans="1:45" x14ac:dyDescent="0.25">
      <c r="A349" s="1">
        <v>169</v>
      </c>
      <c r="B349" s="1">
        <v>803</v>
      </c>
      <c r="C349" t="s">
        <v>589</v>
      </c>
      <c r="D349" t="s">
        <v>3256</v>
      </c>
      <c r="E349" t="s">
        <v>577</v>
      </c>
      <c r="F349" t="s">
        <v>20</v>
      </c>
      <c r="G349" t="s">
        <v>1705</v>
      </c>
      <c r="H349" t="s">
        <v>590</v>
      </c>
      <c r="I349" t="s">
        <v>2613</v>
      </c>
      <c r="J349" t="s">
        <v>596</v>
      </c>
      <c r="K349" s="14">
        <v>20.05</v>
      </c>
      <c r="L349" s="1">
        <v>6</v>
      </c>
      <c r="M349" t="s">
        <v>3257</v>
      </c>
      <c r="N349" t="s">
        <v>3258</v>
      </c>
      <c r="O349" t="s">
        <v>3259</v>
      </c>
      <c r="P349" t="s">
        <v>3260</v>
      </c>
      <c r="Q349" t="s">
        <v>3261</v>
      </c>
      <c r="R349" t="s">
        <v>3262</v>
      </c>
      <c r="S349" t="s">
        <v>3263</v>
      </c>
      <c r="T349"/>
      <c r="U349"/>
      <c r="V349"/>
      <c r="W349" s="5"/>
      <c r="X349" s="5"/>
      <c r="Y349" s="5"/>
      <c r="Z349" s="5"/>
      <c r="AA349" s="8" t="str">
        <f>E349</f>
        <v>FEMMES</v>
      </c>
      <c r="AB349">
        <f>COUNTIF(E$6:E349,E349)</f>
        <v>2</v>
      </c>
      <c r="AC349" s="1">
        <f>B349</f>
        <v>803</v>
      </c>
      <c r="AD349" t="str">
        <f t="shared" si="82"/>
        <v>41690590453</v>
      </c>
      <c r="AE349" t="str">
        <f t="shared" si="83"/>
        <v xml:space="preserve">PETIT Marlène
  </v>
      </c>
      <c r="AF349" t="str">
        <f t="shared" si="84"/>
        <v>AURA</v>
      </c>
      <c r="AG349" t="str">
        <f t="shared" si="85"/>
        <v>0:49:22</v>
      </c>
      <c r="AH349" t="str">
        <f t="shared" si="86"/>
        <v>16,5</v>
      </c>
      <c r="AI349" s="6">
        <f t="shared" si="87"/>
        <v>3.4722222222220711E-5</v>
      </c>
      <c r="AJ349" s="6">
        <f t="shared" si="88"/>
        <v>5.5439814814814822E-3</v>
      </c>
      <c r="AK349" s="6">
        <f t="shared" si="89"/>
        <v>5.4398148148148149E-3</v>
      </c>
      <c r="AL349" s="6">
        <f t="shared" si="90"/>
        <v>5.4745370370370373E-3</v>
      </c>
      <c r="AM349" s="6">
        <f t="shared" si="91"/>
        <v>5.8912037037037032E-3</v>
      </c>
      <c r="AN349" s="6">
        <f t="shared" si="92"/>
        <v>5.9143518518518521E-3</v>
      </c>
      <c r="AO349" s="6">
        <f t="shared" si="93"/>
        <v>5.9837962962962961E-3</v>
      </c>
      <c r="AP349" s="6" t="str">
        <f t="shared" si="94"/>
        <v/>
      </c>
      <c r="AQ349" s="6" t="str">
        <f t="shared" si="95"/>
        <v/>
      </c>
      <c r="AR349" s="6" t="str">
        <f t="shared" si="96"/>
        <v/>
      </c>
      <c r="AS349" s="6" t="str">
        <f t="shared" si="97"/>
        <v>397°</v>
      </c>
    </row>
    <row r="350" spans="1:45" x14ac:dyDescent="0.25">
      <c r="A350" s="1">
        <v>170</v>
      </c>
      <c r="B350" s="1">
        <v>804</v>
      </c>
      <c r="C350" t="s">
        <v>583</v>
      </c>
      <c r="D350" t="s">
        <v>3264</v>
      </c>
      <c r="E350" t="s">
        <v>577</v>
      </c>
      <c r="F350" t="s">
        <v>22</v>
      </c>
      <c r="G350" t="s">
        <v>1659</v>
      </c>
      <c r="H350" t="s">
        <v>584</v>
      </c>
      <c r="I350" t="s">
        <v>2613</v>
      </c>
      <c r="J350" t="s">
        <v>3265</v>
      </c>
      <c r="K350" s="14">
        <v>19.97</v>
      </c>
      <c r="L350" s="1">
        <v>6</v>
      </c>
      <c r="M350" t="s">
        <v>3266</v>
      </c>
      <c r="N350" t="s">
        <v>3267</v>
      </c>
      <c r="O350" t="s">
        <v>3268</v>
      </c>
      <c r="P350" t="s">
        <v>3269</v>
      </c>
      <c r="Q350" t="s">
        <v>3270</v>
      </c>
      <c r="R350" t="s">
        <v>3271</v>
      </c>
      <c r="S350" t="s">
        <v>3272</v>
      </c>
      <c r="T350"/>
      <c r="U350"/>
      <c r="V350"/>
      <c r="W350" s="5"/>
      <c r="X350" s="5"/>
      <c r="Y350" s="5"/>
      <c r="Z350" s="5"/>
      <c r="AA350" s="8" t="str">
        <f>E350</f>
        <v>FEMMES</v>
      </c>
      <c r="AB350">
        <f>COUNTIF(E$6:E350,E350)</f>
        <v>3</v>
      </c>
      <c r="AC350" s="1">
        <f>B350</f>
        <v>804</v>
      </c>
      <c r="AD350" t="str">
        <f t="shared" si="82"/>
        <v>42390110044</v>
      </c>
      <c r="AE350" t="str">
        <f t="shared" si="83"/>
        <v xml:space="preserve">DURAFFOURG Lauriane
  </v>
      </c>
      <c r="AF350" t="str">
        <f t="shared" si="84"/>
        <v>BFRC</v>
      </c>
      <c r="AG350" t="str">
        <f t="shared" si="85"/>
        <v>0:49:35</v>
      </c>
      <c r="AH350" t="str">
        <f t="shared" si="86"/>
        <v>16,5</v>
      </c>
      <c r="AI350" s="6">
        <f t="shared" si="87"/>
        <v>3.4722222222220711E-5</v>
      </c>
      <c r="AJ350" s="6">
        <f t="shared" si="88"/>
        <v>5.7407407407407416E-3</v>
      </c>
      <c r="AK350" s="6">
        <f t="shared" si="89"/>
        <v>5.5324074074074069E-3</v>
      </c>
      <c r="AL350" s="6">
        <f t="shared" si="90"/>
        <v>5.5324074074074069E-3</v>
      </c>
      <c r="AM350" s="6">
        <f t="shared" si="91"/>
        <v>5.8101851851851856E-3</v>
      </c>
      <c r="AN350" s="6">
        <f t="shared" si="92"/>
        <v>5.8101851851851856E-3</v>
      </c>
      <c r="AO350" s="6">
        <f t="shared" si="93"/>
        <v>5.9722222222222225E-3</v>
      </c>
      <c r="AP350" s="6" t="str">
        <f t="shared" si="94"/>
        <v/>
      </c>
      <c r="AQ350" s="6" t="str">
        <f t="shared" si="95"/>
        <v/>
      </c>
      <c r="AR350" s="6" t="str">
        <f t="shared" si="96"/>
        <v/>
      </c>
      <c r="AS350" s="6" t="str">
        <f t="shared" si="97"/>
        <v>405°</v>
      </c>
    </row>
    <row r="351" spans="1:45" x14ac:dyDescent="0.25">
      <c r="A351" s="1">
        <v>178</v>
      </c>
      <c r="B351" s="1">
        <v>802</v>
      </c>
      <c r="C351" t="s">
        <v>578</v>
      </c>
      <c r="D351" t="s">
        <v>3334</v>
      </c>
      <c r="E351" t="s">
        <v>577</v>
      </c>
      <c r="F351" t="s">
        <v>17</v>
      </c>
      <c r="G351" t="s">
        <v>1705</v>
      </c>
      <c r="H351" t="s">
        <v>579</v>
      </c>
      <c r="I351" t="s">
        <v>2613</v>
      </c>
      <c r="J351" t="s">
        <v>3335</v>
      </c>
      <c r="K351" s="14">
        <v>19.75</v>
      </c>
      <c r="L351" s="1">
        <v>6</v>
      </c>
      <c r="M351" t="s">
        <v>3336</v>
      </c>
      <c r="N351" t="s">
        <v>3337</v>
      </c>
      <c r="O351" t="s">
        <v>3338</v>
      </c>
      <c r="P351" t="s">
        <v>3339</v>
      </c>
      <c r="Q351" t="s">
        <v>3340</v>
      </c>
      <c r="R351" t="s">
        <v>3341</v>
      </c>
      <c r="S351" t="s">
        <v>3342</v>
      </c>
      <c r="T351"/>
      <c r="U351"/>
      <c r="V351"/>
      <c r="W351" s="5"/>
      <c r="X351" s="5"/>
      <c r="Y351" s="5"/>
      <c r="Z351" s="5"/>
      <c r="AA351" s="8" t="str">
        <f>E351</f>
        <v>FEMMES</v>
      </c>
      <c r="AB351">
        <f>COUNTIF(E$6:E351,E351)</f>
        <v>4</v>
      </c>
      <c r="AC351" s="1">
        <f>B351</f>
        <v>802</v>
      </c>
      <c r="AD351" t="str">
        <f t="shared" si="82"/>
        <v>41741810169</v>
      </c>
      <c r="AE351" t="str">
        <f t="shared" si="83"/>
        <v xml:space="preserve">BURQUIER Line
  </v>
      </c>
      <c r="AF351" t="str">
        <f t="shared" si="84"/>
        <v>AURA</v>
      </c>
      <c r="AG351" t="str">
        <f t="shared" si="85"/>
        <v>0:50:07</v>
      </c>
      <c r="AH351" t="str">
        <f t="shared" si="86"/>
        <v>16,5</v>
      </c>
      <c r="AI351" s="6">
        <f t="shared" si="87"/>
        <v>2.3148148148147141E-5</v>
      </c>
      <c r="AJ351" s="6">
        <f t="shared" si="88"/>
        <v>5.6134259259259271E-3</v>
      </c>
      <c r="AK351" s="6">
        <f t="shared" si="89"/>
        <v>5.4282407407407404E-3</v>
      </c>
      <c r="AL351" s="6">
        <f t="shared" si="90"/>
        <v>5.6712962962962958E-3</v>
      </c>
      <c r="AM351" s="6">
        <f t="shared" si="91"/>
        <v>6.0185185185185177E-3</v>
      </c>
      <c r="AN351" s="6">
        <f t="shared" si="92"/>
        <v>6.0069444444444441E-3</v>
      </c>
      <c r="AO351" s="6">
        <f t="shared" si="93"/>
        <v>6.0416666666666665E-3</v>
      </c>
      <c r="AP351" s="6" t="str">
        <f t="shared" si="94"/>
        <v/>
      </c>
      <c r="AQ351" s="6" t="str">
        <f t="shared" si="95"/>
        <v/>
      </c>
      <c r="AR351" s="6" t="str">
        <f t="shared" si="96"/>
        <v/>
      </c>
      <c r="AS351" s="6" t="str">
        <f t="shared" si="97"/>
        <v>399°</v>
      </c>
    </row>
    <row r="352" spans="1:45" x14ac:dyDescent="0.25">
      <c r="A352" s="1">
        <v>179</v>
      </c>
      <c r="B352" s="1">
        <v>807</v>
      </c>
      <c r="C352" t="s">
        <v>594</v>
      </c>
      <c r="D352" t="s">
        <v>3343</v>
      </c>
      <c r="E352" t="s">
        <v>577</v>
      </c>
      <c r="F352" t="s">
        <v>34</v>
      </c>
      <c r="G352" t="s">
        <v>1866</v>
      </c>
      <c r="H352" t="s">
        <v>595</v>
      </c>
      <c r="I352" t="s">
        <v>2613</v>
      </c>
      <c r="J352" t="s">
        <v>914</v>
      </c>
      <c r="K352" s="14">
        <v>19.71</v>
      </c>
      <c r="L352" s="1">
        <v>6</v>
      </c>
      <c r="M352" t="s">
        <v>3344</v>
      </c>
      <c r="N352" t="s">
        <v>3345</v>
      </c>
      <c r="O352" t="s">
        <v>3346</v>
      </c>
      <c r="P352" t="s">
        <v>3347</v>
      </c>
      <c r="Q352" t="s">
        <v>3348</v>
      </c>
      <c r="R352" t="s">
        <v>3349</v>
      </c>
      <c r="S352" t="s">
        <v>3350</v>
      </c>
      <c r="T352"/>
      <c r="U352"/>
      <c r="V352"/>
      <c r="W352" s="5"/>
      <c r="X352" s="5"/>
      <c r="Y352" s="5"/>
      <c r="Z352" s="5"/>
      <c r="AA352" s="8" t="str">
        <f>E352</f>
        <v>FEMMES</v>
      </c>
      <c r="AB352">
        <f>COUNTIF(E$6:E352,E352)</f>
        <v>5</v>
      </c>
      <c r="AC352" s="1">
        <f>B352</f>
        <v>807</v>
      </c>
      <c r="AD352" t="str">
        <f t="shared" si="82"/>
        <v>50171180018</v>
      </c>
      <c r="AE352" t="str">
        <f t="shared" si="83"/>
        <v xml:space="preserve">MORICHON Anaïs
  </v>
      </c>
      <c r="AF352" t="str">
        <f t="shared" si="84"/>
        <v>NOAQ</v>
      </c>
      <c r="AG352" t="str">
        <f t="shared" si="85"/>
        <v>0:50:13</v>
      </c>
      <c r="AH352" t="str">
        <f t="shared" si="86"/>
        <v>16,5</v>
      </c>
      <c r="AI352" s="6">
        <f t="shared" si="87"/>
        <v>2.3148148148147141E-5</v>
      </c>
      <c r="AJ352" s="6">
        <f t="shared" si="88"/>
        <v>5.6944444444444438E-3</v>
      </c>
      <c r="AK352" s="6">
        <f t="shared" si="89"/>
        <v>5.3587962962962964E-3</v>
      </c>
      <c r="AL352" s="6">
        <f t="shared" si="90"/>
        <v>5.6597222222222222E-3</v>
      </c>
      <c r="AM352" s="6">
        <f t="shared" si="91"/>
        <v>6.030092592592593E-3</v>
      </c>
      <c r="AN352" s="6">
        <f t="shared" si="92"/>
        <v>5.9143518518518521E-3</v>
      </c>
      <c r="AO352" s="6">
        <f t="shared" si="93"/>
        <v>6.1921296296296299E-3</v>
      </c>
      <c r="AP352" s="6" t="str">
        <f t="shared" si="94"/>
        <v/>
      </c>
      <c r="AQ352" s="6" t="str">
        <f t="shared" si="95"/>
        <v/>
      </c>
      <c r="AR352" s="6" t="str">
        <f t="shared" si="96"/>
        <v/>
      </c>
      <c r="AS352" s="6" t="str">
        <f t="shared" si="97"/>
        <v>402°</v>
      </c>
    </row>
    <row r="353" spans="1:45" x14ac:dyDescent="0.25">
      <c r="A353" s="1">
        <v>181</v>
      </c>
      <c r="B353" s="1">
        <v>810</v>
      </c>
      <c r="C353" t="s">
        <v>601</v>
      </c>
      <c r="D353" t="s">
        <v>3359</v>
      </c>
      <c r="E353" t="s">
        <v>577</v>
      </c>
      <c r="F353" t="s">
        <v>43</v>
      </c>
      <c r="G353" t="s">
        <v>1670</v>
      </c>
      <c r="H353" t="s">
        <v>602</v>
      </c>
      <c r="I353" t="s">
        <v>2613</v>
      </c>
      <c r="J353" t="s">
        <v>986</v>
      </c>
      <c r="K353" s="14">
        <v>19.66</v>
      </c>
      <c r="L353" s="1">
        <v>6</v>
      </c>
      <c r="M353" t="s">
        <v>3360</v>
      </c>
      <c r="N353" t="s">
        <v>3361</v>
      </c>
      <c r="O353" t="s">
        <v>3362</v>
      </c>
      <c r="P353" t="s">
        <v>3363</v>
      </c>
      <c r="Q353" t="s">
        <v>3364</v>
      </c>
      <c r="R353" t="s">
        <v>3365</v>
      </c>
      <c r="S353" t="s">
        <v>3366</v>
      </c>
      <c r="T353"/>
      <c r="U353"/>
      <c r="V353"/>
      <c r="W353" s="5"/>
      <c r="X353" s="5"/>
      <c r="Y353" s="5"/>
      <c r="Z353" s="5"/>
      <c r="AA353" s="8" t="str">
        <f>E353</f>
        <v>FEMMES</v>
      </c>
      <c r="AB353">
        <f>COUNTIF(E$6:E353,E353)</f>
        <v>6</v>
      </c>
      <c r="AC353" s="1">
        <f>B353</f>
        <v>810</v>
      </c>
      <c r="AD353" t="str">
        <f t="shared" si="82"/>
        <v>48935050609</v>
      </c>
      <c r="AE353" t="str">
        <f t="shared" si="83"/>
        <v xml:space="preserve">STRAPPAZZON Marine
  </v>
      </c>
      <c r="AF353" t="str">
        <f t="shared" si="84"/>
        <v>IDFR</v>
      </c>
      <c r="AG353" t="str">
        <f t="shared" si="85"/>
        <v>0:50:21</v>
      </c>
      <c r="AH353" t="str">
        <f t="shared" si="86"/>
        <v>16,5</v>
      </c>
      <c r="AI353" s="6">
        <f t="shared" si="87"/>
        <v>3.472222222222765E-5</v>
      </c>
      <c r="AJ353" s="6">
        <f t="shared" si="88"/>
        <v>5.7638888888888887E-3</v>
      </c>
      <c r="AK353" s="6">
        <f t="shared" si="89"/>
        <v>5.5555555555555558E-3</v>
      </c>
      <c r="AL353" s="6">
        <f t="shared" si="90"/>
        <v>5.6134259259259271E-3</v>
      </c>
      <c r="AM353" s="6">
        <f t="shared" si="91"/>
        <v>5.8680555555555543E-3</v>
      </c>
      <c r="AN353" s="6">
        <f t="shared" si="92"/>
        <v>5.9259259259259256E-3</v>
      </c>
      <c r="AO353" s="6">
        <f t="shared" si="93"/>
        <v>6.2037037037037043E-3</v>
      </c>
      <c r="AP353" s="6" t="str">
        <f t="shared" si="94"/>
        <v/>
      </c>
      <c r="AQ353" s="6" t="str">
        <f t="shared" si="95"/>
        <v/>
      </c>
      <c r="AR353" s="6" t="str">
        <f t="shared" si="96"/>
        <v/>
      </c>
      <c r="AS353" s="6" t="str">
        <f t="shared" si="97"/>
        <v>406°</v>
      </c>
    </row>
    <row r="354" spans="1:45" x14ac:dyDescent="0.25">
      <c r="A354" s="1">
        <v>184</v>
      </c>
      <c r="B354" s="1">
        <v>809</v>
      </c>
      <c r="C354" t="s">
        <v>23</v>
      </c>
      <c r="D354" t="s">
        <v>3386</v>
      </c>
      <c r="E354" t="s">
        <v>577</v>
      </c>
      <c r="F354" t="s">
        <v>16</v>
      </c>
      <c r="G354" t="s">
        <v>1866</v>
      </c>
      <c r="H354" t="s">
        <v>3387</v>
      </c>
      <c r="I354" t="s">
        <v>2613</v>
      </c>
      <c r="J354" t="s">
        <v>3388</v>
      </c>
      <c r="K354" s="14">
        <v>19.600000000000001</v>
      </c>
      <c r="L354" s="1">
        <v>6</v>
      </c>
      <c r="M354" t="s">
        <v>3379</v>
      </c>
      <c r="N354" t="s">
        <v>3389</v>
      </c>
      <c r="O354" t="s">
        <v>3390</v>
      </c>
      <c r="P354" t="s">
        <v>3391</v>
      </c>
      <c r="Q354" t="s">
        <v>3392</v>
      </c>
      <c r="R354" t="s">
        <v>3393</v>
      </c>
      <c r="S354" t="s">
        <v>3394</v>
      </c>
      <c r="T354"/>
      <c r="U354"/>
      <c r="V354"/>
      <c r="W354" s="5"/>
      <c r="X354" s="5"/>
      <c r="Y354" s="5"/>
      <c r="Z354" s="5"/>
      <c r="AA354" s="8" t="str">
        <f>E354</f>
        <v>FEMMES</v>
      </c>
      <c r="AB354">
        <f>COUNTIF(E$6:E354,E354)</f>
        <v>7</v>
      </c>
      <c r="AC354" s="1">
        <f>B354</f>
        <v>809</v>
      </c>
      <c r="AD354" t="str">
        <f t="shared" si="82"/>
        <v>50230290759</v>
      </c>
      <c r="AE354" t="str">
        <f t="shared" si="83"/>
        <v xml:space="preserve">MENUT Audrey
  </v>
      </c>
      <c r="AF354" t="str">
        <f t="shared" si="84"/>
        <v>NOAQ</v>
      </c>
      <c r="AG354" t="str">
        <f t="shared" si="85"/>
        <v>0:50:31</v>
      </c>
      <c r="AH354" t="str">
        <f t="shared" si="86"/>
        <v>16,5</v>
      </c>
      <c r="AI354" s="6">
        <f t="shared" si="87"/>
        <v>3.4722222222220711E-5</v>
      </c>
      <c r="AJ354" s="6">
        <f t="shared" si="88"/>
        <v>5.6481481481481478E-3</v>
      </c>
      <c r="AK354" s="6">
        <f t="shared" si="89"/>
        <v>5.4745370370370373E-3</v>
      </c>
      <c r="AL354" s="6">
        <f t="shared" si="90"/>
        <v>5.5787037037037038E-3</v>
      </c>
      <c r="AM354" s="6">
        <f t="shared" si="91"/>
        <v>5.9837962962962961E-3</v>
      </c>
      <c r="AN354" s="6">
        <f t="shared" si="92"/>
        <v>6.122685185185185E-3</v>
      </c>
      <c r="AO354" s="6">
        <f t="shared" si="93"/>
        <v>6.238425925925925E-3</v>
      </c>
      <c r="AP354" s="6" t="str">
        <f t="shared" si="94"/>
        <v/>
      </c>
      <c r="AQ354" s="6" t="str">
        <f t="shared" si="95"/>
        <v/>
      </c>
      <c r="AR354" s="6" t="str">
        <f t="shared" si="96"/>
        <v/>
      </c>
      <c r="AS354" s="6" t="str">
        <f t="shared" si="97"/>
        <v>400°</v>
      </c>
    </row>
    <row r="355" spans="1:45" x14ac:dyDescent="0.25">
      <c r="A355" s="1">
        <v>188</v>
      </c>
      <c r="B355" s="1">
        <v>801</v>
      </c>
      <c r="C355" t="s">
        <v>580</v>
      </c>
      <c r="D355" t="s">
        <v>3421</v>
      </c>
      <c r="E355" t="s">
        <v>577</v>
      </c>
      <c r="F355" t="s">
        <v>12</v>
      </c>
      <c r="G355" t="s">
        <v>1635</v>
      </c>
      <c r="H355" t="s">
        <v>581</v>
      </c>
      <c r="I355" t="s">
        <v>2613</v>
      </c>
      <c r="J355" t="s">
        <v>3422</v>
      </c>
      <c r="K355" s="14">
        <v>19.489999999999998</v>
      </c>
      <c r="L355" s="1">
        <v>6</v>
      </c>
      <c r="M355" t="s">
        <v>3423</v>
      </c>
      <c r="N355" t="s">
        <v>3424</v>
      </c>
      <c r="O355" t="s">
        <v>3425</v>
      </c>
      <c r="P355" t="s">
        <v>3426</v>
      </c>
      <c r="Q355" t="s">
        <v>3427</v>
      </c>
      <c r="R355" t="s">
        <v>3428</v>
      </c>
      <c r="S355" t="s">
        <v>3429</v>
      </c>
      <c r="T355"/>
      <c r="U355"/>
      <c r="V355"/>
      <c r="W355" s="5"/>
      <c r="X355" s="5"/>
      <c r="Y355" s="5"/>
      <c r="Z355" s="5"/>
      <c r="AA355" s="8" t="str">
        <f>E355</f>
        <v>FEMMES</v>
      </c>
      <c r="AB355">
        <f>COUNTIF(E$6:E355,E355)</f>
        <v>8</v>
      </c>
      <c r="AC355" s="1">
        <f>B355</f>
        <v>801</v>
      </c>
      <c r="AD355" t="str">
        <f t="shared" si="82"/>
        <v>43350911034</v>
      </c>
      <c r="AE355" t="str">
        <f t="shared" si="83"/>
        <v xml:space="preserve">FOUQUENET Amandine
  </v>
      </c>
      <c r="AF355" t="str">
        <f t="shared" si="84"/>
        <v>BRET</v>
      </c>
      <c r="AG355" t="str">
        <f t="shared" si="85"/>
        <v>0:50:48</v>
      </c>
      <c r="AH355" t="str">
        <f t="shared" si="86"/>
        <v>16,5</v>
      </c>
      <c r="AI355" s="6">
        <f t="shared" si="87"/>
        <v>3.4722222222213772E-5</v>
      </c>
      <c r="AJ355" s="6">
        <f t="shared" si="88"/>
        <v>5.6134259259259271E-3</v>
      </c>
      <c r="AK355" s="6">
        <f t="shared" si="89"/>
        <v>5.9606481481481489E-3</v>
      </c>
      <c r="AL355" s="6">
        <f t="shared" si="90"/>
        <v>5.6481481481481478E-3</v>
      </c>
      <c r="AM355" s="6">
        <f t="shared" si="91"/>
        <v>5.9143518518518521E-3</v>
      </c>
      <c r="AN355" s="6">
        <f t="shared" si="92"/>
        <v>6.030092592592593E-3</v>
      </c>
      <c r="AO355" s="6">
        <f t="shared" si="93"/>
        <v>6.076388888888889E-3</v>
      </c>
      <c r="AP355" s="6" t="str">
        <f t="shared" si="94"/>
        <v/>
      </c>
      <c r="AQ355" s="6" t="str">
        <f t="shared" si="95"/>
        <v/>
      </c>
      <c r="AR355" s="6" t="str">
        <f t="shared" si="96"/>
        <v/>
      </c>
      <c r="AS355" s="6" t="str">
        <f t="shared" si="97"/>
        <v>398°</v>
      </c>
    </row>
    <row r="356" spans="1:45" x14ac:dyDescent="0.25">
      <c r="A356" s="1">
        <v>189</v>
      </c>
      <c r="B356" s="1">
        <v>834</v>
      </c>
      <c r="C356" t="s">
        <v>639</v>
      </c>
      <c r="D356" t="s">
        <v>3430</v>
      </c>
      <c r="E356" t="s">
        <v>577</v>
      </c>
      <c r="F356" t="s">
        <v>113</v>
      </c>
      <c r="G356" t="s">
        <v>1635</v>
      </c>
      <c r="H356" t="s">
        <v>3431</v>
      </c>
      <c r="I356" t="s">
        <v>2613</v>
      </c>
      <c r="J356" t="s">
        <v>3265</v>
      </c>
      <c r="K356" s="14">
        <v>19.48</v>
      </c>
      <c r="L356" s="1">
        <v>6</v>
      </c>
      <c r="M356" t="s">
        <v>3432</v>
      </c>
      <c r="N356" t="s">
        <v>3433</v>
      </c>
      <c r="O356" t="s">
        <v>3434</v>
      </c>
      <c r="P356" t="s">
        <v>3435</v>
      </c>
      <c r="Q356" t="s">
        <v>3436</v>
      </c>
      <c r="R356" t="s">
        <v>3437</v>
      </c>
      <c r="S356" t="s">
        <v>3438</v>
      </c>
      <c r="T356"/>
      <c r="U356"/>
      <c r="V356"/>
      <c r="W356" s="5"/>
      <c r="X356" s="5"/>
      <c r="Y356" s="5"/>
      <c r="Z356" s="5"/>
      <c r="AA356" s="8" t="str">
        <f>E356</f>
        <v>FEMMES</v>
      </c>
      <c r="AB356">
        <f>COUNTIF(E$6:E356,E356)</f>
        <v>9</v>
      </c>
      <c r="AC356" s="1">
        <f>B356</f>
        <v>834</v>
      </c>
      <c r="AD356" t="str">
        <f t="shared" si="82"/>
        <v>43223140689</v>
      </c>
      <c r="AE356" t="str">
        <f t="shared" si="83"/>
        <v xml:space="preserve">MOULLEC Louise
  </v>
      </c>
      <c r="AF356" t="str">
        <f t="shared" si="84"/>
        <v>BRET</v>
      </c>
      <c r="AG356" t="str">
        <f t="shared" si="85"/>
        <v>0:50:50</v>
      </c>
      <c r="AH356" t="str">
        <f t="shared" si="86"/>
        <v>16,5</v>
      </c>
      <c r="AI356" s="6">
        <f t="shared" si="87"/>
        <v>2.3148148148147141E-5</v>
      </c>
      <c r="AJ356" s="6">
        <f t="shared" si="88"/>
        <v>5.8449074074074072E-3</v>
      </c>
      <c r="AK356" s="6">
        <f t="shared" si="89"/>
        <v>5.5324074074074069E-3</v>
      </c>
      <c r="AL356" s="6">
        <f t="shared" si="90"/>
        <v>5.9027777777777776E-3</v>
      </c>
      <c r="AM356" s="6">
        <f t="shared" si="91"/>
        <v>5.9375000000000009E-3</v>
      </c>
      <c r="AN356" s="6">
        <f t="shared" si="92"/>
        <v>6.030092592592593E-3</v>
      </c>
      <c r="AO356" s="6">
        <f t="shared" si="93"/>
        <v>6.030092592592593E-3</v>
      </c>
      <c r="AP356" s="6" t="str">
        <f t="shared" si="94"/>
        <v/>
      </c>
      <c r="AQ356" s="6" t="str">
        <f t="shared" si="95"/>
        <v/>
      </c>
      <c r="AR356" s="6" t="str">
        <f t="shared" si="96"/>
        <v/>
      </c>
      <c r="AS356" s="6" t="str">
        <f t="shared" si="97"/>
        <v>408°</v>
      </c>
    </row>
    <row r="357" spans="1:45" x14ac:dyDescent="0.25">
      <c r="A357" s="1">
        <v>191</v>
      </c>
      <c r="B357" s="1">
        <v>816</v>
      </c>
      <c r="C357" t="s">
        <v>616</v>
      </c>
      <c r="D357" t="s">
        <v>3446</v>
      </c>
      <c r="E357" t="s">
        <v>577</v>
      </c>
      <c r="F357" t="s">
        <v>62</v>
      </c>
      <c r="G357" t="s">
        <v>1705</v>
      </c>
      <c r="H357" t="s">
        <v>617</v>
      </c>
      <c r="I357" t="s">
        <v>2613</v>
      </c>
      <c r="J357" t="s">
        <v>3447</v>
      </c>
      <c r="K357" s="14">
        <v>19.38</v>
      </c>
      <c r="L357" s="1">
        <v>6</v>
      </c>
      <c r="M357" t="s">
        <v>1100</v>
      </c>
      <c r="N357" t="s">
        <v>3448</v>
      </c>
      <c r="O357" t="s">
        <v>3449</v>
      </c>
      <c r="P357" t="s">
        <v>3450</v>
      </c>
      <c r="Q357" t="s">
        <v>3451</v>
      </c>
      <c r="R357" t="s">
        <v>3452</v>
      </c>
      <c r="S357" t="s">
        <v>3453</v>
      </c>
      <c r="T357"/>
      <c r="U357"/>
      <c r="V357"/>
      <c r="W357" s="5"/>
      <c r="X357" s="5"/>
      <c r="Y357" s="5"/>
      <c r="Z357" s="5"/>
      <c r="AA357" s="8" t="str">
        <f>E357</f>
        <v>FEMMES</v>
      </c>
      <c r="AB357">
        <f>COUNTIF(E$6:E357,E357)</f>
        <v>10</v>
      </c>
      <c r="AC357" s="1">
        <f>B357</f>
        <v>816</v>
      </c>
      <c r="AD357" t="str">
        <f t="shared" si="82"/>
        <v>41260900012</v>
      </c>
      <c r="AE357" t="str">
        <f t="shared" si="83"/>
        <v xml:space="preserve">CURINIER Léa
  </v>
      </c>
      <c r="AF357" t="str">
        <f t="shared" si="84"/>
        <v>AURA</v>
      </c>
      <c r="AG357" t="str">
        <f t="shared" si="85"/>
        <v>0:51:05</v>
      </c>
      <c r="AH357" t="str">
        <f t="shared" si="86"/>
        <v>16,5</v>
      </c>
      <c r="AI357" s="6">
        <f t="shared" si="87"/>
        <v>1.1574074074080509E-5</v>
      </c>
      <c r="AJ357" s="6">
        <f t="shared" si="88"/>
        <v>5.6712962962962958E-3</v>
      </c>
      <c r="AK357" s="6">
        <f t="shared" si="89"/>
        <v>5.6712962962962958E-3</v>
      </c>
      <c r="AL357" s="6">
        <f t="shared" si="90"/>
        <v>5.8912037037037032E-3</v>
      </c>
      <c r="AM357" s="6">
        <f t="shared" si="91"/>
        <v>5.9837962962962961E-3</v>
      </c>
      <c r="AN357" s="6">
        <f t="shared" si="92"/>
        <v>6.145833333333333E-3</v>
      </c>
      <c r="AO357" s="6">
        <f t="shared" si="93"/>
        <v>6.0995370370370361E-3</v>
      </c>
      <c r="AP357" s="6" t="str">
        <f t="shared" si="94"/>
        <v/>
      </c>
      <c r="AQ357" s="6" t="str">
        <f t="shared" si="95"/>
        <v/>
      </c>
      <c r="AR357" s="6" t="str">
        <f t="shared" si="96"/>
        <v/>
      </c>
      <c r="AS357" s="6" t="str">
        <f t="shared" si="97"/>
        <v>401°</v>
      </c>
    </row>
    <row r="358" spans="1:45" x14ac:dyDescent="0.25">
      <c r="A358" s="1">
        <v>192</v>
      </c>
      <c r="B358" s="1">
        <v>811</v>
      </c>
      <c r="C358" t="s">
        <v>603</v>
      </c>
      <c r="D358" t="s">
        <v>3454</v>
      </c>
      <c r="E358" t="s">
        <v>577</v>
      </c>
      <c r="F358" t="s">
        <v>47</v>
      </c>
      <c r="G358" t="s">
        <v>1941</v>
      </c>
      <c r="H358" t="s">
        <v>604</v>
      </c>
      <c r="I358" t="s">
        <v>2613</v>
      </c>
      <c r="J358" t="s">
        <v>3455</v>
      </c>
      <c r="K358" s="14">
        <v>19.13</v>
      </c>
      <c r="L358" s="1">
        <v>6</v>
      </c>
      <c r="M358" t="s">
        <v>3456</v>
      </c>
      <c r="N358" t="s">
        <v>3457</v>
      </c>
      <c r="O358" t="s">
        <v>3458</v>
      </c>
      <c r="P358" t="s">
        <v>3459</v>
      </c>
      <c r="Q358" t="s">
        <v>3460</v>
      </c>
      <c r="R358" t="s">
        <v>3461</v>
      </c>
      <c r="S358" t="s">
        <v>3462</v>
      </c>
      <c r="T358"/>
      <c r="U358"/>
      <c r="V358"/>
      <c r="W358" s="5"/>
      <c r="X358" s="5"/>
      <c r="Y358" s="5"/>
      <c r="Z358" s="5"/>
      <c r="AA358" s="8" t="str">
        <f>E358</f>
        <v>FEMMES</v>
      </c>
      <c r="AB358">
        <f>COUNTIF(E$6:E358,E358)</f>
        <v>11</v>
      </c>
      <c r="AC358" s="1">
        <f>B358</f>
        <v>811</v>
      </c>
      <c r="AD358" t="str">
        <f t="shared" si="82"/>
        <v>47590740074</v>
      </c>
      <c r="AE358" t="str">
        <f t="shared" si="83"/>
        <v xml:space="preserve">DEVIGNE Camille
  </v>
      </c>
      <c r="AF358" t="str">
        <f t="shared" si="84"/>
        <v>HAFR</v>
      </c>
      <c r="AG358" t="str">
        <f t="shared" si="85"/>
        <v>0:51:45</v>
      </c>
      <c r="AH358" t="str">
        <f t="shared" si="86"/>
        <v>16,5</v>
      </c>
      <c r="AI358" s="6">
        <f t="shared" si="87"/>
        <v>3.472222222222765E-5</v>
      </c>
      <c r="AJ358" s="6">
        <f t="shared" si="88"/>
        <v>5.9490740740740745E-3</v>
      </c>
      <c r="AK358" s="6">
        <f t="shared" si="89"/>
        <v>5.7175925925925927E-3</v>
      </c>
      <c r="AL358" s="6">
        <f t="shared" si="90"/>
        <v>5.8564814814814825E-3</v>
      </c>
      <c r="AM358" s="6">
        <f t="shared" si="91"/>
        <v>5.8217592592592592E-3</v>
      </c>
      <c r="AN358" s="6">
        <f t="shared" si="92"/>
        <v>6.2847222222222228E-3</v>
      </c>
      <c r="AO358" s="6">
        <f t="shared" si="93"/>
        <v>6.2731481481481484E-3</v>
      </c>
      <c r="AP358" s="6" t="str">
        <f t="shared" si="94"/>
        <v/>
      </c>
      <c r="AQ358" s="6" t="str">
        <f t="shared" si="95"/>
        <v/>
      </c>
      <c r="AR358" s="6" t="str">
        <f t="shared" si="96"/>
        <v/>
      </c>
      <c r="AS358" s="6" t="str">
        <f t="shared" si="97"/>
        <v>413°</v>
      </c>
    </row>
    <row r="359" spans="1:45" x14ac:dyDescent="0.25">
      <c r="A359" s="1">
        <v>193</v>
      </c>
      <c r="B359" s="1">
        <v>808</v>
      </c>
      <c r="C359" t="s">
        <v>597</v>
      </c>
      <c r="D359" t="s">
        <v>3463</v>
      </c>
      <c r="E359" t="s">
        <v>577</v>
      </c>
      <c r="F359" t="s">
        <v>37</v>
      </c>
      <c r="G359" t="s">
        <v>1635</v>
      </c>
      <c r="H359" t="s">
        <v>598</v>
      </c>
      <c r="I359" t="s">
        <v>2613</v>
      </c>
      <c r="J359" t="s">
        <v>618</v>
      </c>
      <c r="K359" s="14">
        <v>19.09</v>
      </c>
      <c r="L359" s="1">
        <v>6</v>
      </c>
      <c r="M359" t="s">
        <v>3464</v>
      </c>
      <c r="N359" t="s">
        <v>3465</v>
      </c>
      <c r="O359" t="s">
        <v>3466</v>
      </c>
      <c r="P359" t="s">
        <v>3467</v>
      </c>
      <c r="Q359" t="s">
        <v>3468</v>
      </c>
      <c r="R359" t="s">
        <v>3469</v>
      </c>
      <c r="S359" t="s">
        <v>3470</v>
      </c>
      <c r="T359"/>
      <c r="U359"/>
      <c r="V359"/>
      <c r="W359" s="5"/>
      <c r="X359" s="5"/>
      <c r="Y359" s="5"/>
      <c r="Z359" s="5"/>
      <c r="AA359" s="8" t="str">
        <f>E359</f>
        <v>FEMMES</v>
      </c>
      <c r="AB359">
        <f>COUNTIF(E$6:E359,E359)</f>
        <v>12</v>
      </c>
      <c r="AC359" s="1">
        <f>B359</f>
        <v>808</v>
      </c>
      <c r="AD359" t="str">
        <f t="shared" si="82"/>
        <v>43223140395</v>
      </c>
      <c r="AE359" t="str">
        <f t="shared" si="83"/>
        <v xml:space="preserve">GRIMAULT Anais
  </v>
      </c>
      <c r="AF359" t="str">
        <f t="shared" si="84"/>
        <v>BRET</v>
      </c>
      <c r="AG359" t="str">
        <f t="shared" si="85"/>
        <v>0:51:51</v>
      </c>
      <c r="AH359" t="str">
        <f t="shared" si="86"/>
        <v>16,5</v>
      </c>
      <c r="AI359" s="6">
        <f t="shared" si="87"/>
        <v>3.4722222222220711E-5</v>
      </c>
      <c r="AJ359" s="6">
        <f t="shared" si="88"/>
        <v>5.7407407407407416E-3</v>
      </c>
      <c r="AK359" s="6">
        <f t="shared" si="89"/>
        <v>5.7407407407407416E-3</v>
      </c>
      <c r="AL359" s="6">
        <f t="shared" si="90"/>
        <v>5.9722222222222225E-3</v>
      </c>
      <c r="AM359" s="6">
        <f t="shared" si="91"/>
        <v>6.0069444444444441E-3</v>
      </c>
      <c r="AN359" s="6">
        <f t="shared" si="92"/>
        <v>6.2847222222222228E-3</v>
      </c>
      <c r="AO359" s="6">
        <f t="shared" si="93"/>
        <v>6.2268518518518515E-3</v>
      </c>
      <c r="AP359" s="6" t="str">
        <f t="shared" si="94"/>
        <v/>
      </c>
      <c r="AQ359" s="6" t="str">
        <f t="shared" si="95"/>
        <v/>
      </c>
      <c r="AR359" s="6" t="str">
        <f t="shared" si="96"/>
        <v/>
      </c>
      <c r="AS359" s="6" t="str">
        <f t="shared" si="97"/>
        <v>404°</v>
      </c>
    </row>
    <row r="360" spans="1:45" x14ac:dyDescent="0.25">
      <c r="A360" s="1">
        <v>194</v>
      </c>
      <c r="B360" s="1">
        <v>830</v>
      </c>
      <c r="C360" t="s">
        <v>246</v>
      </c>
      <c r="D360" t="s">
        <v>3471</v>
      </c>
      <c r="E360" t="s">
        <v>577</v>
      </c>
      <c r="F360" t="s">
        <v>107</v>
      </c>
      <c r="G360" t="s">
        <v>1659</v>
      </c>
      <c r="H360" t="s">
        <v>632</v>
      </c>
      <c r="I360" t="s">
        <v>2613</v>
      </c>
      <c r="J360" t="s">
        <v>606</v>
      </c>
      <c r="K360" s="14">
        <v>19.059999999999999</v>
      </c>
      <c r="L360" s="1">
        <v>6</v>
      </c>
      <c r="M360" t="s">
        <v>3472</v>
      </c>
      <c r="N360" t="s">
        <v>3473</v>
      </c>
      <c r="O360" t="s">
        <v>3474</v>
      </c>
      <c r="P360" t="s">
        <v>3475</v>
      </c>
      <c r="Q360" t="s">
        <v>3476</v>
      </c>
      <c r="R360" t="s">
        <v>3477</v>
      </c>
      <c r="S360" t="s">
        <v>3478</v>
      </c>
      <c r="T360"/>
      <c r="U360"/>
      <c r="V360"/>
      <c r="W360" s="5"/>
      <c r="X360" s="5"/>
      <c r="Y360" s="5"/>
      <c r="Z360" s="5"/>
      <c r="AA360" s="8" t="str">
        <f>E360</f>
        <v>FEMMES</v>
      </c>
      <c r="AB360">
        <f>COUNTIF(E$6:E360,E360)</f>
        <v>13</v>
      </c>
      <c r="AC360" s="1">
        <f>B360</f>
        <v>830</v>
      </c>
      <c r="AD360" t="str">
        <f t="shared" si="82"/>
        <v>42390790294</v>
      </c>
      <c r="AE360" t="str">
        <f t="shared" si="83"/>
        <v xml:space="preserve">BENOIT GUYOD Camille
  </v>
      </c>
      <c r="AF360" t="str">
        <f t="shared" si="84"/>
        <v>BFRC</v>
      </c>
      <c r="AG360" t="str">
        <f t="shared" si="85"/>
        <v>0:51:56</v>
      </c>
      <c r="AH360" t="str">
        <f t="shared" si="86"/>
        <v>16,5</v>
      </c>
      <c r="AI360" s="6">
        <f t="shared" si="87"/>
        <v>2.3148148148147141E-5</v>
      </c>
      <c r="AJ360" s="6">
        <f t="shared" si="88"/>
        <v>5.8796296296296296E-3</v>
      </c>
      <c r="AK360" s="6">
        <f t="shared" si="89"/>
        <v>5.6481481481481478E-3</v>
      </c>
      <c r="AL360" s="6">
        <f t="shared" si="90"/>
        <v>5.8449074074074072E-3</v>
      </c>
      <c r="AM360" s="6">
        <f t="shared" si="91"/>
        <v>5.9722222222222225E-3</v>
      </c>
      <c r="AN360" s="6">
        <f t="shared" si="92"/>
        <v>6.4583333333333333E-3</v>
      </c>
      <c r="AO360" s="6">
        <f t="shared" si="93"/>
        <v>6.238425925925925E-3</v>
      </c>
      <c r="AP360" s="6" t="str">
        <f t="shared" si="94"/>
        <v/>
      </c>
      <c r="AQ360" s="6" t="str">
        <f t="shared" si="95"/>
        <v/>
      </c>
      <c r="AR360" s="6" t="str">
        <f t="shared" si="96"/>
        <v/>
      </c>
      <c r="AS360" s="6" t="str">
        <f t="shared" si="97"/>
        <v>409°</v>
      </c>
    </row>
    <row r="361" spans="1:45" x14ac:dyDescent="0.25">
      <c r="A361" s="1">
        <v>195</v>
      </c>
      <c r="B361" s="1">
        <v>813</v>
      </c>
      <c r="C361" t="s">
        <v>609</v>
      </c>
      <c r="D361" t="s">
        <v>3479</v>
      </c>
      <c r="E361" t="s">
        <v>577</v>
      </c>
      <c r="F361" t="s">
        <v>27</v>
      </c>
      <c r="G361" t="s">
        <v>1635</v>
      </c>
      <c r="H361" t="s">
        <v>610</v>
      </c>
      <c r="I361" t="s">
        <v>2613</v>
      </c>
      <c r="J361" t="s">
        <v>600</v>
      </c>
      <c r="K361" s="14">
        <v>18.89</v>
      </c>
      <c r="L361" s="1">
        <v>6</v>
      </c>
      <c r="M361" t="s">
        <v>1101</v>
      </c>
      <c r="N361" t="s">
        <v>3480</v>
      </c>
      <c r="O361" t="s">
        <v>3481</v>
      </c>
      <c r="P361" t="s">
        <v>3482</v>
      </c>
      <c r="Q361" t="s">
        <v>3483</v>
      </c>
      <c r="R361" t="s">
        <v>3484</v>
      </c>
      <c r="S361" t="s">
        <v>3485</v>
      </c>
      <c r="T361"/>
      <c r="U361"/>
      <c r="V361"/>
      <c r="W361" s="5"/>
      <c r="X361" s="5"/>
      <c r="Y361" s="5"/>
      <c r="Z361" s="5"/>
      <c r="AA361" s="8" t="str">
        <f>E361</f>
        <v>FEMMES</v>
      </c>
      <c r="AB361">
        <f>COUNTIF(E$6:E361,E361)</f>
        <v>14</v>
      </c>
      <c r="AC361" s="1">
        <f>B361</f>
        <v>813</v>
      </c>
      <c r="AD361" t="str">
        <f t="shared" si="82"/>
        <v>43290321032</v>
      </c>
      <c r="AE361" t="str">
        <f t="shared" si="83"/>
        <v xml:space="preserve">PORHEL Laura
  </v>
      </c>
      <c r="AF361" t="str">
        <f t="shared" si="84"/>
        <v>BRET</v>
      </c>
      <c r="AG361" t="str">
        <f t="shared" si="85"/>
        <v>0:52:25</v>
      </c>
      <c r="AH361" t="str">
        <f t="shared" si="86"/>
        <v>16,5</v>
      </c>
      <c r="AI361" s="6">
        <f t="shared" si="87"/>
        <v>3.4722222222220711E-5</v>
      </c>
      <c r="AJ361" s="6">
        <f t="shared" si="88"/>
        <v>6.053240740740741E-3</v>
      </c>
      <c r="AK361" s="6">
        <f t="shared" si="89"/>
        <v>5.6018518518518518E-3</v>
      </c>
      <c r="AL361" s="6">
        <f t="shared" si="90"/>
        <v>6.0416666666666665E-3</v>
      </c>
      <c r="AM361" s="6">
        <f t="shared" si="91"/>
        <v>6.1111111111111114E-3</v>
      </c>
      <c r="AN361" s="6">
        <f t="shared" si="92"/>
        <v>6.215277777777777E-3</v>
      </c>
      <c r="AO361" s="6">
        <f t="shared" si="93"/>
        <v>6.3425925925925915E-3</v>
      </c>
      <c r="AP361" s="6" t="str">
        <f t="shared" si="94"/>
        <v/>
      </c>
      <c r="AQ361" s="6" t="str">
        <f t="shared" si="95"/>
        <v/>
      </c>
      <c r="AR361" s="6" t="str">
        <f t="shared" si="96"/>
        <v/>
      </c>
      <c r="AS361" s="6" t="str">
        <f t="shared" si="97"/>
        <v>416°</v>
      </c>
    </row>
    <row r="362" spans="1:45" x14ac:dyDescent="0.25">
      <c r="A362" s="1">
        <v>196</v>
      </c>
      <c r="B362" s="1">
        <v>819</v>
      </c>
      <c r="C362" t="s">
        <v>3486</v>
      </c>
      <c r="D362" t="s">
        <v>3487</v>
      </c>
      <c r="E362" t="s">
        <v>577</v>
      </c>
      <c r="F362" t="s">
        <v>70</v>
      </c>
      <c r="G362" t="s">
        <v>1659</v>
      </c>
      <c r="H362" t="s">
        <v>3488</v>
      </c>
      <c r="I362" t="s">
        <v>2613</v>
      </c>
      <c r="J362" t="s">
        <v>3489</v>
      </c>
      <c r="K362" s="14">
        <v>18.5</v>
      </c>
      <c r="L362" s="1">
        <v>6</v>
      </c>
      <c r="M362" t="s">
        <v>1695</v>
      </c>
      <c r="N362" t="s">
        <v>3490</v>
      </c>
      <c r="O362" t="s">
        <v>3491</v>
      </c>
      <c r="P362" t="s">
        <v>3492</v>
      </c>
      <c r="Q362" t="s">
        <v>3493</v>
      </c>
      <c r="R362" t="s">
        <v>3494</v>
      </c>
      <c r="S362" t="s">
        <v>3495</v>
      </c>
      <c r="T362"/>
      <c r="U362"/>
      <c r="V362"/>
      <c r="W362" s="5"/>
      <c r="X362" s="5"/>
      <c r="Y362" s="5"/>
      <c r="Z362" s="5"/>
      <c r="AA362" s="8" t="str">
        <f>E362</f>
        <v>FEMMES</v>
      </c>
      <c r="AB362">
        <f>COUNTIF(E$6:E362,E362)</f>
        <v>15</v>
      </c>
      <c r="AC362" s="1">
        <f>B362</f>
        <v>819</v>
      </c>
      <c r="AD362" t="str">
        <f t="shared" si="82"/>
        <v>42250180996</v>
      </c>
      <c r="AE362" t="str">
        <f t="shared" si="83"/>
        <v xml:space="preserve">MOREL PETITGIRARD Marlène
  </v>
      </c>
      <c r="AF362" t="str">
        <f t="shared" si="84"/>
        <v>BFRC</v>
      </c>
      <c r="AG362" t="str">
        <f t="shared" si="85"/>
        <v>0:53:30</v>
      </c>
      <c r="AH362" t="str">
        <f t="shared" si="86"/>
        <v>16,5</v>
      </c>
      <c r="AI362" s="6">
        <f t="shared" si="87"/>
        <v>2.3148148148147141E-5</v>
      </c>
      <c r="AJ362" s="6">
        <f t="shared" si="88"/>
        <v>6.0879629629629643E-3</v>
      </c>
      <c r="AK362" s="6">
        <f t="shared" si="89"/>
        <v>5.8449074074074072E-3</v>
      </c>
      <c r="AL362" s="6">
        <f t="shared" si="90"/>
        <v>6.0185185185185177E-3</v>
      </c>
      <c r="AM362" s="6">
        <f t="shared" si="91"/>
        <v>6.215277777777777E-3</v>
      </c>
      <c r="AN362" s="6">
        <f t="shared" si="92"/>
        <v>6.4236111111111117E-3</v>
      </c>
      <c r="AO362" s="6">
        <f t="shared" si="93"/>
        <v>6.5393518518518517E-3</v>
      </c>
      <c r="AP362" s="6" t="str">
        <f t="shared" si="94"/>
        <v/>
      </c>
      <c r="AQ362" s="6" t="str">
        <f t="shared" si="95"/>
        <v/>
      </c>
      <c r="AR362" s="6" t="str">
        <f t="shared" si="96"/>
        <v/>
      </c>
      <c r="AS362" s="6" t="str">
        <f t="shared" si="97"/>
        <v>418°</v>
      </c>
    </row>
    <row r="363" spans="1:45" x14ac:dyDescent="0.25">
      <c r="A363" s="1">
        <v>197</v>
      </c>
      <c r="B363" s="1">
        <v>820</v>
      </c>
      <c r="C363" t="s">
        <v>3496</v>
      </c>
      <c r="D363" t="s">
        <v>3497</v>
      </c>
      <c r="E363" t="s">
        <v>577</v>
      </c>
      <c r="F363" t="s">
        <v>73</v>
      </c>
      <c r="G363" t="s">
        <v>2027</v>
      </c>
      <c r="H363" t="s">
        <v>3498</v>
      </c>
      <c r="I363" t="s">
        <v>2613</v>
      </c>
      <c r="J363" t="s">
        <v>633</v>
      </c>
      <c r="K363" s="14">
        <v>18.5</v>
      </c>
      <c r="L363" s="1">
        <v>6</v>
      </c>
      <c r="M363" t="s">
        <v>3499</v>
      </c>
      <c r="N363" t="s">
        <v>3500</v>
      </c>
      <c r="O363" t="s">
        <v>3501</v>
      </c>
      <c r="P363" t="s">
        <v>3502</v>
      </c>
      <c r="Q363" t="s">
        <v>3503</v>
      </c>
      <c r="R363" t="s">
        <v>3504</v>
      </c>
      <c r="S363" t="s">
        <v>3505</v>
      </c>
      <c r="T363"/>
      <c r="U363"/>
      <c r="V363"/>
      <c r="W363" s="5"/>
      <c r="X363" s="5"/>
      <c r="Y363" s="5"/>
      <c r="Z363" s="5"/>
      <c r="AA363" s="8" t="str">
        <f>E363</f>
        <v>FEMMES</v>
      </c>
      <c r="AB363">
        <f>COUNTIF(E$6:E363,E363)</f>
        <v>16</v>
      </c>
      <c r="AC363" s="1">
        <f>B363</f>
        <v>820</v>
      </c>
      <c r="AD363" t="str">
        <f t="shared" si="82"/>
        <v>51313730006</v>
      </c>
      <c r="AE363" t="str">
        <f t="shared" si="83"/>
        <v xml:space="preserve">ROGNANT Viviane
  </v>
      </c>
      <c r="AF363" t="str">
        <f t="shared" si="84"/>
        <v>OCCI</v>
      </c>
      <c r="AG363" t="str">
        <f t="shared" si="85"/>
        <v>0:53:31</v>
      </c>
      <c r="AH363" t="str">
        <f t="shared" si="86"/>
        <v>16,5</v>
      </c>
      <c r="AI363" s="6">
        <f t="shared" si="87"/>
        <v>3.4722222222220711E-5</v>
      </c>
      <c r="AJ363" s="6">
        <f t="shared" si="88"/>
        <v>6.1805555555555563E-3</v>
      </c>
      <c r="AK363" s="6">
        <f t="shared" si="89"/>
        <v>5.8796296296296296E-3</v>
      </c>
      <c r="AL363" s="6">
        <f t="shared" si="90"/>
        <v>6.2268518518518515E-3</v>
      </c>
      <c r="AM363" s="6">
        <f t="shared" si="91"/>
        <v>6.238425925925925E-3</v>
      </c>
      <c r="AN363" s="6">
        <f t="shared" si="92"/>
        <v>6.3425925925925915E-3</v>
      </c>
      <c r="AO363" s="6">
        <f t="shared" si="93"/>
        <v>6.2615740740740748E-3</v>
      </c>
      <c r="AP363" s="6" t="str">
        <f t="shared" si="94"/>
        <v/>
      </c>
      <c r="AQ363" s="6" t="str">
        <f t="shared" si="95"/>
        <v/>
      </c>
      <c r="AR363" s="6" t="str">
        <f t="shared" si="96"/>
        <v/>
      </c>
      <c r="AS363" s="6" t="str">
        <f t="shared" si="97"/>
        <v>423°</v>
      </c>
    </row>
    <row r="364" spans="1:45" x14ac:dyDescent="0.25">
      <c r="A364" s="1">
        <v>198</v>
      </c>
      <c r="B364" s="1">
        <v>847</v>
      </c>
      <c r="C364" t="s">
        <v>621</v>
      </c>
      <c r="D364" t="s">
        <v>3506</v>
      </c>
      <c r="E364" t="s">
        <v>577</v>
      </c>
      <c r="F364" t="s">
        <v>53</v>
      </c>
      <c r="G364" t="s">
        <v>1866</v>
      </c>
      <c r="H364" t="s">
        <v>622</v>
      </c>
      <c r="I364" t="s">
        <v>2613</v>
      </c>
      <c r="J364" t="s">
        <v>640</v>
      </c>
      <c r="K364" s="14">
        <v>18.37</v>
      </c>
      <c r="L364" s="1">
        <v>6</v>
      </c>
      <c r="M364" t="s">
        <v>3507</v>
      </c>
      <c r="N364" t="s">
        <v>3508</v>
      </c>
      <c r="O364" t="s">
        <v>3509</v>
      </c>
      <c r="P364" t="s">
        <v>3510</v>
      </c>
      <c r="Q364" t="s">
        <v>3511</v>
      </c>
      <c r="R364" t="s">
        <v>3512</v>
      </c>
      <c r="S364" t="s">
        <v>3513</v>
      </c>
      <c r="T364"/>
      <c r="U364"/>
      <c r="V364"/>
      <c r="W364" s="5"/>
      <c r="X364" s="5"/>
      <c r="Y364" s="5"/>
      <c r="Z364" s="5"/>
      <c r="AA364" s="8" t="str">
        <f>E364</f>
        <v>FEMMES</v>
      </c>
      <c r="AB364">
        <f>COUNTIF(E$6:E364,E364)</f>
        <v>17</v>
      </c>
      <c r="AC364" s="1">
        <f>B364</f>
        <v>847</v>
      </c>
      <c r="AD364" t="str">
        <f t="shared" si="82"/>
        <v>50330180018</v>
      </c>
      <c r="AE364" t="str">
        <f t="shared" si="83"/>
        <v xml:space="preserve">LAQUEBE Amelie
  </v>
      </c>
      <c r="AF364" t="str">
        <f t="shared" si="84"/>
        <v>NOAQ</v>
      </c>
      <c r="AG364" t="str">
        <f t="shared" si="85"/>
        <v>0:53:54</v>
      </c>
      <c r="AH364" t="str">
        <f t="shared" si="86"/>
        <v>16,5</v>
      </c>
      <c r="AI364" s="6">
        <f t="shared" si="87"/>
        <v>3.472222222222765E-5</v>
      </c>
      <c r="AJ364" s="6">
        <f t="shared" si="88"/>
        <v>6.0995370370370361E-3</v>
      </c>
      <c r="AK364" s="6">
        <f t="shared" si="89"/>
        <v>5.8912037037037032E-3</v>
      </c>
      <c r="AL364" s="6">
        <f t="shared" si="90"/>
        <v>6.0648148148148145E-3</v>
      </c>
      <c r="AM364" s="6">
        <f t="shared" si="91"/>
        <v>6.238425925925925E-3</v>
      </c>
      <c r="AN364" s="6">
        <f t="shared" si="92"/>
        <v>6.3888888888888884E-3</v>
      </c>
      <c r="AO364" s="6">
        <f t="shared" si="93"/>
        <v>6.7129629629629622E-3</v>
      </c>
      <c r="AP364" s="6" t="str">
        <f t="shared" si="94"/>
        <v/>
      </c>
      <c r="AQ364" s="6" t="str">
        <f t="shared" si="95"/>
        <v/>
      </c>
      <c r="AR364" s="6" t="str">
        <f t="shared" si="96"/>
        <v/>
      </c>
      <c r="AS364" s="6" t="str">
        <f t="shared" si="97"/>
        <v>419°</v>
      </c>
    </row>
    <row r="365" spans="1:45" x14ac:dyDescent="0.25">
      <c r="A365" s="1">
        <v>199</v>
      </c>
      <c r="B365" s="1">
        <v>846</v>
      </c>
      <c r="C365" t="s">
        <v>641</v>
      </c>
      <c r="D365" t="s">
        <v>3514</v>
      </c>
      <c r="E365" t="s">
        <v>577</v>
      </c>
      <c r="F365" t="s">
        <v>146</v>
      </c>
      <c r="G365" t="s">
        <v>1832</v>
      </c>
      <c r="H365" t="s">
        <v>642</v>
      </c>
      <c r="I365" t="s">
        <v>2613</v>
      </c>
      <c r="J365" t="s">
        <v>3515</v>
      </c>
      <c r="K365" s="14">
        <v>18.309999999999999</v>
      </c>
      <c r="L365" s="1">
        <v>6</v>
      </c>
      <c r="M365" t="s">
        <v>3516</v>
      </c>
      <c r="N365" t="s">
        <v>3517</v>
      </c>
      <c r="O365" t="s">
        <v>3518</v>
      </c>
      <c r="P365" t="s">
        <v>3519</v>
      </c>
      <c r="Q365" t="s">
        <v>3520</v>
      </c>
      <c r="R365" t="s">
        <v>3521</v>
      </c>
      <c r="S365" t="s">
        <v>3522</v>
      </c>
      <c r="T365"/>
      <c r="U365"/>
      <c r="V365"/>
      <c r="W365" s="5"/>
      <c r="X365" s="5"/>
      <c r="Y365" s="5"/>
      <c r="Z365" s="5"/>
      <c r="AA365" s="8" t="str">
        <f>E365</f>
        <v>FEMMES</v>
      </c>
      <c r="AB365">
        <f>COUNTIF(E$6:E365,E365)</f>
        <v>18</v>
      </c>
      <c r="AC365" s="1">
        <f>B365</f>
        <v>846</v>
      </c>
      <c r="AD365" t="str">
        <f t="shared" si="82"/>
        <v>49760160490</v>
      </c>
      <c r="AE365" t="str">
        <f t="shared" si="83"/>
        <v xml:space="preserve">BLOT Apolline
  </v>
      </c>
      <c r="AF365" t="str">
        <f t="shared" si="84"/>
        <v>NORM</v>
      </c>
      <c r="AG365" t="str">
        <f t="shared" si="85"/>
        <v>0:54:04</v>
      </c>
      <c r="AH365" t="str">
        <f t="shared" si="86"/>
        <v>16,5</v>
      </c>
      <c r="AI365" s="6">
        <f t="shared" si="87"/>
        <v>4.629629629630122E-5</v>
      </c>
      <c r="AJ365" s="6">
        <f t="shared" si="88"/>
        <v>5.8796296296296296E-3</v>
      </c>
      <c r="AK365" s="6">
        <f t="shared" si="89"/>
        <v>6.1574074074074074E-3</v>
      </c>
      <c r="AL365" s="6">
        <f t="shared" si="90"/>
        <v>6.3310185185185197E-3</v>
      </c>
      <c r="AM365" s="6">
        <f t="shared" si="91"/>
        <v>6.3194444444444444E-3</v>
      </c>
      <c r="AN365" s="6">
        <f t="shared" si="92"/>
        <v>6.4120370370370364E-3</v>
      </c>
      <c r="AO365" s="6">
        <f t="shared" si="93"/>
        <v>6.4004629629629628E-3</v>
      </c>
      <c r="AP365" s="6" t="str">
        <f t="shared" si="94"/>
        <v/>
      </c>
      <c r="AQ365" s="6" t="str">
        <f t="shared" si="95"/>
        <v/>
      </c>
      <c r="AR365" s="6" t="str">
        <f t="shared" si="96"/>
        <v/>
      </c>
      <c r="AS365" s="6" t="str">
        <f t="shared" si="97"/>
        <v>410°</v>
      </c>
    </row>
    <row r="366" spans="1:45" x14ac:dyDescent="0.25">
      <c r="A366" s="1">
        <v>200</v>
      </c>
      <c r="B366" s="1">
        <v>814</v>
      </c>
      <c r="C366" t="s">
        <v>612</v>
      </c>
      <c r="D366" t="s">
        <v>3523</v>
      </c>
      <c r="E366" t="s">
        <v>577</v>
      </c>
      <c r="F366" t="s">
        <v>58</v>
      </c>
      <c r="G366" t="s">
        <v>1705</v>
      </c>
      <c r="H366" t="s">
        <v>613</v>
      </c>
      <c r="I366" t="s">
        <v>2613</v>
      </c>
      <c r="J366" t="s">
        <v>3524</v>
      </c>
      <c r="K366" s="14">
        <v>18.27</v>
      </c>
      <c r="L366" s="1">
        <v>6</v>
      </c>
      <c r="M366" t="s">
        <v>3525</v>
      </c>
      <c r="N366" t="s">
        <v>3526</v>
      </c>
      <c r="O366" t="s">
        <v>3527</v>
      </c>
      <c r="P366" t="s">
        <v>3528</v>
      </c>
      <c r="Q366" t="s">
        <v>3529</v>
      </c>
      <c r="R366" t="s">
        <v>3530</v>
      </c>
      <c r="S366" t="s">
        <v>3531</v>
      </c>
      <c r="T366"/>
      <c r="U366"/>
      <c r="V366"/>
      <c r="W366" s="5"/>
      <c r="X366" s="5"/>
      <c r="Y366" s="5"/>
      <c r="Z366" s="5"/>
      <c r="AA366" s="8" t="str">
        <f>E366</f>
        <v>FEMMES</v>
      </c>
      <c r="AB366">
        <f>COUNTIF(E$6:E366,E366)</f>
        <v>19</v>
      </c>
      <c r="AC366" s="1">
        <f>B366</f>
        <v>814</v>
      </c>
      <c r="AD366" t="str">
        <f t="shared" si="82"/>
        <v>41740730309</v>
      </c>
      <c r="AE366" t="str">
        <f t="shared" si="83"/>
        <v xml:space="preserve">DEVI Camille
  </v>
      </c>
      <c r="AF366" t="str">
        <f t="shared" si="84"/>
        <v>AURA</v>
      </c>
      <c r="AG366" t="str">
        <f t="shared" si="85"/>
        <v>0:54:11</v>
      </c>
      <c r="AH366" t="str">
        <f t="shared" si="86"/>
        <v>16,5</v>
      </c>
      <c r="AI366" s="6">
        <f t="shared" si="87"/>
        <v>3.4722222222220711E-5</v>
      </c>
      <c r="AJ366" s="6">
        <f t="shared" si="88"/>
        <v>5.8101851851851856E-3</v>
      </c>
      <c r="AK366" s="6">
        <f t="shared" si="89"/>
        <v>6.0648148148148145E-3</v>
      </c>
      <c r="AL366" s="6">
        <f t="shared" si="90"/>
        <v>6.0416666666666665E-3</v>
      </c>
      <c r="AM366" s="6">
        <f t="shared" si="91"/>
        <v>6.3425925925925915E-3</v>
      </c>
      <c r="AN366" s="6">
        <f t="shared" si="92"/>
        <v>6.6319444444444446E-3</v>
      </c>
      <c r="AO366" s="6">
        <f t="shared" si="93"/>
        <v>6.7013888888888887E-3</v>
      </c>
      <c r="AP366" s="6" t="str">
        <f t="shared" si="94"/>
        <v/>
      </c>
      <c r="AQ366" s="6" t="str">
        <f t="shared" si="95"/>
        <v/>
      </c>
      <c r="AR366" s="6" t="str">
        <f t="shared" si="96"/>
        <v/>
      </c>
      <c r="AS366" s="6" t="str">
        <f t="shared" si="97"/>
        <v>407°</v>
      </c>
    </row>
    <row r="367" spans="1:45" x14ac:dyDescent="0.25">
      <c r="A367" s="1">
        <v>201</v>
      </c>
      <c r="B367" s="1">
        <v>822</v>
      </c>
      <c r="C367" t="s">
        <v>533</v>
      </c>
      <c r="D367" t="s">
        <v>3532</v>
      </c>
      <c r="E367" t="s">
        <v>577</v>
      </c>
      <c r="F367" t="s">
        <v>79</v>
      </c>
      <c r="G367" t="s">
        <v>1705</v>
      </c>
      <c r="H367" t="s">
        <v>627</v>
      </c>
      <c r="I367" t="s">
        <v>2613</v>
      </c>
      <c r="J367" t="s">
        <v>997</v>
      </c>
      <c r="K367" s="14">
        <v>18.22</v>
      </c>
      <c r="L367" s="1">
        <v>6</v>
      </c>
      <c r="M367" t="s">
        <v>3533</v>
      </c>
      <c r="N367" t="s">
        <v>3534</v>
      </c>
      <c r="O367" t="s">
        <v>3535</v>
      </c>
      <c r="P367" t="s">
        <v>3536</v>
      </c>
      <c r="Q367" t="s">
        <v>3537</v>
      </c>
      <c r="R367" t="s">
        <v>3538</v>
      </c>
      <c r="S367" t="s">
        <v>3539</v>
      </c>
      <c r="T367"/>
      <c r="U367"/>
      <c r="V367"/>
      <c r="W367" s="5"/>
      <c r="X367" s="5"/>
      <c r="Y367" s="5"/>
      <c r="Z367" s="5"/>
      <c r="AA367" s="8" t="str">
        <f>E367</f>
        <v>FEMMES</v>
      </c>
      <c r="AB367">
        <f>COUNTIF(E$6:E367,E367)</f>
        <v>20</v>
      </c>
      <c r="AC367" s="1">
        <f>B367</f>
        <v>822</v>
      </c>
      <c r="AD367" t="str">
        <f t="shared" si="82"/>
        <v>41630760124</v>
      </c>
      <c r="AE367" t="str">
        <f t="shared" si="83"/>
        <v xml:space="preserve">ROBIN Marion
  </v>
      </c>
      <c r="AF367" t="str">
        <f t="shared" si="84"/>
        <v>AURA</v>
      </c>
      <c r="AG367" t="str">
        <f t="shared" si="85"/>
        <v>0:54:21</v>
      </c>
      <c r="AH367" t="str">
        <f t="shared" si="86"/>
        <v>16,5</v>
      </c>
      <c r="AI367" s="6">
        <f t="shared" si="87"/>
        <v>3.472222222222765E-5</v>
      </c>
      <c r="AJ367" s="6">
        <f t="shared" si="88"/>
        <v>6.1574074074074074E-3</v>
      </c>
      <c r="AK367" s="6">
        <f t="shared" si="89"/>
        <v>5.9259259259259256E-3</v>
      </c>
      <c r="AL367" s="6">
        <f t="shared" si="90"/>
        <v>6.2847222222222228E-3</v>
      </c>
      <c r="AM367" s="6">
        <f t="shared" si="91"/>
        <v>6.3773148148148148E-3</v>
      </c>
      <c r="AN367" s="6">
        <f t="shared" si="92"/>
        <v>6.5277777777777782E-3</v>
      </c>
      <c r="AO367" s="6">
        <f t="shared" si="93"/>
        <v>6.4351851851851861E-3</v>
      </c>
      <c r="AP367" s="6" t="str">
        <f t="shared" si="94"/>
        <v/>
      </c>
      <c r="AQ367" s="6" t="str">
        <f t="shared" si="95"/>
        <v/>
      </c>
      <c r="AR367" s="6" t="str">
        <f t="shared" si="96"/>
        <v/>
      </c>
      <c r="AS367" s="6" t="str">
        <f t="shared" si="97"/>
        <v>420°</v>
      </c>
    </row>
    <row r="368" spans="1:45" x14ac:dyDescent="0.25">
      <c r="A368" s="1">
        <v>202</v>
      </c>
      <c r="B368" s="1">
        <v>845</v>
      </c>
      <c r="C368" t="s">
        <v>636</v>
      </c>
      <c r="D368" t="s">
        <v>3540</v>
      </c>
      <c r="E368" t="s">
        <v>577</v>
      </c>
      <c r="F368" t="s">
        <v>81</v>
      </c>
      <c r="G368" t="s">
        <v>1832</v>
      </c>
      <c r="H368" t="s">
        <v>637</v>
      </c>
      <c r="I368" t="s">
        <v>2613</v>
      </c>
      <c r="J368" t="s">
        <v>3541</v>
      </c>
      <c r="K368" s="14">
        <v>18.18</v>
      </c>
      <c r="L368" s="1">
        <v>6</v>
      </c>
      <c r="M368" t="s">
        <v>3542</v>
      </c>
      <c r="N368" t="s">
        <v>3543</v>
      </c>
      <c r="O368" t="s">
        <v>3544</v>
      </c>
      <c r="P368" t="s">
        <v>3545</v>
      </c>
      <c r="Q368" t="s">
        <v>3546</v>
      </c>
      <c r="R368" t="s">
        <v>3547</v>
      </c>
      <c r="S368" t="s">
        <v>3548</v>
      </c>
      <c r="T368"/>
      <c r="U368"/>
      <c r="V368"/>
      <c r="W368" s="5"/>
      <c r="X368" s="5"/>
      <c r="Y368" s="5"/>
      <c r="Z368" s="5"/>
      <c r="AA368" s="8" t="str">
        <f>E368</f>
        <v>FEMMES</v>
      </c>
      <c r="AB368">
        <f>COUNTIF(E$6:E368,E368)</f>
        <v>21</v>
      </c>
      <c r="AC368" s="1">
        <f>B368</f>
        <v>845</v>
      </c>
      <c r="AD368" t="str">
        <f t="shared" si="82"/>
        <v>49760160491</v>
      </c>
      <c r="AE368" t="str">
        <f t="shared" si="83"/>
        <v xml:space="preserve">BEZIN Andréa
  </v>
      </c>
      <c r="AF368" t="str">
        <f t="shared" si="84"/>
        <v>NORM</v>
      </c>
      <c r="AG368" t="str">
        <f t="shared" si="85"/>
        <v>0:54:27</v>
      </c>
      <c r="AH368" t="str">
        <f t="shared" si="86"/>
        <v>16,5</v>
      </c>
      <c r="AI368" s="6">
        <f t="shared" si="87"/>
        <v>2.3148148148147141E-5</v>
      </c>
      <c r="AJ368" s="6">
        <f t="shared" si="88"/>
        <v>6.3541666666666668E-3</v>
      </c>
      <c r="AK368" s="6">
        <f t="shared" si="89"/>
        <v>6.0648148148148145E-3</v>
      </c>
      <c r="AL368" s="6">
        <f t="shared" si="90"/>
        <v>6.030092592592593E-3</v>
      </c>
      <c r="AM368" s="6">
        <f t="shared" si="91"/>
        <v>6.3888888888888884E-3</v>
      </c>
      <c r="AN368" s="6">
        <f t="shared" si="92"/>
        <v>6.4467592592592597E-3</v>
      </c>
      <c r="AO368" s="6">
        <f t="shared" si="93"/>
        <v>6.5046296296296302E-3</v>
      </c>
      <c r="AP368" s="6" t="str">
        <f t="shared" si="94"/>
        <v/>
      </c>
      <c r="AQ368" s="6" t="str">
        <f t="shared" si="95"/>
        <v/>
      </c>
      <c r="AR368" s="6" t="str">
        <f t="shared" si="96"/>
        <v/>
      </c>
      <c r="AS368" s="6" t="str">
        <f t="shared" si="97"/>
        <v>430°</v>
      </c>
    </row>
    <row r="369" spans="1:45" x14ac:dyDescent="0.25">
      <c r="A369" s="1">
        <v>203</v>
      </c>
      <c r="B369" s="1">
        <v>815</v>
      </c>
      <c r="C369" t="s">
        <v>614</v>
      </c>
      <c r="D369" t="s">
        <v>3549</v>
      </c>
      <c r="E369" t="s">
        <v>577</v>
      </c>
      <c r="F369" t="s">
        <v>60</v>
      </c>
      <c r="G369" t="s">
        <v>1635</v>
      </c>
      <c r="H369" t="s">
        <v>615</v>
      </c>
      <c r="I369" t="s">
        <v>2613</v>
      </c>
      <c r="J369" t="s">
        <v>3550</v>
      </c>
      <c r="K369" s="14">
        <v>18.100000000000001</v>
      </c>
      <c r="L369" s="1">
        <v>6</v>
      </c>
      <c r="M369" t="s">
        <v>1106</v>
      </c>
      <c r="N369" t="s">
        <v>3551</v>
      </c>
      <c r="O369" t="s">
        <v>3552</v>
      </c>
      <c r="P369" t="s">
        <v>3553</v>
      </c>
      <c r="Q369" t="s">
        <v>3554</v>
      </c>
      <c r="R369" t="s">
        <v>3555</v>
      </c>
      <c r="S369" t="s">
        <v>3556</v>
      </c>
      <c r="T369"/>
      <c r="U369"/>
      <c r="V369"/>
      <c r="W369" s="5"/>
      <c r="X369" s="5"/>
      <c r="Y369" s="5"/>
      <c r="Z369" s="5"/>
      <c r="AA369" s="8" t="str">
        <f>E369</f>
        <v>FEMMES</v>
      </c>
      <c r="AB369">
        <f>COUNTIF(E$6:E369,E369)</f>
        <v>22</v>
      </c>
      <c r="AC369" s="1">
        <f>B369</f>
        <v>815</v>
      </c>
      <c r="AD369" t="str">
        <f t="shared" si="82"/>
        <v>43350911033</v>
      </c>
      <c r="AE369" t="str">
        <f t="shared" si="83"/>
        <v xml:space="preserve">HOUDIN Coralie
  </v>
      </c>
      <c r="AF369" t="str">
        <f t="shared" si="84"/>
        <v>BRET</v>
      </c>
      <c r="AG369" t="str">
        <f t="shared" si="85"/>
        <v>0:54:41</v>
      </c>
      <c r="AH369" t="str">
        <f t="shared" si="86"/>
        <v>16,5</v>
      </c>
      <c r="AI369" s="6">
        <f t="shared" si="87"/>
        <v>2.314814814815408E-5</v>
      </c>
      <c r="AJ369" s="6">
        <f t="shared" si="88"/>
        <v>6.1921296296296299E-3</v>
      </c>
      <c r="AK369" s="6">
        <f t="shared" si="89"/>
        <v>6.0185185185185177E-3</v>
      </c>
      <c r="AL369" s="6">
        <f t="shared" si="90"/>
        <v>6.145833333333333E-3</v>
      </c>
      <c r="AM369" s="6">
        <f t="shared" si="91"/>
        <v>6.6319444444444446E-3</v>
      </c>
      <c r="AN369" s="6">
        <f t="shared" si="92"/>
        <v>6.3657407407407404E-3</v>
      </c>
      <c r="AO369" s="6">
        <f t="shared" si="93"/>
        <v>6.5972222222222222E-3</v>
      </c>
      <c r="AP369" s="6" t="str">
        <f t="shared" si="94"/>
        <v/>
      </c>
      <c r="AQ369" s="6" t="str">
        <f t="shared" si="95"/>
        <v/>
      </c>
      <c r="AR369" s="6" t="str">
        <f t="shared" si="96"/>
        <v/>
      </c>
      <c r="AS369" s="6" t="str">
        <f t="shared" si="97"/>
        <v>424°</v>
      </c>
    </row>
    <row r="370" spans="1:45" x14ac:dyDescent="0.25">
      <c r="A370" s="1">
        <v>204</v>
      </c>
      <c r="B370" s="1">
        <v>832</v>
      </c>
      <c r="C370" t="s">
        <v>629</v>
      </c>
      <c r="D370" t="s">
        <v>3557</v>
      </c>
      <c r="E370" t="s">
        <v>577</v>
      </c>
      <c r="F370" t="s">
        <v>95</v>
      </c>
      <c r="G370" t="s">
        <v>1635</v>
      </c>
      <c r="H370" t="s">
        <v>630</v>
      </c>
      <c r="I370" t="s">
        <v>2613</v>
      </c>
      <c r="J370" t="s">
        <v>3558</v>
      </c>
      <c r="K370" s="14">
        <v>18.04</v>
      </c>
      <c r="L370" s="1">
        <v>6</v>
      </c>
      <c r="M370" t="s">
        <v>3559</v>
      </c>
      <c r="N370" t="s">
        <v>3560</v>
      </c>
      <c r="O370" t="s">
        <v>3561</v>
      </c>
      <c r="P370" t="s">
        <v>3562</v>
      </c>
      <c r="Q370" t="s">
        <v>3563</v>
      </c>
      <c r="R370" t="s">
        <v>3564</v>
      </c>
      <c r="S370" t="s">
        <v>3565</v>
      </c>
      <c r="T370"/>
      <c r="U370"/>
      <c r="V370"/>
      <c r="W370" s="5"/>
      <c r="X370" s="5"/>
      <c r="Y370" s="5"/>
      <c r="Z370" s="5"/>
      <c r="AA370" s="8" t="str">
        <f>E370</f>
        <v>FEMMES</v>
      </c>
      <c r="AB370">
        <f>COUNTIF(E$6:E370,E370)</f>
        <v>23</v>
      </c>
      <c r="AC370" s="1">
        <f>B370</f>
        <v>832</v>
      </c>
      <c r="AD370" t="str">
        <f t="shared" si="82"/>
        <v>43222651022</v>
      </c>
      <c r="AE370" t="str">
        <f t="shared" si="83"/>
        <v xml:space="preserve">POTTIER Camille
  </v>
      </c>
      <c r="AF370" t="str">
        <f t="shared" si="84"/>
        <v>BRET</v>
      </c>
      <c r="AG370" t="str">
        <f t="shared" si="85"/>
        <v>0:54:52</v>
      </c>
      <c r="AH370" t="str">
        <f t="shared" si="86"/>
        <v>16,5</v>
      </c>
      <c r="AI370" s="6">
        <f t="shared" si="87"/>
        <v>3.4722222222220711E-5</v>
      </c>
      <c r="AJ370" s="6">
        <f t="shared" si="88"/>
        <v>6.1805555555555563E-3</v>
      </c>
      <c r="AK370" s="6">
        <f t="shared" si="89"/>
        <v>6.3773148148148148E-3</v>
      </c>
      <c r="AL370" s="6">
        <f t="shared" si="90"/>
        <v>6.2268518518518515E-3</v>
      </c>
      <c r="AM370" s="6">
        <f t="shared" si="91"/>
        <v>6.4351851851851861E-3</v>
      </c>
      <c r="AN370" s="6">
        <f t="shared" si="92"/>
        <v>6.3657407407407404E-3</v>
      </c>
      <c r="AO370" s="6">
        <f t="shared" si="93"/>
        <v>6.4814814814814813E-3</v>
      </c>
      <c r="AP370" s="6" t="str">
        <f t="shared" si="94"/>
        <v/>
      </c>
      <c r="AQ370" s="6" t="str">
        <f t="shared" si="95"/>
        <v/>
      </c>
      <c r="AR370" s="6" t="str">
        <f t="shared" si="96"/>
        <v/>
      </c>
      <c r="AS370" s="6" t="str">
        <f t="shared" si="97"/>
        <v>422°</v>
      </c>
    </row>
    <row r="371" spans="1:45" x14ac:dyDescent="0.25">
      <c r="A371" s="1">
        <v>205</v>
      </c>
      <c r="B371" s="1">
        <v>826</v>
      </c>
      <c r="C371" t="s">
        <v>652</v>
      </c>
      <c r="D371" t="s">
        <v>3566</v>
      </c>
      <c r="E371" t="s">
        <v>577</v>
      </c>
      <c r="F371" t="s">
        <v>93</v>
      </c>
      <c r="G371" t="s">
        <v>1705</v>
      </c>
      <c r="H371" t="s">
        <v>3567</v>
      </c>
      <c r="I371" t="s">
        <v>2613</v>
      </c>
      <c r="J371" t="s">
        <v>3568</v>
      </c>
      <c r="K371" s="14">
        <v>18.04</v>
      </c>
      <c r="L371" s="1">
        <v>6</v>
      </c>
      <c r="M371" t="s">
        <v>3559</v>
      </c>
      <c r="N371" t="s">
        <v>3569</v>
      </c>
      <c r="O371" t="s">
        <v>3570</v>
      </c>
      <c r="P371" t="s">
        <v>3571</v>
      </c>
      <c r="Q371" t="s">
        <v>3572</v>
      </c>
      <c r="R371" t="s">
        <v>3573</v>
      </c>
      <c r="S371" t="s">
        <v>3574</v>
      </c>
      <c r="T371"/>
      <c r="U371"/>
      <c r="V371"/>
      <c r="W371" s="5"/>
      <c r="X371" s="5"/>
      <c r="Y371" s="5"/>
      <c r="Z371" s="5"/>
      <c r="AA371" s="8" t="str">
        <f>E371</f>
        <v>FEMMES</v>
      </c>
      <c r="AB371">
        <f>COUNTIF(E$6:E371,E371)</f>
        <v>24</v>
      </c>
      <c r="AC371" s="1">
        <f>B371</f>
        <v>826</v>
      </c>
      <c r="AD371" t="str">
        <f t="shared" si="82"/>
        <v>41630270401</v>
      </c>
      <c r="AE371" t="str">
        <f t="shared" si="83"/>
        <v xml:space="preserve">WEINGARTEN Audrey
  </v>
      </c>
      <c r="AF371" t="str">
        <f t="shared" si="84"/>
        <v>AURA</v>
      </c>
      <c r="AG371" t="str">
        <f t="shared" si="85"/>
        <v>0:54:52</v>
      </c>
      <c r="AH371" t="str">
        <f t="shared" si="86"/>
        <v>16,5</v>
      </c>
      <c r="AI371" s="6">
        <f t="shared" si="87"/>
        <v>2.3148148148147141E-5</v>
      </c>
      <c r="AJ371" s="6">
        <f t="shared" si="88"/>
        <v>6.053240740740741E-3</v>
      </c>
      <c r="AK371" s="6">
        <f t="shared" si="89"/>
        <v>5.7870370370370376E-3</v>
      </c>
      <c r="AL371" s="6">
        <f t="shared" si="90"/>
        <v>6.122685185185185E-3</v>
      </c>
      <c r="AM371" s="6">
        <f t="shared" si="91"/>
        <v>6.6666666666666671E-3</v>
      </c>
      <c r="AN371" s="6">
        <f t="shared" si="92"/>
        <v>6.7129629629629622E-3</v>
      </c>
      <c r="AO371" s="6">
        <f t="shared" si="93"/>
        <v>6.7361111111111103E-3</v>
      </c>
      <c r="AP371" s="6" t="str">
        <f t="shared" si="94"/>
        <v/>
      </c>
      <c r="AQ371" s="6" t="str">
        <f t="shared" si="95"/>
        <v/>
      </c>
      <c r="AR371" s="6" t="str">
        <f t="shared" si="96"/>
        <v/>
      </c>
      <c r="AS371" s="6" t="str">
        <f t="shared" si="97"/>
        <v>417°</v>
      </c>
    </row>
    <row r="372" spans="1:45" x14ac:dyDescent="0.25">
      <c r="A372" s="1">
        <v>206</v>
      </c>
      <c r="B372" s="1">
        <v>824</v>
      </c>
      <c r="C372" t="s">
        <v>625</v>
      </c>
      <c r="D372" t="s">
        <v>3575</v>
      </c>
      <c r="E372" t="s">
        <v>577</v>
      </c>
      <c r="F372" t="s">
        <v>86</v>
      </c>
      <c r="G372" t="s">
        <v>1705</v>
      </c>
      <c r="H372" t="s">
        <v>626</v>
      </c>
      <c r="I372" t="s">
        <v>2613</v>
      </c>
      <c r="J372" t="s">
        <v>3576</v>
      </c>
      <c r="K372" s="14">
        <v>17.96</v>
      </c>
      <c r="L372" s="1">
        <v>6</v>
      </c>
      <c r="M372" t="s">
        <v>3577</v>
      </c>
      <c r="N372" t="s">
        <v>3578</v>
      </c>
      <c r="O372" t="s">
        <v>3579</v>
      </c>
      <c r="P372" t="s">
        <v>3580</v>
      </c>
      <c r="Q372" t="s">
        <v>3581</v>
      </c>
      <c r="R372" t="s">
        <v>3582</v>
      </c>
      <c r="S372" t="s">
        <v>3583</v>
      </c>
      <c r="T372"/>
      <c r="U372"/>
      <c r="V372"/>
      <c r="W372" s="5"/>
      <c r="X372" s="5"/>
      <c r="Y372" s="5"/>
      <c r="Z372" s="5"/>
      <c r="AA372" s="8" t="str">
        <f>E372</f>
        <v>FEMMES</v>
      </c>
      <c r="AB372">
        <f>COUNTIF(E$6:E372,E372)</f>
        <v>25</v>
      </c>
      <c r="AC372" s="1">
        <f>B372</f>
        <v>824</v>
      </c>
      <c r="AD372" t="str">
        <f t="shared" si="82"/>
        <v>41740430108</v>
      </c>
      <c r="AE372" t="str">
        <f t="shared" si="83"/>
        <v xml:space="preserve">VULLIET Lison
  </v>
      </c>
      <c r="AF372" t="str">
        <f t="shared" si="84"/>
        <v>AURA</v>
      </c>
      <c r="AG372" t="str">
        <f t="shared" si="85"/>
        <v>0:55:08</v>
      </c>
      <c r="AH372" t="str">
        <f t="shared" si="86"/>
        <v>16,5</v>
      </c>
      <c r="AI372" s="6">
        <f t="shared" si="87"/>
        <v>2.314814814815408E-5</v>
      </c>
      <c r="AJ372" s="6">
        <f t="shared" si="88"/>
        <v>6.238425925925925E-3</v>
      </c>
      <c r="AK372" s="6">
        <f t="shared" si="89"/>
        <v>6.145833333333333E-3</v>
      </c>
      <c r="AL372" s="6">
        <f t="shared" si="90"/>
        <v>6.3425925925925915E-3</v>
      </c>
      <c r="AM372" s="6">
        <f t="shared" si="91"/>
        <v>6.3425925925925915E-3</v>
      </c>
      <c r="AN372" s="6">
        <f t="shared" si="92"/>
        <v>6.4930555555555549E-3</v>
      </c>
      <c r="AO372" s="6">
        <f t="shared" si="93"/>
        <v>6.7013888888888887E-3</v>
      </c>
      <c r="AP372" s="6" t="str">
        <f t="shared" si="94"/>
        <v/>
      </c>
      <c r="AQ372" s="6" t="str">
        <f t="shared" si="95"/>
        <v/>
      </c>
      <c r="AR372" s="6" t="str">
        <f t="shared" si="96"/>
        <v/>
      </c>
      <c r="AS372" s="6" t="str">
        <f t="shared" si="97"/>
        <v>427°</v>
      </c>
    </row>
    <row r="373" spans="1:45" x14ac:dyDescent="0.25">
      <c r="A373" s="1">
        <v>207</v>
      </c>
      <c r="B373" s="1">
        <v>817</v>
      </c>
      <c r="C373" t="s">
        <v>619</v>
      </c>
      <c r="D373" t="s">
        <v>3584</v>
      </c>
      <c r="E373" t="s">
        <v>577</v>
      </c>
      <c r="F373" t="s">
        <v>49</v>
      </c>
      <c r="G373" t="s">
        <v>2027</v>
      </c>
      <c r="H373" t="s">
        <v>620</v>
      </c>
      <c r="I373" t="s">
        <v>2613</v>
      </c>
      <c r="J373" t="s">
        <v>3585</v>
      </c>
      <c r="K373" s="14">
        <v>17.899999999999999</v>
      </c>
      <c r="L373" s="1">
        <v>6</v>
      </c>
      <c r="M373" t="s">
        <v>3586</v>
      </c>
      <c r="N373" t="s">
        <v>3587</v>
      </c>
      <c r="O373" t="s">
        <v>3588</v>
      </c>
      <c r="P373" t="s">
        <v>3589</v>
      </c>
      <c r="Q373" t="s">
        <v>3590</v>
      </c>
      <c r="R373" t="s">
        <v>3591</v>
      </c>
      <c r="S373" t="s">
        <v>3592</v>
      </c>
      <c r="T373"/>
      <c r="U373"/>
      <c r="V373"/>
      <c r="W373" s="5"/>
      <c r="X373" s="5"/>
      <c r="Y373" s="5"/>
      <c r="Z373" s="5"/>
      <c r="AA373" s="8" t="str">
        <f>E373</f>
        <v>FEMMES</v>
      </c>
      <c r="AB373">
        <f>COUNTIF(E$6:E373,E373)</f>
        <v>26</v>
      </c>
      <c r="AC373" s="1">
        <f>B373</f>
        <v>817</v>
      </c>
      <c r="AD373" t="str">
        <f t="shared" si="82"/>
        <v>51660430271</v>
      </c>
      <c r="AE373" t="str">
        <f t="shared" si="83"/>
        <v xml:space="preserve">FEYTOU Ilona
  </v>
      </c>
      <c r="AF373" t="str">
        <f t="shared" si="84"/>
        <v>OCCI</v>
      </c>
      <c r="AG373" t="str">
        <f t="shared" si="85"/>
        <v>0:55:19</v>
      </c>
      <c r="AH373" t="str">
        <f t="shared" si="86"/>
        <v>16,5</v>
      </c>
      <c r="AI373" s="6">
        <f t="shared" si="87"/>
        <v>4.6296296296294281E-5</v>
      </c>
      <c r="AJ373" s="6">
        <f t="shared" si="88"/>
        <v>5.9375000000000009E-3</v>
      </c>
      <c r="AK373" s="6">
        <f t="shared" si="89"/>
        <v>6.0069444444444441E-3</v>
      </c>
      <c r="AL373" s="6">
        <f t="shared" si="90"/>
        <v>6.0995370370370361E-3</v>
      </c>
      <c r="AM373" s="6">
        <f t="shared" si="91"/>
        <v>6.2037037037037043E-3</v>
      </c>
      <c r="AN373" s="6">
        <f t="shared" si="92"/>
        <v>6.7939814814814816E-3</v>
      </c>
      <c r="AO373" s="6">
        <f t="shared" si="93"/>
        <v>7.3263888888888892E-3</v>
      </c>
      <c r="AP373" s="6" t="str">
        <f t="shared" si="94"/>
        <v/>
      </c>
      <c r="AQ373" s="6" t="str">
        <f t="shared" si="95"/>
        <v/>
      </c>
      <c r="AR373" s="6" t="str">
        <f t="shared" si="96"/>
        <v/>
      </c>
      <c r="AS373" s="6" t="str">
        <f t="shared" si="97"/>
        <v>411°</v>
      </c>
    </row>
    <row r="374" spans="1:45" x14ac:dyDescent="0.25">
      <c r="A374" s="1">
        <v>208</v>
      </c>
      <c r="B374" s="1">
        <v>841</v>
      </c>
      <c r="C374" t="s">
        <v>585</v>
      </c>
      <c r="D374" t="s">
        <v>3593</v>
      </c>
      <c r="E374" t="s">
        <v>577</v>
      </c>
      <c r="F374" t="s">
        <v>134</v>
      </c>
      <c r="G374" t="s">
        <v>1670</v>
      </c>
      <c r="H374" t="s">
        <v>3594</v>
      </c>
      <c r="I374" t="s">
        <v>2613</v>
      </c>
      <c r="J374" t="s">
        <v>3595</v>
      </c>
      <c r="K374" s="14">
        <v>17.73</v>
      </c>
      <c r="L374" s="1">
        <v>6</v>
      </c>
      <c r="M374" t="s">
        <v>3596</v>
      </c>
      <c r="N374" t="s">
        <v>3597</v>
      </c>
      <c r="O374" t="s">
        <v>3598</v>
      </c>
      <c r="P374" t="s">
        <v>3599</v>
      </c>
      <c r="Q374" t="s">
        <v>3600</v>
      </c>
      <c r="R374" t="s">
        <v>3601</v>
      </c>
      <c r="S374" t="s">
        <v>3602</v>
      </c>
      <c r="T374"/>
      <c r="U374"/>
      <c r="V374"/>
      <c r="W374" s="5"/>
      <c r="X374" s="5"/>
      <c r="Y374" s="5"/>
      <c r="Z374" s="5"/>
      <c r="AA374" s="8" t="str">
        <f>E374</f>
        <v>FEMMES</v>
      </c>
      <c r="AB374">
        <f>COUNTIF(E$6:E374,E374)</f>
        <v>27</v>
      </c>
      <c r="AC374" s="1">
        <f>B374</f>
        <v>841</v>
      </c>
      <c r="AD374" t="str">
        <f t="shared" si="82"/>
        <v>48924010333</v>
      </c>
      <c r="AE374" t="str">
        <f t="shared" si="83"/>
        <v xml:space="preserve">DUBOIS Alicia
  </v>
      </c>
      <c r="AF374" t="str">
        <f t="shared" si="84"/>
        <v>IDFR</v>
      </c>
      <c r="AG374" t="str">
        <f t="shared" si="85"/>
        <v>0:55:51</v>
      </c>
      <c r="AH374" t="str">
        <f t="shared" si="86"/>
        <v>16,5</v>
      </c>
      <c r="AI374" s="6">
        <f t="shared" si="87"/>
        <v>2.314814814815408E-5</v>
      </c>
      <c r="AJ374" s="6">
        <f t="shared" si="88"/>
        <v>6.053240740740741E-3</v>
      </c>
      <c r="AK374" s="6">
        <f t="shared" si="89"/>
        <v>5.9953703703703697E-3</v>
      </c>
      <c r="AL374" s="6">
        <f t="shared" si="90"/>
        <v>6.2962962962962964E-3</v>
      </c>
      <c r="AM374" s="6">
        <f t="shared" si="91"/>
        <v>6.6203703703703702E-3</v>
      </c>
      <c r="AN374" s="6">
        <f t="shared" si="92"/>
        <v>6.7939814814814816E-3</v>
      </c>
      <c r="AO374" s="6">
        <f t="shared" si="93"/>
        <v>7.0023148148148154E-3</v>
      </c>
      <c r="AP374" s="6" t="str">
        <f t="shared" si="94"/>
        <v/>
      </c>
      <c r="AQ374" s="6" t="str">
        <f t="shared" si="95"/>
        <v/>
      </c>
      <c r="AR374" s="6" t="str">
        <f t="shared" si="96"/>
        <v/>
      </c>
      <c r="AS374" s="6" t="str">
        <f t="shared" si="97"/>
        <v>415°</v>
      </c>
    </row>
    <row r="375" spans="1:45" x14ac:dyDescent="0.25">
      <c r="A375" s="1">
        <v>209</v>
      </c>
      <c r="B375" s="1">
        <v>848</v>
      </c>
      <c r="C375" t="s">
        <v>647</v>
      </c>
      <c r="D375" t="s">
        <v>3603</v>
      </c>
      <c r="E375" t="s">
        <v>577</v>
      </c>
      <c r="F375" t="s">
        <v>90</v>
      </c>
      <c r="G375" t="s">
        <v>2027</v>
      </c>
      <c r="H375" t="s">
        <v>3604</v>
      </c>
      <c r="I375" t="s">
        <v>2613</v>
      </c>
      <c r="J375" t="s">
        <v>3605</v>
      </c>
      <c r="K375" s="14">
        <v>17.7</v>
      </c>
      <c r="L375" s="1">
        <v>6</v>
      </c>
      <c r="M375" t="s">
        <v>3606</v>
      </c>
      <c r="N375" t="s">
        <v>3607</v>
      </c>
      <c r="O375" t="s">
        <v>3608</v>
      </c>
      <c r="P375" t="s">
        <v>3609</v>
      </c>
      <c r="Q375" t="s">
        <v>3610</v>
      </c>
      <c r="R375" t="s">
        <v>3611</v>
      </c>
      <c r="S375" t="s">
        <v>3612</v>
      </c>
      <c r="T375"/>
      <c r="U375"/>
      <c r="V375"/>
      <c r="W375" s="5"/>
      <c r="X375" s="5"/>
      <c r="Y375" s="5"/>
      <c r="Z375" s="5"/>
      <c r="AA375" s="8" t="str">
        <f>E375</f>
        <v>FEMMES</v>
      </c>
      <c r="AB375">
        <f>COUNTIF(E$6:E375,E375)</f>
        <v>28</v>
      </c>
      <c r="AC375" s="1">
        <f>B375</f>
        <v>848</v>
      </c>
      <c r="AD375" t="str">
        <f t="shared" si="82"/>
        <v>51820430471</v>
      </c>
      <c r="AE375" t="str">
        <f t="shared" si="83"/>
        <v xml:space="preserve">BARBOTIN Alice
  </v>
      </c>
      <c r="AF375" t="str">
        <f t="shared" si="84"/>
        <v>OCCI</v>
      </c>
      <c r="AG375" t="str">
        <f t="shared" si="85"/>
        <v>0:55:55</v>
      </c>
      <c r="AH375" t="str">
        <f t="shared" si="86"/>
        <v>16,5</v>
      </c>
      <c r="AI375" s="6">
        <f t="shared" si="87"/>
        <v>3.4722222222213772E-5</v>
      </c>
      <c r="AJ375" s="6">
        <f t="shared" si="88"/>
        <v>6.2268518518518515E-3</v>
      </c>
      <c r="AK375" s="6">
        <f t="shared" si="89"/>
        <v>6.0995370370370361E-3</v>
      </c>
      <c r="AL375" s="6">
        <f t="shared" si="90"/>
        <v>6.2962962962962964E-3</v>
      </c>
      <c r="AM375" s="6">
        <f t="shared" si="91"/>
        <v>6.4236111111111117E-3</v>
      </c>
      <c r="AN375" s="6">
        <f t="shared" si="92"/>
        <v>6.9560185185185185E-3</v>
      </c>
      <c r="AO375" s="6">
        <f t="shared" si="93"/>
        <v>6.7939814814814816E-3</v>
      </c>
      <c r="AP375" s="6" t="str">
        <f t="shared" si="94"/>
        <v/>
      </c>
      <c r="AQ375" s="6" t="str">
        <f t="shared" si="95"/>
        <v/>
      </c>
      <c r="AR375" s="6" t="str">
        <f t="shared" si="96"/>
        <v/>
      </c>
      <c r="AS375" s="6" t="str">
        <f t="shared" si="97"/>
        <v>425°</v>
      </c>
    </row>
    <row r="376" spans="1:45" x14ac:dyDescent="0.25">
      <c r="A376" s="1">
        <v>210</v>
      </c>
      <c r="B376" s="1">
        <v>818</v>
      </c>
      <c r="C376" t="s">
        <v>3613</v>
      </c>
      <c r="D376" t="s">
        <v>3614</v>
      </c>
      <c r="E376" t="s">
        <v>577</v>
      </c>
      <c r="F376" t="s">
        <v>66</v>
      </c>
      <c r="G376" t="s">
        <v>3615</v>
      </c>
      <c r="H376" t="s">
        <v>3616</v>
      </c>
      <c r="I376" t="s">
        <v>2613</v>
      </c>
      <c r="J376" t="s">
        <v>3617</v>
      </c>
      <c r="K376" s="14">
        <v>17.62</v>
      </c>
      <c r="L376" s="1">
        <v>6</v>
      </c>
      <c r="M376" t="s">
        <v>3618</v>
      </c>
      <c r="N376" t="s">
        <v>3619</v>
      </c>
      <c r="O376" t="s">
        <v>3620</v>
      </c>
      <c r="P376" t="s">
        <v>3621</v>
      </c>
      <c r="Q376" t="s">
        <v>3622</v>
      </c>
      <c r="R376" t="s">
        <v>3623</v>
      </c>
      <c r="S376" t="s">
        <v>3624</v>
      </c>
      <c r="T376"/>
      <c r="U376"/>
      <c r="V376"/>
      <c r="W376" s="5"/>
      <c r="X376" s="5"/>
      <c r="Y376" s="5"/>
      <c r="Z376" s="5"/>
      <c r="AA376" s="8" t="str">
        <f>E376</f>
        <v>FEMMES</v>
      </c>
      <c r="AB376">
        <f>COUNTIF(E$6:E376,E376)</f>
        <v>29</v>
      </c>
      <c r="AC376" s="1">
        <f>B376</f>
        <v>818</v>
      </c>
      <c r="AD376" t="str">
        <f t="shared" si="82"/>
        <v>0</v>
      </c>
      <c r="AE376" t="str">
        <f t="shared" si="83"/>
        <v xml:space="preserve">COTTIER Lucie
  </v>
      </c>
      <c r="AF376" t="str">
        <f t="shared" si="84"/>
        <v>SUI</v>
      </c>
      <c r="AG376" t="str">
        <f t="shared" si="85"/>
        <v>0:56:12</v>
      </c>
      <c r="AH376" t="str">
        <f t="shared" si="86"/>
        <v>16,5</v>
      </c>
      <c r="AI376" s="6">
        <f t="shared" si="87"/>
        <v>3.472222222222765E-5</v>
      </c>
      <c r="AJ376" s="6">
        <f t="shared" si="88"/>
        <v>6.3078703703703708E-3</v>
      </c>
      <c r="AK376" s="6">
        <f t="shared" si="89"/>
        <v>6.1111111111111114E-3</v>
      </c>
      <c r="AL376" s="6">
        <f t="shared" si="90"/>
        <v>6.4930555555555549E-3</v>
      </c>
      <c r="AM376" s="6">
        <f t="shared" si="91"/>
        <v>6.6550925925925935E-3</v>
      </c>
      <c r="AN376" s="6">
        <f t="shared" si="92"/>
        <v>6.7013888888888887E-3</v>
      </c>
      <c r="AO376" s="6">
        <f t="shared" si="93"/>
        <v>6.7245370370370367E-3</v>
      </c>
      <c r="AP376" s="6" t="str">
        <f t="shared" si="94"/>
        <v/>
      </c>
      <c r="AQ376" s="6" t="str">
        <f t="shared" si="95"/>
        <v/>
      </c>
      <c r="AR376" s="6" t="str">
        <f t="shared" si="96"/>
        <v/>
      </c>
      <c r="AS376" s="6" t="str">
        <f t="shared" si="97"/>
        <v>428°</v>
      </c>
    </row>
    <row r="377" spans="1:45" x14ac:dyDescent="0.25">
      <c r="A377" s="1">
        <v>211</v>
      </c>
      <c r="B377" s="1">
        <v>812</v>
      </c>
      <c r="C377" t="s">
        <v>607</v>
      </c>
      <c r="D377" t="s">
        <v>3625</v>
      </c>
      <c r="E377" t="s">
        <v>577</v>
      </c>
      <c r="F377" t="s">
        <v>21</v>
      </c>
      <c r="G377" t="s">
        <v>1705</v>
      </c>
      <c r="H377" t="s">
        <v>608</v>
      </c>
      <c r="I377" t="s">
        <v>2613</v>
      </c>
      <c r="J377" t="s">
        <v>3626</v>
      </c>
      <c r="K377" s="14">
        <v>17.57</v>
      </c>
      <c r="L377" s="1">
        <v>6</v>
      </c>
      <c r="M377" t="s">
        <v>3627</v>
      </c>
      <c r="N377" t="s">
        <v>3628</v>
      </c>
      <c r="O377" t="s">
        <v>3628</v>
      </c>
      <c r="P377" t="s">
        <v>3629</v>
      </c>
      <c r="Q377" t="s">
        <v>3630</v>
      </c>
      <c r="R377" t="s">
        <v>3631</v>
      </c>
      <c r="S377" t="s">
        <v>3632</v>
      </c>
      <c r="T377"/>
      <c r="U377"/>
      <c r="V377"/>
      <c r="W377" s="5"/>
      <c r="X377" s="5"/>
      <c r="Y377" s="5"/>
      <c r="Z377" s="5"/>
      <c r="AA377" s="8" t="str">
        <f>E377</f>
        <v>FEMMES</v>
      </c>
      <c r="AB377">
        <f>COUNTIF(E$6:E377,E377)</f>
        <v>30</v>
      </c>
      <c r="AC377" s="1">
        <f>B377</f>
        <v>812</v>
      </c>
      <c r="AD377" t="str">
        <f t="shared" si="82"/>
        <v>41010090208</v>
      </c>
      <c r="AE377" t="str">
        <f t="shared" si="83"/>
        <v xml:space="preserve">VIDON Amandine
  </v>
      </c>
      <c r="AF377" t="str">
        <f t="shared" si="84"/>
        <v>AURA</v>
      </c>
      <c r="AG377" t="str">
        <f t="shared" si="85"/>
        <v>0:56:20</v>
      </c>
      <c r="AH377" t="str">
        <f t="shared" si="86"/>
        <v>16,5</v>
      </c>
      <c r="AI377" s="6">
        <f t="shared" si="87"/>
        <v>4.6296296296294281E-5</v>
      </c>
      <c r="AJ377" s="6">
        <f t="shared" si="88"/>
        <v>6.0416666666666665E-3</v>
      </c>
      <c r="AK377" s="6">
        <f t="shared" si="89"/>
        <v>6.0416666666666665E-3</v>
      </c>
      <c r="AL377" s="6">
        <f t="shared" si="90"/>
        <v>6.4236111111111117E-3</v>
      </c>
      <c r="AM377" s="6">
        <f t="shared" si="91"/>
        <v>6.5393518518518517E-3</v>
      </c>
      <c r="AN377" s="6">
        <f t="shared" si="92"/>
        <v>6.8865740740740736E-3</v>
      </c>
      <c r="AO377" s="6">
        <f t="shared" si="93"/>
        <v>7.1412037037037043E-3</v>
      </c>
      <c r="AP377" s="6" t="str">
        <f t="shared" si="94"/>
        <v/>
      </c>
      <c r="AQ377" s="6" t="str">
        <f t="shared" si="95"/>
        <v/>
      </c>
      <c r="AR377" s="6" t="str">
        <f t="shared" si="96"/>
        <v/>
      </c>
      <c r="AS377" s="6" t="str">
        <f t="shared" si="97"/>
        <v>414°</v>
      </c>
    </row>
    <row r="378" spans="1:45" x14ac:dyDescent="0.25">
      <c r="A378" s="1">
        <v>212</v>
      </c>
      <c r="B378" s="1">
        <v>843</v>
      </c>
      <c r="C378" t="s">
        <v>664</v>
      </c>
      <c r="D378" t="s">
        <v>3633</v>
      </c>
      <c r="E378" t="s">
        <v>577</v>
      </c>
      <c r="F378" t="s">
        <v>108</v>
      </c>
      <c r="G378" t="s">
        <v>1832</v>
      </c>
      <c r="H378" t="s">
        <v>665</v>
      </c>
      <c r="I378" t="s">
        <v>2613</v>
      </c>
      <c r="J378" t="s">
        <v>3605</v>
      </c>
      <c r="K378" s="14">
        <v>17.55</v>
      </c>
      <c r="L378" s="1">
        <v>6</v>
      </c>
      <c r="M378" t="s">
        <v>3634</v>
      </c>
      <c r="N378" t="s">
        <v>3635</v>
      </c>
      <c r="O378" t="s">
        <v>3636</v>
      </c>
      <c r="P378" t="s">
        <v>3637</v>
      </c>
      <c r="Q378" t="s">
        <v>3638</v>
      </c>
      <c r="R378" t="s">
        <v>3639</v>
      </c>
      <c r="S378" t="s">
        <v>3640</v>
      </c>
      <c r="T378"/>
      <c r="U378"/>
      <c r="V378"/>
      <c r="W378" s="5"/>
      <c r="X378" s="5"/>
      <c r="Y378" s="5"/>
      <c r="Z378" s="5"/>
      <c r="AA378" s="8" t="str">
        <f>E378</f>
        <v>FEMMES</v>
      </c>
      <c r="AB378">
        <f>COUNTIF(E$6:E378,E378)</f>
        <v>31</v>
      </c>
      <c r="AC378" s="1">
        <f>B378</f>
        <v>843</v>
      </c>
      <c r="AD378" t="str">
        <f t="shared" si="82"/>
        <v>49762660195</v>
      </c>
      <c r="AE378" t="str">
        <f t="shared" si="83"/>
        <v xml:space="preserve">JACQUES Axelle
  </v>
      </c>
      <c r="AF378" t="str">
        <f t="shared" si="84"/>
        <v>NORM</v>
      </c>
      <c r="AG378" t="str">
        <f t="shared" si="85"/>
        <v>0:56:24</v>
      </c>
      <c r="AH378" t="str">
        <f t="shared" si="86"/>
        <v>16,5</v>
      </c>
      <c r="AI378" s="6">
        <f t="shared" si="87"/>
        <v>2.3148148148147141E-5</v>
      </c>
      <c r="AJ378" s="6">
        <f t="shared" si="88"/>
        <v>6.238425925925925E-3</v>
      </c>
      <c r="AK378" s="6">
        <f t="shared" si="89"/>
        <v>6.0995370370370361E-3</v>
      </c>
      <c r="AL378" s="6">
        <f t="shared" si="90"/>
        <v>6.3888888888888884E-3</v>
      </c>
      <c r="AM378" s="6">
        <f t="shared" si="91"/>
        <v>6.6898148148148142E-3</v>
      </c>
      <c r="AN378" s="6">
        <f t="shared" si="92"/>
        <v>6.8865740740740736E-3</v>
      </c>
      <c r="AO378" s="6">
        <f t="shared" si="93"/>
        <v>6.8402777777777776E-3</v>
      </c>
      <c r="AP378" s="6" t="str">
        <f t="shared" si="94"/>
        <v/>
      </c>
      <c r="AQ378" s="6" t="str">
        <f t="shared" si="95"/>
        <v/>
      </c>
      <c r="AR378" s="6" t="str">
        <f t="shared" si="96"/>
        <v/>
      </c>
      <c r="AS378" s="6" t="str">
        <f t="shared" si="97"/>
        <v>426°</v>
      </c>
    </row>
    <row r="379" spans="1:45" x14ac:dyDescent="0.25">
      <c r="A379" s="1">
        <v>213</v>
      </c>
      <c r="B379" s="1">
        <v>840</v>
      </c>
      <c r="C379" t="s">
        <v>634</v>
      </c>
      <c r="D379" t="s">
        <v>3641</v>
      </c>
      <c r="E379" t="s">
        <v>577</v>
      </c>
      <c r="F379" t="s">
        <v>41</v>
      </c>
      <c r="G379" t="s">
        <v>1670</v>
      </c>
      <c r="H379" t="s">
        <v>635</v>
      </c>
      <c r="I379" t="s">
        <v>2613</v>
      </c>
      <c r="J379" t="s">
        <v>3642</v>
      </c>
      <c r="K379" s="14">
        <v>17.510000000000002</v>
      </c>
      <c r="L379" s="1">
        <v>6</v>
      </c>
      <c r="M379" t="s">
        <v>3643</v>
      </c>
      <c r="N379" t="s">
        <v>3644</v>
      </c>
      <c r="O379" t="s">
        <v>3645</v>
      </c>
      <c r="P379" t="s">
        <v>3646</v>
      </c>
      <c r="Q379" t="s">
        <v>3647</v>
      </c>
      <c r="R379" t="s">
        <v>3648</v>
      </c>
      <c r="S379" t="s">
        <v>3649</v>
      </c>
      <c r="T379"/>
      <c r="U379"/>
      <c r="V379"/>
      <c r="W379" s="5"/>
      <c r="X379" s="5"/>
      <c r="Y379" s="5"/>
      <c r="Z379" s="5"/>
      <c r="AA379" s="8" t="str">
        <f>E379</f>
        <v>FEMMES</v>
      </c>
      <c r="AB379">
        <f>COUNTIF(E$6:E379,E379)</f>
        <v>32</v>
      </c>
      <c r="AC379" s="1">
        <f>B379</f>
        <v>840</v>
      </c>
      <c r="AD379" t="str">
        <f t="shared" si="82"/>
        <v>48957080183</v>
      </c>
      <c r="AE379" t="str">
        <f t="shared" si="83"/>
        <v xml:space="preserve">GOERGEN Océane
  </v>
      </c>
      <c r="AF379" t="str">
        <f t="shared" si="84"/>
        <v>IDFR</v>
      </c>
      <c r="AG379" t="str">
        <f t="shared" si="85"/>
        <v>0:56:33</v>
      </c>
      <c r="AH379" t="str">
        <f t="shared" si="86"/>
        <v>16,5</v>
      </c>
      <c r="AI379" s="6">
        <f t="shared" si="87"/>
        <v>3.4722222222220711E-5</v>
      </c>
      <c r="AJ379" s="6">
        <f t="shared" si="88"/>
        <v>5.9490740740740745E-3</v>
      </c>
      <c r="AK379" s="6">
        <f t="shared" si="89"/>
        <v>6.6087962962962966E-3</v>
      </c>
      <c r="AL379" s="6">
        <f t="shared" si="90"/>
        <v>6.2847222222222228E-3</v>
      </c>
      <c r="AM379" s="6">
        <f t="shared" si="91"/>
        <v>6.7129629629629622E-3</v>
      </c>
      <c r="AN379" s="6">
        <f t="shared" si="92"/>
        <v>6.7939814814814816E-3</v>
      </c>
      <c r="AO379" s="6">
        <f t="shared" si="93"/>
        <v>6.8865740740740736E-3</v>
      </c>
      <c r="AP379" s="6" t="str">
        <f t="shared" si="94"/>
        <v/>
      </c>
      <c r="AQ379" s="6" t="str">
        <f t="shared" si="95"/>
        <v/>
      </c>
      <c r="AR379" s="6" t="str">
        <f t="shared" si="96"/>
        <v/>
      </c>
      <c r="AS379" s="6" t="str">
        <f t="shared" si="97"/>
        <v>412°</v>
      </c>
    </row>
    <row r="380" spans="1:45" x14ac:dyDescent="0.25">
      <c r="A380" s="1">
        <v>214</v>
      </c>
      <c r="B380" s="1">
        <v>851</v>
      </c>
      <c r="C380" t="s">
        <v>667</v>
      </c>
      <c r="D380" t="s">
        <v>3650</v>
      </c>
      <c r="E380" t="s">
        <v>577</v>
      </c>
      <c r="F380" t="s">
        <v>68</v>
      </c>
      <c r="G380" t="s">
        <v>1800</v>
      </c>
      <c r="H380" t="s">
        <v>668</v>
      </c>
      <c r="I380" t="s">
        <v>2613</v>
      </c>
      <c r="J380" t="s">
        <v>3651</v>
      </c>
      <c r="K380" s="14">
        <v>17.5</v>
      </c>
      <c r="L380" s="1">
        <v>6</v>
      </c>
      <c r="M380" t="s">
        <v>3652</v>
      </c>
      <c r="N380" t="s">
        <v>3653</v>
      </c>
      <c r="O380" t="s">
        <v>3654</v>
      </c>
      <c r="P380" t="s">
        <v>3655</v>
      </c>
      <c r="Q380" t="s">
        <v>3656</v>
      </c>
      <c r="R380" t="s">
        <v>3657</v>
      </c>
      <c r="S380" t="s">
        <v>3658</v>
      </c>
      <c r="T380"/>
      <c r="U380"/>
      <c r="V380"/>
      <c r="W380" s="5"/>
      <c r="X380" s="5"/>
      <c r="Y380" s="5"/>
      <c r="Z380" s="5"/>
      <c r="AA380" s="8" t="str">
        <f>E380</f>
        <v>FEMMES</v>
      </c>
      <c r="AB380">
        <f>COUNTIF(E$6:E380,E380)</f>
        <v>33</v>
      </c>
      <c r="AC380" s="1">
        <f>B380</f>
        <v>851</v>
      </c>
      <c r="AD380" t="str">
        <f t="shared" si="82"/>
        <v>52850200143</v>
      </c>
      <c r="AE380" t="str">
        <f t="shared" si="83"/>
        <v xml:space="preserve">BONNEAU Priscillia
  </v>
      </c>
      <c r="AF380" t="str">
        <f t="shared" si="84"/>
        <v>PDLL</v>
      </c>
      <c r="AG380" t="str">
        <f t="shared" si="85"/>
        <v>0:56:35</v>
      </c>
      <c r="AH380" t="str">
        <f t="shared" si="86"/>
        <v>16,5</v>
      </c>
      <c r="AI380" s="6">
        <f t="shared" si="87"/>
        <v>2.314814814815408E-5</v>
      </c>
      <c r="AJ380" s="6">
        <f t="shared" si="88"/>
        <v>6.5393518518518517E-3</v>
      </c>
      <c r="AK380" s="6">
        <f t="shared" si="89"/>
        <v>6.2037037037037043E-3</v>
      </c>
      <c r="AL380" s="6">
        <f t="shared" si="90"/>
        <v>6.3657407407407404E-3</v>
      </c>
      <c r="AM380" s="6">
        <f t="shared" si="91"/>
        <v>6.4351851851851861E-3</v>
      </c>
      <c r="AN380" s="6">
        <f t="shared" si="92"/>
        <v>6.8402777777777776E-3</v>
      </c>
      <c r="AO380" s="6">
        <f t="shared" si="93"/>
        <v>6.8865740740740736E-3</v>
      </c>
      <c r="AP380" s="6" t="str">
        <f t="shared" si="94"/>
        <v/>
      </c>
      <c r="AQ380" s="6" t="str">
        <f t="shared" si="95"/>
        <v/>
      </c>
      <c r="AR380" s="6" t="str">
        <f t="shared" si="96"/>
        <v/>
      </c>
      <c r="AS380" s="6" t="str">
        <f t="shared" si="97"/>
        <v>435°</v>
      </c>
    </row>
    <row r="381" spans="1:45" x14ac:dyDescent="0.25">
      <c r="A381" s="1">
        <v>215</v>
      </c>
      <c r="B381" s="1">
        <v>835</v>
      </c>
      <c r="C381" t="s">
        <v>947</v>
      </c>
      <c r="D381" t="s">
        <v>3659</v>
      </c>
      <c r="E381" t="s">
        <v>577</v>
      </c>
      <c r="F381" t="s">
        <v>117</v>
      </c>
      <c r="G381" t="s">
        <v>2146</v>
      </c>
      <c r="H381" t="s">
        <v>3660</v>
      </c>
      <c r="I381" t="s">
        <v>2613</v>
      </c>
      <c r="J381" t="s">
        <v>3661</v>
      </c>
      <c r="K381" s="14">
        <v>17.34</v>
      </c>
      <c r="L381" s="1">
        <v>6</v>
      </c>
      <c r="M381" t="s">
        <v>3662</v>
      </c>
      <c r="N381" t="s">
        <v>3663</v>
      </c>
      <c r="O381" t="s">
        <v>3664</v>
      </c>
      <c r="P381" t="s">
        <v>3665</v>
      </c>
      <c r="Q381" t="s">
        <v>3666</v>
      </c>
      <c r="R381" t="s">
        <v>3667</v>
      </c>
      <c r="S381" t="s">
        <v>3668</v>
      </c>
      <c r="T381"/>
      <c r="U381"/>
      <c r="V381"/>
      <c r="W381" s="5"/>
      <c r="X381" s="5"/>
      <c r="Y381" s="5"/>
      <c r="Z381" s="5"/>
      <c r="AA381" s="8" t="str">
        <f>E381</f>
        <v>FEMMES</v>
      </c>
      <c r="AB381">
        <f>COUNTIF(E$6:E381,E381)</f>
        <v>34</v>
      </c>
      <c r="AC381" s="1">
        <f>B381</f>
        <v>835</v>
      </c>
      <c r="AD381" t="str">
        <f t="shared" si="82"/>
        <v>44413100076</v>
      </c>
      <c r="AE381" t="str">
        <f t="shared" si="83"/>
        <v xml:space="preserve">GIRAULT Lyse
  </v>
      </c>
      <c r="AF381" t="str">
        <f t="shared" si="84"/>
        <v>CEVL</v>
      </c>
      <c r="AG381" t="str">
        <f t="shared" si="85"/>
        <v>0:57:05</v>
      </c>
      <c r="AH381" t="str">
        <f t="shared" si="86"/>
        <v>16,5</v>
      </c>
      <c r="AI381" s="6">
        <f t="shared" si="87"/>
        <v>4.629629629630122E-5</v>
      </c>
      <c r="AJ381" s="6">
        <f t="shared" si="88"/>
        <v>6.3541666666666668E-3</v>
      </c>
      <c r="AK381" s="6">
        <f t="shared" si="89"/>
        <v>6.122685185185185E-3</v>
      </c>
      <c r="AL381" s="6">
        <f t="shared" si="90"/>
        <v>6.3078703703703708E-3</v>
      </c>
      <c r="AM381" s="6">
        <f t="shared" si="91"/>
        <v>7.0486111111111105E-3</v>
      </c>
      <c r="AN381" s="6">
        <f t="shared" si="92"/>
        <v>7.106481481481481E-3</v>
      </c>
      <c r="AO381" s="6">
        <f t="shared" si="93"/>
        <v>6.6550925925925935E-3</v>
      </c>
      <c r="AP381" s="6" t="str">
        <f t="shared" si="94"/>
        <v/>
      </c>
      <c r="AQ381" s="6" t="str">
        <f t="shared" si="95"/>
        <v/>
      </c>
      <c r="AR381" s="6" t="str">
        <f t="shared" si="96"/>
        <v/>
      </c>
      <c r="AS381" s="6" t="str">
        <f t="shared" si="97"/>
        <v>431°</v>
      </c>
    </row>
    <row r="382" spans="1:45" x14ac:dyDescent="0.25">
      <c r="A382" s="1">
        <v>216</v>
      </c>
      <c r="B382" s="1">
        <v>850</v>
      </c>
      <c r="C382" t="s">
        <v>614</v>
      </c>
      <c r="D382" t="s">
        <v>3669</v>
      </c>
      <c r="E382" t="s">
        <v>577</v>
      </c>
      <c r="F382" t="s">
        <v>56</v>
      </c>
      <c r="G382" t="s">
        <v>1800</v>
      </c>
      <c r="H382" t="s">
        <v>663</v>
      </c>
      <c r="I382" t="s">
        <v>2613</v>
      </c>
      <c r="J382" t="s">
        <v>3550</v>
      </c>
      <c r="K382" s="14">
        <v>17.28</v>
      </c>
      <c r="L382" s="1">
        <v>6</v>
      </c>
      <c r="M382" t="s">
        <v>3670</v>
      </c>
      <c r="N382" t="s">
        <v>3671</v>
      </c>
      <c r="O382" t="s">
        <v>3672</v>
      </c>
      <c r="P382" t="s">
        <v>3673</v>
      </c>
      <c r="Q382" t="s">
        <v>3674</v>
      </c>
      <c r="R382" t="s">
        <v>3675</v>
      </c>
      <c r="S382" t="s">
        <v>3676</v>
      </c>
      <c r="T382"/>
      <c r="U382"/>
      <c r="V382"/>
      <c r="W382" s="5"/>
      <c r="X382" s="5"/>
      <c r="Y382" s="5"/>
      <c r="Z382" s="5"/>
      <c r="AA382" s="8" t="str">
        <f>E382</f>
        <v>FEMMES</v>
      </c>
      <c r="AB382">
        <f>COUNTIF(E$6:E382,E382)</f>
        <v>35</v>
      </c>
      <c r="AC382" s="1">
        <f>B382</f>
        <v>850</v>
      </c>
      <c r="AD382" t="str">
        <f t="shared" si="82"/>
        <v>52532710310</v>
      </c>
      <c r="AE382" t="str">
        <f t="shared" si="83"/>
        <v xml:space="preserve">HOUDIN Valentine
  </v>
      </c>
      <c r="AF382" t="str">
        <f t="shared" si="84"/>
        <v>PDLL</v>
      </c>
      <c r="AG382" t="str">
        <f t="shared" si="85"/>
        <v>0:57:17</v>
      </c>
      <c r="AH382" t="str">
        <f t="shared" si="86"/>
        <v>16,5</v>
      </c>
      <c r="AI382" s="6">
        <f t="shared" si="87"/>
        <v>3.4722222222213772E-5</v>
      </c>
      <c r="AJ382" s="6">
        <f t="shared" si="88"/>
        <v>6.1805555555555563E-3</v>
      </c>
      <c r="AK382" s="6">
        <f t="shared" si="89"/>
        <v>6.0185185185185177E-3</v>
      </c>
      <c r="AL382" s="6">
        <f t="shared" si="90"/>
        <v>6.2268518518518515E-3</v>
      </c>
      <c r="AM382" s="6">
        <f t="shared" si="91"/>
        <v>6.7939814814814816E-3</v>
      </c>
      <c r="AN382" s="6">
        <f t="shared" si="92"/>
        <v>7.2800925925925915E-3</v>
      </c>
      <c r="AO382" s="6">
        <f t="shared" si="93"/>
        <v>7.2453703703703708E-3</v>
      </c>
      <c r="AP382" s="6" t="str">
        <f t="shared" si="94"/>
        <v/>
      </c>
      <c r="AQ382" s="6" t="str">
        <f t="shared" si="95"/>
        <v/>
      </c>
      <c r="AR382" s="6" t="str">
        <f t="shared" si="96"/>
        <v/>
      </c>
      <c r="AS382" s="6" t="str">
        <f t="shared" si="97"/>
        <v>421°</v>
      </c>
    </row>
    <row r="383" spans="1:45" x14ac:dyDescent="0.25">
      <c r="A383" s="1">
        <v>217</v>
      </c>
      <c r="B383" s="1">
        <v>839</v>
      </c>
      <c r="C383" t="s">
        <v>657</v>
      </c>
      <c r="D383" t="s">
        <v>3677</v>
      </c>
      <c r="E383" t="s">
        <v>577</v>
      </c>
      <c r="F383" t="s">
        <v>128</v>
      </c>
      <c r="G383" t="s">
        <v>1941</v>
      </c>
      <c r="H383" t="s">
        <v>658</v>
      </c>
      <c r="I383" t="s">
        <v>2613</v>
      </c>
      <c r="J383" t="s">
        <v>3678</v>
      </c>
      <c r="K383" s="14">
        <v>17.010000000000002</v>
      </c>
      <c r="L383" s="1">
        <v>6</v>
      </c>
      <c r="M383" t="s">
        <v>3679</v>
      </c>
      <c r="N383" t="s">
        <v>3680</v>
      </c>
      <c r="O383" t="s">
        <v>3681</v>
      </c>
      <c r="P383" t="s">
        <v>3682</v>
      </c>
      <c r="Q383" t="s">
        <v>3683</v>
      </c>
      <c r="R383" t="s">
        <v>3684</v>
      </c>
      <c r="S383" t="s">
        <v>3685</v>
      </c>
      <c r="T383"/>
      <c r="U383"/>
      <c r="V383"/>
      <c r="W383" s="5"/>
      <c r="X383" s="5"/>
      <c r="Y383" s="5"/>
      <c r="Z383" s="5"/>
      <c r="AA383" s="8" t="str">
        <f>E383</f>
        <v>FEMMES</v>
      </c>
      <c r="AB383">
        <f>COUNTIF(E$6:E383,E383)</f>
        <v>36</v>
      </c>
      <c r="AC383" s="1">
        <f>B383</f>
        <v>839</v>
      </c>
      <c r="AD383" t="str">
        <f t="shared" si="82"/>
        <v>47590350095</v>
      </c>
      <c r="AE383" t="str">
        <f t="shared" si="83"/>
        <v xml:space="preserve">GODIOT Hortense
  </v>
      </c>
      <c r="AF383" t="str">
        <f t="shared" si="84"/>
        <v>HAFR</v>
      </c>
      <c r="AG383" t="str">
        <f t="shared" si="85"/>
        <v>0:58:12</v>
      </c>
      <c r="AH383" t="str">
        <f t="shared" si="86"/>
        <v>16,5</v>
      </c>
      <c r="AI383" s="6">
        <f t="shared" si="87"/>
        <v>3.472222222222765E-5</v>
      </c>
      <c r="AJ383" s="6">
        <f t="shared" si="88"/>
        <v>6.6319444444444446E-3</v>
      </c>
      <c r="AK383" s="6">
        <f t="shared" si="89"/>
        <v>6.3310185185185197E-3</v>
      </c>
      <c r="AL383" s="6">
        <f t="shared" si="90"/>
        <v>6.5393518518518517E-3</v>
      </c>
      <c r="AM383" s="6">
        <f t="shared" si="91"/>
        <v>6.7013888888888887E-3</v>
      </c>
      <c r="AN383" s="6">
        <f t="shared" si="92"/>
        <v>7.1296296296296307E-3</v>
      </c>
      <c r="AO383" s="6">
        <f t="shared" si="93"/>
        <v>7.0486111111111105E-3</v>
      </c>
      <c r="AP383" s="6" t="str">
        <f t="shared" si="94"/>
        <v/>
      </c>
      <c r="AQ383" s="6" t="str">
        <f t="shared" si="95"/>
        <v/>
      </c>
      <c r="AR383" s="6" t="str">
        <f t="shared" si="96"/>
        <v/>
      </c>
      <c r="AS383" s="6" t="str">
        <f t="shared" si="97"/>
        <v>439°</v>
      </c>
    </row>
    <row r="384" spans="1:45" x14ac:dyDescent="0.25">
      <c r="A384" s="1">
        <v>218</v>
      </c>
      <c r="B384" s="1">
        <v>844</v>
      </c>
      <c r="C384" t="s">
        <v>643</v>
      </c>
      <c r="D384" t="s">
        <v>3686</v>
      </c>
      <c r="E384" t="s">
        <v>577</v>
      </c>
      <c r="F384" t="s">
        <v>87</v>
      </c>
      <c r="G384" t="s">
        <v>1832</v>
      </c>
      <c r="H384" t="s">
        <v>644</v>
      </c>
      <c r="I384" t="s">
        <v>2613</v>
      </c>
      <c r="J384" t="s">
        <v>3687</v>
      </c>
      <c r="K384" s="14">
        <v>16.940000000000001</v>
      </c>
      <c r="L384" s="1">
        <v>6</v>
      </c>
      <c r="M384" t="s">
        <v>3688</v>
      </c>
      <c r="N384" t="s">
        <v>3689</v>
      </c>
      <c r="O384" t="s">
        <v>3690</v>
      </c>
      <c r="P384" t="s">
        <v>3691</v>
      </c>
      <c r="Q384" t="s">
        <v>3692</v>
      </c>
      <c r="R384" t="s">
        <v>3693</v>
      </c>
      <c r="S384" t="s">
        <v>3694</v>
      </c>
      <c r="T384"/>
      <c r="U384"/>
      <c r="V384"/>
      <c r="W384" s="5"/>
      <c r="X384" s="5"/>
      <c r="Y384" s="5"/>
      <c r="Z384" s="5"/>
      <c r="AA384" s="8" t="str">
        <f>E384</f>
        <v>FEMMES</v>
      </c>
      <c r="AB384">
        <f>COUNTIF(E$6:E384,E384)</f>
        <v>37</v>
      </c>
      <c r="AC384" s="1">
        <f>B384</f>
        <v>844</v>
      </c>
      <c r="AD384" t="str">
        <f t="shared" si="82"/>
        <v>49505180138</v>
      </c>
      <c r="AE384" t="str">
        <f t="shared" si="83"/>
        <v xml:space="preserve">JAMME Emilie
  </v>
      </c>
      <c r="AF384" t="str">
        <f t="shared" si="84"/>
        <v>NORM</v>
      </c>
      <c r="AG384" t="str">
        <f t="shared" si="85"/>
        <v>0:58:27</v>
      </c>
      <c r="AH384" t="str">
        <f t="shared" si="86"/>
        <v>16,5</v>
      </c>
      <c r="AI384" s="6">
        <f t="shared" si="87"/>
        <v>2.314814814815408E-5</v>
      </c>
      <c r="AJ384" s="6">
        <f t="shared" si="88"/>
        <v>6.7476851851851856E-3</v>
      </c>
      <c r="AK384" s="6">
        <f t="shared" si="89"/>
        <v>6.3773148148148148E-3</v>
      </c>
      <c r="AL384" s="6">
        <f t="shared" si="90"/>
        <v>6.7939814814814816E-3</v>
      </c>
      <c r="AM384" s="6">
        <f t="shared" si="91"/>
        <v>6.6435185185185182E-3</v>
      </c>
      <c r="AN384" s="6">
        <f t="shared" si="92"/>
        <v>7.1412037037037043E-3</v>
      </c>
      <c r="AO384" s="6">
        <f t="shared" si="93"/>
        <v>6.8634259259259256E-3</v>
      </c>
      <c r="AP384" s="6" t="str">
        <f t="shared" si="94"/>
        <v/>
      </c>
      <c r="AQ384" s="6" t="str">
        <f t="shared" si="95"/>
        <v/>
      </c>
      <c r="AR384" s="6" t="str">
        <f t="shared" si="96"/>
        <v/>
      </c>
      <c r="AS384" s="6" t="str">
        <f t="shared" si="97"/>
        <v>441°</v>
      </c>
    </row>
    <row r="385" spans="1:45" x14ac:dyDescent="0.25">
      <c r="A385" s="1">
        <v>219</v>
      </c>
      <c r="B385" s="1">
        <v>836</v>
      </c>
      <c r="C385" t="s">
        <v>3695</v>
      </c>
      <c r="D385" t="s">
        <v>3696</v>
      </c>
      <c r="E385" t="s">
        <v>577</v>
      </c>
      <c r="F385" t="s">
        <v>119</v>
      </c>
      <c r="G385" t="s">
        <v>1693</v>
      </c>
      <c r="H385" t="s">
        <v>3697</v>
      </c>
      <c r="I385" t="s">
        <v>2613</v>
      </c>
      <c r="J385" t="s">
        <v>3698</v>
      </c>
      <c r="K385" s="14">
        <v>16.940000000000001</v>
      </c>
      <c r="L385" s="1">
        <v>6</v>
      </c>
      <c r="M385" t="s">
        <v>3688</v>
      </c>
      <c r="N385" t="s">
        <v>3699</v>
      </c>
      <c r="O385" t="s">
        <v>3700</v>
      </c>
      <c r="P385" t="s">
        <v>3701</v>
      </c>
      <c r="Q385" t="s">
        <v>3702</v>
      </c>
      <c r="R385" t="s">
        <v>3703</v>
      </c>
      <c r="S385" t="s">
        <v>3704</v>
      </c>
      <c r="T385"/>
      <c r="U385"/>
      <c r="V385"/>
      <c r="W385" s="5"/>
      <c r="X385" s="5"/>
      <c r="Y385" s="5"/>
      <c r="Z385" s="5"/>
      <c r="AA385" s="8" t="str">
        <f>E385</f>
        <v>FEMMES</v>
      </c>
      <c r="AB385">
        <f>COUNTIF(E$6:E385,E385)</f>
        <v>38</v>
      </c>
      <c r="AC385" s="1">
        <f>B385</f>
        <v>836</v>
      </c>
      <c r="AD385" t="str">
        <f t="shared" si="82"/>
        <v>46680740069</v>
      </c>
      <c r="AE385" t="str">
        <f t="shared" si="83"/>
        <v xml:space="preserve">GARBELLOTTO Maurane
  </v>
      </c>
      <c r="AF385" t="str">
        <f t="shared" si="84"/>
        <v>GEST</v>
      </c>
      <c r="AG385" t="str">
        <f t="shared" si="85"/>
        <v>0:58:27</v>
      </c>
      <c r="AH385" t="str">
        <f t="shared" si="86"/>
        <v>16,5</v>
      </c>
      <c r="AI385" s="6">
        <f t="shared" si="87"/>
        <v>2.314814814815408E-5</v>
      </c>
      <c r="AJ385" s="6">
        <f t="shared" si="88"/>
        <v>6.5393518518518517E-3</v>
      </c>
      <c r="AK385" s="6">
        <f t="shared" si="89"/>
        <v>6.5162037037037037E-3</v>
      </c>
      <c r="AL385" s="6">
        <f t="shared" si="90"/>
        <v>6.4120370370370364E-3</v>
      </c>
      <c r="AM385" s="6">
        <f t="shared" si="91"/>
        <v>7.1180555555555554E-3</v>
      </c>
      <c r="AN385" s="6">
        <f t="shared" si="92"/>
        <v>6.8981481481481489E-3</v>
      </c>
      <c r="AO385" s="6">
        <f t="shared" si="93"/>
        <v>7.083333333333333E-3</v>
      </c>
      <c r="AP385" s="6" t="str">
        <f t="shared" si="94"/>
        <v/>
      </c>
      <c r="AQ385" s="6" t="str">
        <f t="shared" si="95"/>
        <v/>
      </c>
      <c r="AR385" s="6" t="str">
        <f t="shared" si="96"/>
        <v/>
      </c>
      <c r="AS385" s="6" t="str">
        <f t="shared" si="97"/>
        <v>436°</v>
      </c>
    </row>
    <row r="386" spans="1:45" x14ac:dyDescent="0.25">
      <c r="A386" s="1">
        <v>220</v>
      </c>
      <c r="B386" s="1">
        <v>849</v>
      </c>
      <c r="C386" t="s">
        <v>3705</v>
      </c>
      <c r="D386" t="s">
        <v>3706</v>
      </c>
      <c r="E386" t="s">
        <v>577</v>
      </c>
      <c r="F386" t="s">
        <v>63</v>
      </c>
      <c r="G386" t="s">
        <v>2027</v>
      </c>
      <c r="H386" t="s">
        <v>3707</v>
      </c>
      <c r="I386" t="s">
        <v>2613</v>
      </c>
      <c r="J386" t="s">
        <v>3708</v>
      </c>
      <c r="K386" s="14">
        <v>16.920000000000002</v>
      </c>
      <c r="L386" s="1">
        <v>6</v>
      </c>
      <c r="M386" t="s">
        <v>3709</v>
      </c>
      <c r="N386" t="s">
        <v>3710</v>
      </c>
      <c r="O386" t="s">
        <v>3711</v>
      </c>
      <c r="P386" t="s">
        <v>3712</v>
      </c>
      <c r="Q386" t="s">
        <v>3713</v>
      </c>
      <c r="R386" t="s">
        <v>3714</v>
      </c>
      <c r="S386" t="s">
        <v>3715</v>
      </c>
      <c r="T386"/>
      <c r="U386"/>
      <c r="V386"/>
      <c r="W386" s="5"/>
      <c r="X386" s="5"/>
      <c r="Y386" s="5"/>
      <c r="Z386" s="5"/>
      <c r="AA386" s="8" t="str">
        <f>E386</f>
        <v>FEMMES</v>
      </c>
      <c r="AB386">
        <f>COUNTIF(E$6:E386,E386)</f>
        <v>39</v>
      </c>
      <c r="AC386" s="1">
        <f>B386</f>
        <v>849</v>
      </c>
      <c r="AD386" t="str">
        <f t="shared" si="82"/>
        <v>51300020011</v>
      </c>
      <c r="AE386" t="str">
        <f t="shared" si="83"/>
        <v xml:space="preserve">DAUMAS Noemie
  </v>
      </c>
      <c r="AF386" t="str">
        <f t="shared" si="84"/>
        <v>OCCI</v>
      </c>
      <c r="AG386" t="str">
        <f t="shared" si="85"/>
        <v>0:58:30</v>
      </c>
      <c r="AH386" t="str">
        <f t="shared" si="86"/>
        <v>16,5</v>
      </c>
      <c r="AI386" s="6">
        <f t="shared" si="87"/>
        <v>2.3148148148147141E-5</v>
      </c>
      <c r="AJ386" s="6">
        <f t="shared" si="88"/>
        <v>6.5046296296296302E-3</v>
      </c>
      <c r="AK386" s="6">
        <f t="shared" si="89"/>
        <v>6.5277777777777782E-3</v>
      </c>
      <c r="AL386" s="6">
        <f t="shared" si="90"/>
        <v>6.5972222222222222E-3</v>
      </c>
      <c r="AM386" s="6">
        <f t="shared" si="91"/>
        <v>6.7939814814814816E-3</v>
      </c>
      <c r="AN386" s="6">
        <f t="shared" si="92"/>
        <v>7.1759259259259259E-3</v>
      </c>
      <c r="AO386" s="6">
        <f t="shared" si="93"/>
        <v>7.0023148148148154E-3</v>
      </c>
      <c r="AP386" s="6" t="str">
        <f t="shared" si="94"/>
        <v/>
      </c>
      <c r="AQ386" s="6" t="str">
        <f t="shared" si="95"/>
        <v/>
      </c>
      <c r="AR386" s="6" t="str">
        <f t="shared" si="96"/>
        <v/>
      </c>
      <c r="AS386" s="6" t="str">
        <f t="shared" si="97"/>
        <v>433°</v>
      </c>
    </row>
    <row r="387" spans="1:45" x14ac:dyDescent="0.25">
      <c r="A387" s="1">
        <v>221</v>
      </c>
      <c r="B387" s="1">
        <v>827</v>
      </c>
      <c r="C387" t="s">
        <v>653</v>
      </c>
      <c r="D387" t="s">
        <v>3716</v>
      </c>
      <c r="E387" t="s">
        <v>577</v>
      </c>
      <c r="F387" t="s">
        <v>97</v>
      </c>
      <c r="G387" t="s">
        <v>1659</v>
      </c>
      <c r="H387" t="s">
        <v>654</v>
      </c>
      <c r="I387" t="s">
        <v>2613</v>
      </c>
      <c r="J387" t="s">
        <v>3717</v>
      </c>
      <c r="K387" s="14">
        <v>16.73</v>
      </c>
      <c r="L387" s="1">
        <v>6</v>
      </c>
      <c r="M387" t="s">
        <v>2326</v>
      </c>
      <c r="N387" t="s">
        <v>3718</v>
      </c>
      <c r="O387" t="s">
        <v>3719</v>
      </c>
      <c r="P387" t="s">
        <v>3720</v>
      </c>
      <c r="Q387" t="s">
        <v>3721</v>
      </c>
      <c r="R387" t="s">
        <v>3722</v>
      </c>
      <c r="S387" t="s">
        <v>3723</v>
      </c>
      <c r="T387"/>
      <c r="U387"/>
      <c r="V387"/>
      <c r="W387" s="5"/>
      <c r="X387" s="5"/>
      <c r="Y387" s="5"/>
      <c r="Z387" s="5"/>
      <c r="AA387" s="8" t="str">
        <f>E387</f>
        <v>FEMMES</v>
      </c>
      <c r="AB387">
        <f>COUNTIF(E$6:E387,E387)</f>
        <v>40</v>
      </c>
      <c r="AC387" s="1">
        <f>B387</f>
        <v>827</v>
      </c>
      <c r="AD387" t="str">
        <f t="shared" si="82"/>
        <v>42710260213</v>
      </c>
      <c r="AE387" t="str">
        <f t="shared" si="83"/>
        <v xml:space="preserve">GAUTHEY Océane
  </v>
      </c>
      <c r="AF387" t="str">
        <f t="shared" si="84"/>
        <v>BFRC</v>
      </c>
      <c r="AG387" t="str">
        <f t="shared" si="85"/>
        <v>0:59:11</v>
      </c>
      <c r="AH387" t="str">
        <f t="shared" si="86"/>
        <v>16,5</v>
      </c>
      <c r="AI387" s="6">
        <f t="shared" si="87"/>
        <v>3.4722222222220711E-5</v>
      </c>
      <c r="AJ387" s="6">
        <f t="shared" si="88"/>
        <v>6.3310185185185197E-3</v>
      </c>
      <c r="AK387" s="6">
        <f t="shared" si="89"/>
        <v>6.4120370370370364E-3</v>
      </c>
      <c r="AL387" s="6">
        <f t="shared" si="90"/>
        <v>6.7592592592592591E-3</v>
      </c>
      <c r="AM387" s="6">
        <f t="shared" si="91"/>
        <v>7.0717592592592594E-3</v>
      </c>
      <c r="AN387" s="6">
        <f t="shared" si="92"/>
        <v>7.1296296296296307E-3</v>
      </c>
      <c r="AO387" s="6">
        <f t="shared" si="93"/>
        <v>7.3611111111111108E-3</v>
      </c>
      <c r="AP387" s="6" t="str">
        <f t="shared" si="94"/>
        <v/>
      </c>
      <c r="AQ387" s="6" t="str">
        <f t="shared" si="95"/>
        <v/>
      </c>
      <c r="AR387" s="6" t="str">
        <f t="shared" si="96"/>
        <v/>
      </c>
      <c r="AS387" s="6" t="str">
        <f t="shared" si="97"/>
        <v>429°</v>
      </c>
    </row>
    <row r="388" spans="1:45" x14ac:dyDescent="0.25">
      <c r="A388" s="1">
        <v>255</v>
      </c>
      <c r="B388" s="1">
        <v>829</v>
      </c>
      <c r="C388" t="s">
        <v>485</v>
      </c>
      <c r="D388" t="s">
        <v>3980</v>
      </c>
      <c r="E388" t="s">
        <v>577</v>
      </c>
      <c r="F388" t="s">
        <v>104</v>
      </c>
      <c r="G388" t="s">
        <v>1659</v>
      </c>
      <c r="H388" t="s">
        <v>648</v>
      </c>
      <c r="I388" t="s">
        <v>3725</v>
      </c>
      <c r="J388" t="s">
        <v>3981</v>
      </c>
      <c r="K388" s="14">
        <v>16.600000000000001</v>
      </c>
      <c r="L388" s="1">
        <v>5</v>
      </c>
      <c r="M388" t="s">
        <v>3982</v>
      </c>
      <c r="N388" t="s">
        <v>3983</v>
      </c>
      <c r="O388" t="s">
        <v>3984</v>
      </c>
      <c r="P388" t="s">
        <v>3985</v>
      </c>
      <c r="Q388" t="s">
        <v>3986</v>
      </c>
      <c r="R388" t="s">
        <v>3987</v>
      </c>
      <c r="S388"/>
      <c r="T388"/>
      <c r="U388"/>
      <c r="V388"/>
      <c r="W388" s="5"/>
      <c r="X388" s="5"/>
      <c r="Y388" s="5"/>
      <c r="Z388" s="5"/>
      <c r="AA388" s="8" t="str">
        <f>E388</f>
        <v>FEMMES</v>
      </c>
      <c r="AB388">
        <f>COUNTIF(E$6:E388,E388)</f>
        <v>41</v>
      </c>
      <c r="AC388" s="1">
        <f>B388</f>
        <v>829</v>
      </c>
      <c r="AD388" t="str">
        <f t="shared" si="82"/>
        <v>42250180076</v>
      </c>
      <c r="AE388" t="str">
        <f t="shared" si="83"/>
        <v xml:space="preserve">ROLLEE Julie
  </v>
      </c>
      <c r="AF388" t="str">
        <f t="shared" si="84"/>
        <v>BFRC</v>
      </c>
      <c r="AG388" t="str">
        <f t="shared" si="85"/>
        <v>0:49:53</v>
      </c>
      <c r="AH388" t="str">
        <f t="shared" si="86"/>
        <v>13,8</v>
      </c>
      <c r="AI388" s="6">
        <f t="shared" si="87"/>
        <v>2.3148148148147141E-5</v>
      </c>
      <c r="AJ388" s="6">
        <f t="shared" si="88"/>
        <v>6.9560185185185185E-3</v>
      </c>
      <c r="AK388" s="6">
        <f t="shared" si="89"/>
        <v>6.2731481481481484E-3</v>
      </c>
      <c r="AL388" s="6">
        <f t="shared" si="90"/>
        <v>6.5277777777777782E-3</v>
      </c>
      <c r="AM388" s="6">
        <f t="shared" si="91"/>
        <v>6.8634259259259256E-3</v>
      </c>
      <c r="AN388" s="6">
        <f t="shared" si="92"/>
        <v>7.9976851851851858E-3</v>
      </c>
      <c r="AO388" s="6" t="str">
        <f t="shared" si="93"/>
        <v/>
      </c>
      <c r="AP388" s="6" t="str">
        <f t="shared" si="94"/>
        <v/>
      </c>
      <c r="AQ388" s="6" t="str">
        <f t="shared" si="95"/>
        <v/>
      </c>
      <c r="AR388" s="6" t="str">
        <f t="shared" si="96"/>
        <v/>
      </c>
      <c r="AS388" s="6" t="str">
        <f t="shared" si="97"/>
        <v>443°</v>
      </c>
    </row>
    <row r="389" spans="1:45" x14ac:dyDescent="0.25">
      <c r="A389" s="1">
        <v>256</v>
      </c>
      <c r="B389" s="1">
        <v>842</v>
      </c>
      <c r="C389" t="s">
        <v>655</v>
      </c>
      <c r="D389" t="s">
        <v>3988</v>
      </c>
      <c r="E389" t="s">
        <v>577</v>
      </c>
      <c r="F389" t="s">
        <v>136</v>
      </c>
      <c r="G389" t="s">
        <v>1670</v>
      </c>
      <c r="H389" t="s">
        <v>656</v>
      </c>
      <c r="I389" t="s">
        <v>3725</v>
      </c>
      <c r="J389" t="s">
        <v>3989</v>
      </c>
      <c r="K389" s="14">
        <v>16.32</v>
      </c>
      <c r="L389" s="1">
        <v>5</v>
      </c>
      <c r="M389" t="s">
        <v>3414</v>
      </c>
      <c r="N389" t="s">
        <v>3990</v>
      </c>
      <c r="O389" t="s">
        <v>3991</v>
      </c>
      <c r="P389" t="s">
        <v>3992</v>
      </c>
      <c r="Q389" t="s">
        <v>3993</v>
      </c>
      <c r="R389" t="s">
        <v>3994</v>
      </c>
      <c r="S389"/>
      <c r="T389"/>
      <c r="U389"/>
      <c r="V389"/>
      <c r="W389" s="5"/>
      <c r="X389" s="5"/>
      <c r="Y389" s="5"/>
      <c r="Z389" s="5"/>
      <c r="AA389" s="8" t="str">
        <f>E389</f>
        <v>FEMMES</v>
      </c>
      <c r="AB389">
        <f>COUNTIF(E$6:E389,E389)</f>
        <v>42</v>
      </c>
      <c r="AC389" s="1">
        <f>B389</f>
        <v>842</v>
      </c>
      <c r="AD389" t="str">
        <f t="shared" si="82"/>
        <v>48782280307</v>
      </c>
      <c r="AE389" t="str">
        <f t="shared" si="83"/>
        <v xml:space="preserve">TETART Marie
  </v>
      </c>
      <c r="AF389" t="str">
        <f t="shared" si="84"/>
        <v>IDFR</v>
      </c>
      <c r="AG389" t="str">
        <f t="shared" si="85"/>
        <v>0:50:44</v>
      </c>
      <c r="AH389" t="str">
        <f t="shared" si="86"/>
        <v>13,8</v>
      </c>
      <c r="AI389" s="6">
        <f t="shared" si="87"/>
        <v>2.314814814815408E-5</v>
      </c>
      <c r="AJ389" s="6">
        <f t="shared" si="88"/>
        <v>6.6319444444444446E-3</v>
      </c>
      <c r="AK389" s="6">
        <f t="shared" si="89"/>
        <v>6.9675925925925921E-3</v>
      </c>
      <c r="AL389" s="6">
        <f t="shared" si="90"/>
        <v>6.9097222222222225E-3</v>
      </c>
      <c r="AM389" s="6">
        <f t="shared" si="91"/>
        <v>7.5231481481481477E-3</v>
      </c>
      <c r="AN389" s="6">
        <f t="shared" si="92"/>
        <v>7.1759259259259259E-3</v>
      </c>
      <c r="AO389" s="6" t="str">
        <f t="shared" si="93"/>
        <v/>
      </c>
      <c r="AP389" s="6" t="str">
        <f t="shared" si="94"/>
        <v/>
      </c>
      <c r="AQ389" s="6" t="str">
        <f t="shared" si="95"/>
        <v/>
      </c>
      <c r="AR389" s="6" t="str">
        <f t="shared" si="96"/>
        <v/>
      </c>
      <c r="AS389" s="6" t="str">
        <f t="shared" si="97"/>
        <v>438°</v>
      </c>
    </row>
    <row r="390" spans="1:45" x14ac:dyDescent="0.25">
      <c r="A390" s="1">
        <v>257</v>
      </c>
      <c r="B390" s="1">
        <v>831</v>
      </c>
      <c r="C390" t="s">
        <v>650</v>
      </c>
      <c r="D390" t="s">
        <v>3995</v>
      </c>
      <c r="E390" t="s">
        <v>577</v>
      </c>
      <c r="F390" t="s">
        <v>109</v>
      </c>
      <c r="G390" t="s">
        <v>1635</v>
      </c>
      <c r="H390" t="s">
        <v>651</v>
      </c>
      <c r="I390" t="s">
        <v>3725</v>
      </c>
      <c r="J390" t="s">
        <v>3996</v>
      </c>
      <c r="K390" s="14">
        <v>16.28</v>
      </c>
      <c r="L390" s="1">
        <v>5</v>
      </c>
      <c r="M390" t="s">
        <v>3997</v>
      </c>
      <c r="N390" t="s">
        <v>3998</v>
      </c>
      <c r="O390" t="s">
        <v>3999</v>
      </c>
      <c r="P390" t="s">
        <v>4000</v>
      </c>
      <c r="Q390" t="s">
        <v>4001</v>
      </c>
      <c r="R390" t="s">
        <v>4002</v>
      </c>
      <c r="S390"/>
      <c r="T390"/>
      <c r="U390"/>
      <c r="V390"/>
      <c r="W390" s="5"/>
      <c r="X390" s="5"/>
      <c r="Y390" s="5"/>
      <c r="Z390" s="5"/>
      <c r="AA390" s="8" t="str">
        <f>E390</f>
        <v>FEMMES</v>
      </c>
      <c r="AB390">
        <f>COUNTIF(E$6:E390,E390)</f>
        <v>43</v>
      </c>
      <c r="AC390" s="1">
        <f>B390</f>
        <v>831</v>
      </c>
      <c r="AD390" t="str">
        <f t="shared" si="82"/>
        <v>43562010039</v>
      </c>
      <c r="AE390" t="str">
        <f t="shared" si="83"/>
        <v xml:space="preserve">LE DU Erell
  </v>
      </c>
      <c r="AF390" t="str">
        <f t="shared" si="84"/>
        <v>BRET</v>
      </c>
      <c r="AG390" t="str">
        <f t="shared" si="85"/>
        <v>0:50:52</v>
      </c>
      <c r="AH390" t="str">
        <f t="shared" si="86"/>
        <v>13,8</v>
      </c>
      <c r="AI390" s="6">
        <f t="shared" si="87"/>
        <v>2.3148148148147141E-5</v>
      </c>
      <c r="AJ390" s="6">
        <f t="shared" si="88"/>
        <v>6.9791666666666674E-3</v>
      </c>
      <c r="AK390" s="6">
        <f t="shared" si="89"/>
        <v>7.0486111111111105E-3</v>
      </c>
      <c r="AL390" s="6">
        <f t="shared" si="90"/>
        <v>7.0601851851851841E-3</v>
      </c>
      <c r="AM390" s="6">
        <f t="shared" si="91"/>
        <v>7.2685185185185188E-3</v>
      </c>
      <c r="AN390" s="6">
        <f t="shared" si="92"/>
        <v>6.9444444444444441E-3</v>
      </c>
      <c r="AO390" s="6" t="str">
        <f t="shared" si="93"/>
        <v/>
      </c>
      <c r="AP390" s="6" t="str">
        <f t="shared" si="94"/>
        <v/>
      </c>
      <c r="AQ390" s="6" t="str">
        <f t="shared" si="95"/>
        <v/>
      </c>
      <c r="AR390" s="6" t="str">
        <f t="shared" si="96"/>
        <v/>
      </c>
      <c r="AS390" s="6" t="str">
        <f t="shared" si="97"/>
        <v>444°</v>
      </c>
    </row>
    <row r="391" spans="1:45" x14ac:dyDescent="0.25">
      <c r="A391" s="1">
        <v>258</v>
      </c>
      <c r="B391" s="1">
        <v>833</v>
      </c>
      <c r="C391" t="s">
        <v>859</v>
      </c>
      <c r="D391" t="s">
        <v>4003</v>
      </c>
      <c r="E391" t="s">
        <v>577</v>
      </c>
      <c r="F391" t="s">
        <v>112</v>
      </c>
      <c r="G391" t="s">
        <v>1635</v>
      </c>
      <c r="H391" t="s">
        <v>936</v>
      </c>
      <c r="I391" t="s">
        <v>3725</v>
      </c>
      <c r="J391" t="s">
        <v>1047</v>
      </c>
      <c r="K391" s="14">
        <v>16.23</v>
      </c>
      <c r="L391" s="1">
        <v>5</v>
      </c>
      <c r="M391" t="s">
        <v>4004</v>
      </c>
      <c r="N391" t="s">
        <v>4005</v>
      </c>
      <c r="O391" t="s">
        <v>4006</v>
      </c>
      <c r="P391" t="s">
        <v>4007</v>
      </c>
      <c r="Q391" t="s">
        <v>4008</v>
      </c>
      <c r="R391" t="s">
        <v>4009</v>
      </c>
      <c r="S391"/>
      <c r="T391"/>
      <c r="U391"/>
      <c r="V391"/>
      <c r="W391" s="5"/>
      <c r="X391" s="5"/>
      <c r="Y391" s="5"/>
      <c r="Z391" s="5"/>
      <c r="AA391" s="8" t="str">
        <f>E391</f>
        <v>FEMMES</v>
      </c>
      <c r="AB391">
        <f>COUNTIF(E$6:E391,E391)</f>
        <v>44</v>
      </c>
      <c r="AC391" s="1">
        <f>B391</f>
        <v>833</v>
      </c>
      <c r="AD391" t="str">
        <f t="shared" ref="AD391:AD454" si="98">H391</f>
        <v>43223140379</v>
      </c>
      <c r="AE391" t="str">
        <f t="shared" ref="AE391:AE454" si="99">CONCATENATE(C391," ",IFERROR(LEFT(D391,SEARCH("Moy",D391)-1),D391))</f>
        <v xml:space="preserve">BARRE Charlotte
  </v>
      </c>
      <c r="AF391" t="str">
        <f t="shared" ref="AF391:AF454" si="100">G391</f>
        <v>BRET</v>
      </c>
      <c r="AG391" t="str">
        <f t="shared" ref="AG391:AG454" si="101">M391</f>
        <v>0:51:01</v>
      </c>
      <c r="AH391" t="str">
        <f t="shared" ref="AH391:AH454" si="102">I391</f>
        <v>13,8</v>
      </c>
      <c r="AI391" s="6">
        <f t="shared" ref="AI391:AI454" si="103">IFERROR(M391-SUM(AJ391:AR391),"")</f>
        <v>2.3148148148147141E-5</v>
      </c>
      <c r="AJ391" s="6">
        <f t="shared" ref="AJ391:AJ454" si="104">IFERROR(TIME(0,MID(N391,1,2),MID(N391,4,2)),"")</f>
        <v>6.4814814814814813E-3</v>
      </c>
      <c r="AK391" s="6">
        <f t="shared" ref="AK391:AK454" si="105">IFERROR(TIME(0,MID(O391,1,2),MID(O391,4,2)),"")</f>
        <v>6.851851851851852E-3</v>
      </c>
      <c r="AL391" s="6">
        <f t="shared" ref="AL391:AL454" si="106">IFERROR(TIME(0,MID(P391,1,2),MID(P391,4,2)),"")</f>
        <v>7.1990740740740739E-3</v>
      </c>
      <c r="AM391" s="6">
        <f t="shared" ref="AM391:AM454" si="107">IFERROR(TIME(0,MID(Q391,1,2),MID(Q391,4,2)),"")</f>
        <v>7.3842592592592597E-3</v>
      </c>
      <c r="AN391" s="6">
        <f t="shared" ref="AN391:AN454" si="108">IFERROR(TIME(0,MID(R391,1,2),MID(R391,4,2)),"")</f>
        <v>7.4884259259259262E-3</v>
      </c>
      <c r="AO391" s="6" t="str">
        <f t="shared" ref="AO391:AO454" si="109">IFERROR(TIME(0,MID(S391,1,2),MID(S391,4,2)),"")</f>
        <v/>
      </c>
      <c r="AP391" s="6" t="str">
        <f t="shared" ref="AP391:AP454" si="110">IFERROR(TIME(0,MID(T391,1,2),MID(T391,4,2)),"")</f>
        <v/>
      </c>
      <c r="AQ391" s="6" t="str">
        <f t="shared" ref="AQ391:AQ454" si="111">IFERROR(TIME(0,MID(U391,1,2),MID(U391,4,2)),"")</f>
        <v/>
      </c>
      <c r="AR391" s="6" t="str">
        <f t="shared" ref="AR391:AR454" si="112">IFERROR(TIME(0,MID(V391,1,2),MID(V391,4,2)),"")</f>
        <v/>
      </c>
      <c r="AS391" s="6" t="str">
        <f t="shared" si="97"/>
        <v>432°</v>
      </c>
    </row>
    <row r="392" spans="1:45" x14ac:dyDescent="0.25">
      <c r="A392" s="1">
        <v>259</v>
      </c>
      <c r="B392" s="1">
        <v>855</v>
      </c>
      <c r="C392" t="s">
        <v>543</v>
      </c>
      <c r="D392" t="s">
        <v>4010</v>
      </c>
      <c r="E392" t="s">
        <v>577</v>
      </c>
      <c r="F392" t="s">
        <v>115</v>
      </c>
      <c r="G392" t="s">
        <v>1635</v>
      </c>
      <c r="H392" t="s">
        <v>937</v>
      </c>
      <c r="I392" t="s">
        <v>3725</v>
      </c>
      <c r="J392" t="s">
        <v>4011</v>
      </c>
      <c r="K392" s="14">
        <v>15.67</v>
      </c>
      <c r="L392" s="1">
        <v>5</v>
      </c>
      <c r="M392" t="s">
        <v>1102</v>
      </c>
      <c r="N392" t="s">
        <v>4012</v>
      </c>
      <c r="O392" t="s">
        <v>4013</v>
      </c>
      <c r="P392" t="s">
        <v>4014</v>
      </c>
      <c r="Q392" t="s">
        <v>4015</v>
      </c>
      <c r="R392" t="s">
        <v>4016</v>
      </c>
      <c r="S392"/>
      <c r="T392"/>
      <c r="U392"/>
      <c r="V392"/>
      <c r="W392" s="5"/>
      <c r="X392" s="5"/>
      <c r="Y392" s="5"/>
      <c r="Z392" s="5"/>
      <c r="AA392" s="8" t="str">
        <f>E392</f>
        <v>FEMMES</v>
      </c>
      <c r="AB392">
        <f>COUNTIF(E$6:E392,E392)</f>
        <v>45</v>
      </c>
      <c r="AC392" s="1">
        <f>B392</f>
        <v>855</v>
      </c>
      <c r="AD392" t="str">
        <f t="shared" si="98"/>
        <v>43220280125</v>
      </c>
      <c r="AE392" t="str">
        <f t="shared" si="99"/>
        <v xml:space="preserve">HINAULT Sarah
  </v>
      </c>
      <c r="AF392" t="str">
        <f t="shared" si="100"/>
        <v>BRET</v>
      </c>
      <c r="AG392" t="str">
        <f t="shared" si="101"/>
        <v>0:52:50</v>
      </c>
      <c r="AH392" t="str">
        <f t="shared" si="102"/>
        <v>13,8</v>
      </c>
      <c r="AI392" s="6">
        <f t="shared" si="103"/>
        <v>1.1574074074080509E-5</v>
      </c>
      <c r="AJ392" s="6">
        <f t="shared" si="104"/>
        <v>6.5277777777777782E-3</v>
      </c>
      <c r="AK392" s="6">
        <f t="shared" si="105"/>
        <v>6.6550925925925935E-3</v>
      </c>
      <c r="AL392" s="6">
        <f t="shared" si="106"/>
        <v>7.3495370370370372E-3</v>
      </c>
      <c r="AM392" s="6">
        <f t="shared" si="107"/>
        <v>7.6388888888888886E-3</v>
      </c>
      <c r="AN392" s="6">
        <f t="shared" si="108"/>
        <v>8.5069444444444437E-3</v>
      </c>
      <c r="AO392" s="6" t="str">
        <f t="shared" si="109"/>
        <v/>
      </c>
      <c r="AP392" s="6" t="str">
        <f t="shared" si="110"/>
        <v/>
      </c>
      <c r="AQ392" s="6" t="str">
        <f t="shared" si="111"/>
        <v/>
      </c>
      <c r="AR392" s="6" t="str">
        <f t="shared" si="112"/>
        <v/>
      </c>
      <c r="AS392" s="6" t="str">
        <f t="shared" si="97"/>
        <v>434°</v>
      </c>
    </row>
    <row r="393" spans="1:45" x14ac:dyDescent="0.25">
      <c r="A393" s="1">
        <v>260</v>
      </c>
      <c r="B393" s="1">
        <v>837</v>
      </c>
      <c r="C393" t="s">
        <v>941</v>
      </c>
      <c r="D393" t="s">
        <v>4017</v>
      </c>
      <c r="E393" t="s">
        <v>577</v>
      </c>
      <c r="F393" t="s">
        <v>122</v>
      </c>
      <c r="G393" t="s">
        <v>1693</v>
      </c>
      <c r="H393" t="s">
        <v>942</v>
      </c>
      <c r="I393" t="s">
        <v>3725</v>
      </c>
      <c r="J393" t="s">
        <v>4018</v>
      </c>
      <c r="K393" s="14">
        <v>15.67</v>
      </c>
      <c r="L393" s="1">
        <v>5</v>
      </c>
      <c r="M393" t="s">
        <v>1102</v>
      </c>
      <c r="N393" t="s">
        <v>4019</v>
      </c>
      <c r="O393" t="s">
        <v>4020</v>
      </c>
      <c r="P393" t="s">
        <v>4021</v>
      </c>
      <c r="Q393" t="s">
        <v>4022</v>
      </c>
      <c r="R393" t="s">
        <v>4023</v>
      </c>
      <c r="S393"/>
      <c r="T393"/>
      <c r="U393"/>
      <c r="V393"/>
      <c r="W393" s="5"/>
      <c r="X393" s="5"/>
      <c r="Y393" s="5"/>
      <c r="Z393" s="5"/>
      <c r="AA393" s="8" t="str">
        <f>E393</f>
        <v>FEMMES</v>
      </c>
      <c r="AB393">
        <f>COUNTIF(E$6:E393,E393)</f>
        <v>46</v>
      </c>
      <c r="AC393" s="1">
        <f>B393</f>
        <v>837</v>
      </c>
      <c r="AD393" t="str">
        <f t="shared" si="98"/>
        <v>46570260465</v>
      </c>
      <c r="AE393" t="str">
        <f t="shared" si="99"/>
        <v xml:space="preserve">HEYMES Axelle
  </v>
      </c>
      <c r="AF393" t="str">
        <f t="shared" si="100"/>
        <v>GEST</v>
      </c>
      <c r="AG393" t="str">
        <f t="shared" si="101"/>
        <v>0:52:50</v>
      </c>
      <c r="AH393" t="str">
        <f t="shared" si="102"/>
        <v>13,8</v>
      </c>
      <c r="AI393" s="6">
        <f t="shared" si="103"/>
        <v>6.9388939039072284E-18</v>
      </c>
      <c r="AJ393" s="6">
        <f t="shared" si="104"/>
        <v>7.1759259259259259E-3</v>
      </c>
      <c r="AK393" s="6">
        <f t="shared" si="105"/>
        <v>7.106481481481481E-3</v>
      </c>
      <c r="AL393" s="6">
        <f t="shared" si="106"/>
        <v>7.2916666666666659E-3</v>
      </c>
      <c r="AM393" s="6">
        <f t="shared" si="107"/>
        <v>7.743055555555556E-3</v>
      </c>
      <c r="AN393" s="6">
        <f t="shared" si="108"/>
        <v>7.3726851851851861E-3</v>
      </c>
      <c r="AO393" s="6" t="str">
        <f t="shared" si="109"/>
        <v/>
      </c>
      <c r="AP393" s="6" t="str">
        <f t="shared" si="110"/>
        <v/>
      </c>
      <c r="AQ393" s="6" t="str">
        <f t="shared" si="111"/>
        <v/>
      </c>
      <c r="AR393" s="6" t="str">
        <f t="shared" si="112"/>
        <v/>
      </c>
      <c r="AS393" s="6" t="str">
        <f t="shared" si="97"/>
        <v>447°</v>
      </c>
    </row>
    <row r="394" spans="1:45" x14ac:dyDescent="0.25">
      <c r="A394" s="1">
        <v>261</v>
      </c>
      <c r="B394" s="1">
        <v>852</v>
      </c>
      <c r="C394" t="s">
        <v>660</v>
      </c>
      <c r="D394" t="s">
        <v>4024</v>
      </c>
      <c r="E394" t="s">
        <v>577</v>
      </c>
      <c r="F394" t="s">
        <v>159</v>
      </c>
      <c r="G394" t="s">
        <v>1800</v>
      </c>
      <c r="H394" t="s">
        <v>661</v>
      </c>
      <c r="I394" t="s">
        <v>3725</v>
      </c>
      <c r="J394" t="s">
        <v>4025</v>
      </c>
      <c r="K394" s="14">
        <v>15.44</v>
      </c>
      <c r="L394" s="1">
        <v>5</v>
      </c>
      <c r="M394" t="s">
        <v>4026</v>
      </c>
      <c r="N394" t="s">
        <v>4027</v>
      </c>
      <c r="O394" t="s">
        <v>4028</v>
      </c>
      <c r="P394" t="s">
        <v>4029</v>
      </c>
      <c r="Q394" t="s">
        <v>4030</v>
      </c>
      <c r="R394" t="s">
        <v>4031</v>
      </c>
      <c r="S394"/>
      <c r="T394"/>
      <c r="U394"/>
      <c r="V394"/>
      <c r="W394" s="5"/>
      <c r="X394" s="5"/>
      <c r="Y394" s="5"/>
      <c r="Z394" s="5"/>
      <c r="AA394" s="8" t="str">
        <f>E394</f>
        <v>FEMMES</v>
      </c>
      <c r="AB394">
        <f>COUNTIF(E$6:E394,E394)</f>
        <v>47</v>
      </c>
      <c r="AC394" s="1">
        <f>B394</f>
        <v>852</v>
      </c>
      <c r="AD394" t="str">
        <f t="shared" si="98"/>
        <v>52852810220</v>
      </c>
      <c r="AE394" t="str">
        <f t="shared" si="99"/>
        <v xml:space="preserve">DAVID Ophelie
  </v>
      </c>
      <c r="AF394" t="str">
        <f t="shared" si="100"/>
        <v>PDLL</v>
      </c>
      <c r="AG394" t="str">
        <f t="shared" si="101"/>
        <v>0:53:38</v>
      </c>
      <c r="AH394" t="str">
        <f t="shared" si="102"/>
        <v>13,8</v>
      </c>
      <c r="AI394" s="6">
        <f t="shared" si="103"/>
        <v>2.3148148148147141E-5</v>
      </c>
      <c r="AJ394" s="6">
        <f t="shared" si="104"/>
        <v>7.037037037037037E-3</v>
      </c>
      <c r="AK394" s="6">
        <f t="shared" si="105"/>
        <v>7.1180555555555554E-3</v>
      </c>
      <c r="AL394" s="6">
        <f t="shared" si="106"/>
        <v>7.5810185185185182E-3</v>
      </c>
      <c r="AM394" s="6">
        <f t="shared" si="107"/>
        <v>7.5000000000000006E-3</v>
      </c>
      <c r="AN394" s="6">
        <f t="shared" si="108"/>
        <v>7.9861111111111122E-3</v>
      </c>
      <c r="AO394" s="6" t="str">
        <f t="shared" si="109"/>
        <v/>
      </c>
      <c r="AP394" s="6" t="str">
        <f t="shared" si="110"/>
        <v/>
      </c>
      <c r="AQ394" s="6" t="str">
        <f t="shared" si="111"/>
        <v/>
      </c>
      <c r="AR394" s="6" t="str">
        <f t="shared" si="112"/>
        <v/>
      </c>
      <c r="AS394" s="6" t="str">
        <f t="shared" si="97"/>
        <v>445°</v>
      </c>
    </row>
    <row r="395" spans="1:45" x14ac:dyDescent="0.25">
      <c r="A395" s="1">
        <v>262</v>
      </c>
      <c r="B395" s="1">
        <v>854</v>
      </c>
      <c r="C395" t="s">
        <v>228</v>
      </c>
      <c r="D395" t="s">
        <v>4032</v>
      </c>
      <c r="E395" t="s">
        <v>577</v>
      </c>
      <c r="F395" t="s">
        <v>165</v>
      </c>
      <c r="G395" t="s">
        <v>2047</v>
      </c>
      <c r="H395" t="s">
        <v>934</v>
      </c>
      <c r="I395" t="s">
        <v>3725</v>
      </c>
      <c r="J395" t="s">
        <v>4033</v>
      </c>
      <c r="K395" s="14">
        <v>15.17</v>
      </c>
      <c r="L395" s="1">
        <v>5</v>
      </c>
      <c r="M395" t="s">
        <v>4034</v>
      </c>
      <c r="N395" t="s">
        <v>4035</v>
      </c>
      <c r="O395" t="s">
        <v>4036</v>
      </c>
      <c r="P395" t="s">
        <v>4037</v>
      </c>
      <c r="Q395" t="s">
        <v>4038</v>
      </c>
      <c r="R395" t="s">
        <v>4039</v>
      </c>
      <c r="S395"/>
      <c r="T395"/>
      <c r="U395"/>
      <c r="V395"/>
      <c r="W395" s="5"/>
      <c r="X395" s="5"/>
      <c r="Y395" s="5"/>
      <c r="Z395" s="5"/>
      <c r="AA395" s="8" t="str">
        <f>E395</f>
        <v>FEMMES</v>
      </c>
      <c r="AB395">
        <f>COUNTIF(E$6:E395,E395)</f>
        <v>48</v>
      </c>
      <c r="AC395" s="1">
        <f>B395</f>
        <v>854</v>
      </c>
      <c r="AD395" t="str">
        <f t="shared" si="98"/>
        <v>53840740031</v>
      </c>
      <c r="AE395" t="str">
        <f t="shared" si="99"/>
        <v xml:space="preserve">PLAUCHE Victoire
  </v>
      </c>
      <c r="AF395" t="str">
        <f t="shared" si="100"/>
        <v>PACA</v>
      </c>
      <c r="AG395" t="str">
        <f t="shared" si="101"/>
        <v>0:54:35</v>
      </c>
      <c r="AH395" t="str">
        <f t="shared" si="102"/>
        <v>13,8</v>
      </c>
      <c r="AI395" s="6">
        <f t="shared" si="103"/>
        <v>2.314814814815408E-5</v>
      </c>
      <c r="AJ395" s="6">
        <f t="shared" si="104"/>
        <v>8.9814814814814809E-3</v>
      </c>
      <c r="AK395" s="6">
        <f t="shared" si="105"/>
        <v>6.8865740740740736E-3</v>
      </c>
      <c r="AL395" s="6">
        <f t="shared" si="106"/>
        <v>6.8634259259259256E-3</v>
      </c>
      <c r="AM395" s="6">
        <f t="shared" si="107"/>
        <v>7.5810185185185182E-3</v>
      </c>
      <c r="AN395" s="6">
        <f t="shared" si="108"/>
        <v>7.5694444444444446E-3</v>
      </c>
      <c r="AO395" s="6" t="str">
        <f t="shared" si="109"/>
        <v/>
      </c>
      <c r="AP395" s="6" t="str">
        <f t="shared" si="110"/>
        <v/>
      </c>
      <c r="AQ395" s="6" t="str">
        <f t="shared" si="111"/>
        <v/>
      </c>
      <c r="AR395" s="6" t="str">
        <f t="shared" si="112"/>
        <v/>
      </c>
      <c r="AS395" s="6" t="str">
        <f t="shared" si="97"/>
        <v>497°</v>
      </c>
    </row>
    <row r="396" spans="1:45" x14ac:dyDescent="0.25">
      <c r="A396" s="1">
        <v>263</v>
      </c>
      <c r="B396" s="1">
        <v>825</v>
      </c>
      <c r="C396" t="s">
        <v>4040</v>
      </c>
      <c r="D396" t="s">
        <v>4041</v>
      </c>
      <c r="E396" t="s">
        <v>577</v>
      </c>
      <c r="F396" t="s">
        <v>88</v>
      </c>
      <c r="G396" t="s">
        <v>1705</v>
      </c>
      <c r="H396" t="s">
        <v>4042</v>
      </c>
      <c r="I396" t="s">
        <v>3725</v>
      </c>
      <c r="J396" t="s">
        <v>4043</v>
      </c>
      <c r="K396" s="14">
        <v>15.09</v>
      </c>
      <c r="L396" s="1">
        <v>5</v>
      </c>
      <c r="M396" t="s">
        <v>1892</v>
      </c>
      <c r="N396" t="s">
        <v>4044</v>
      </c>
      <c r="O396" t="s">
        <v>4045</v>
      </c>
      <c r="P396" t="s">
        <v>4046</v>
      </c>
      <c r="Q396" t="s">
        <v>4047</v>
      </c>
      <c r="R396" t="s">
        <v>4048</v>
      </c>
      <c r="S396"/>
      <c r="T396"/>
      <c r="U396"/>
      <c r="V396"/>
      <c r="W396" s="5"/>
      <c r="X396" s="5"/>
      <c r="Y396" s="5"/>
      <c r="Z396" s="5"/>
      <c r="AA396" s="8" t="str">
        <f>E396</f>
        <v>FEMMES</v>
      </c>
      <c r="AB396">
        <f>COUNTIF(E$6:E396,E396)</f>
        <v>49</v>
      </c>
      <c r="AC396" s="1">
        <f>B396</f>
        <v>825</v>
      </c>
      <c r="AD396" t="str">
        <f t="shared" si="98"/>
        <v>41260080154</v>
      </c>
      <c r="AE396" t="str">
        <f t="shared" si="99"/>
        <v xml:space="preserve">ROBERT Margot
  </v>
      </c>
      <c r="AF396" t="str">
        <f t="shared" si="100"/>
        <v>AURA</v>
      </c>
      <c r="AG396" t="str">
        <f t="shared" si="101"/>
        <v>0:54:53</v>
      </c>
      <c r="AH396" t="str">
        <f t="shared" si="102"/>
        <v>13,8</v>
      </c>
      <c r="AI396" s="6">
        <f t="shared" si="103"/>
        <v>2.3148148148147141E-5</v>
      </c>
      <c r="AJ396" s="6">
        <f t="shared" si="104"/>
        <v>7.1527777777777787E-3</v>
      </c>
      <c r="AK396" s="6">
        <f t="shared" si="105"/>
        <v>7.4652777777777781E-3</v>
      </c>
      <c r="AL396" s="6">
        <f t="shared" si="106"/>
        <v>7.6041666666666662E-3</v>
      </c>
      <c r="AM396" s="6">
        <f t="shared" si="107"/>
        <v>7.6157407407407415E-3</v>
      </c>
      <c r="AN396" s="6">
        <f t="shared" si="108"/>
        <v>8.2523148148148148E-3</v>
      </c>
      <c r="AO396" s="6" t="str">
        <f t="shared" si="109"/>
        <v/>
      </c>
      <c r="AP396" s="6" t="str">
        <f t="shared" si="110"/>
        <v/>
      </c>
      <c r="AQ396" s="6" t="str">
        <f t="shared" si="111"/>
        <v/>
      </c>
      <c r="AR396" s="6" t="str">
        <f t="shared" si="112"/>
        <v/>
      </c>
      <c r="AS396" s="6" t="str">
        <f t="shared" si="97"/>
        <v>446°</v>
      </c>
    </row>
    <row r="397" spans="1:45" x14ac:dyDescent="0.25">
      <c r="A397" s="1">
        <v>264</v>
      </c>
      <c r="B397" s="1">
        <v>828</v>
      </c>
      <c r="C397" t="s">
        <v>939</v>
      </c>
      <c r="D397" t="s">
        <v>4049</v>
      </c>
      <c r="E397" t="s">
        <v>577</v>
      </c>
      <c r="F397" t="s">
        <v>31</v>
      </c>
      <c r="G397" t="s">
        <v>1659</v>
      </c>
      <c r="H397" t="s">
        <v>940</v>
      </c>
      <c r="I397" t="s">
        <v>3725</v>
      </c>
      <c r="J397" t="s">
        <v>4050</v>
      </c>
      <c r="K397" s="14">
        <v>14.49</v>
      </c>
      <c r="L397" s="1">
        <v>5</v>
      </c>
      <c r="M397" t="s">
        <v>4051</v>
      </c>
      <c r="N397" t="s">
        <v>4052</v>
      </c>
      <c r="O397" t="s">
        <v>4053</v>
      </c>
      <c r="P397" t="s">
        <v>4054</v>
      </c>
      <c r="Q397" t="s">
        <v>4055</v>
      </c>
      <c r="R397" t="s">
        <v>4056</v>
      </c>
      <c r="S397"/>
      <c r="T397"/>
      <c r="U397"/>
      <c r="V397"/>
      <c r="W397" s="5"/>
      <c r="X397" s="5"/>
      <c r="Y397" s="5"/>
      <c r="Z397" s="5"/>
      <c r="AA397" s="8" t="str">
        <f>E397</f>
        <v>FEMMES</v>
      </c>
      <c r="AB397">
        <f>COUNTIF(E$6:E397,E397)</f>
        <v>50</v>
      </c>
      <c r="AC397" s="1">
        <f>B397</f>
        <v>828</v>
      </c>
      <c r="AD397" t="str">
        <f t="shared" si="98"/>
        <v>42700060071</v>
      </c>
      <c r="AE397" t="str">
        <f t="shared" si="99"/>
        <v xml:space="preserve">BOUSSAKHANE Louisa
  </v>
      </c>
      <c r="AF397" t="str">
        <f t="shared" si="100"/>
        <v>BFRC</v>
      </c>
      <c r="AG397" t="str">
        <f t="shared" si="101"/>
        <v>0:57:09</v>
      </c>
      <c r="AH397" t="str">
        <f t="shared" si="102"/>
        <v>13,8</v>
      </c>
      <c r="AI397" s="6">
        <f t="shared" si="103"/>
        <v>3.4722222222220711E-5</v>
      </c>
      <c r="AJ397" s="6">
        <f t="shared" si="104"/>
        <v>6.9212962962962969E-3</v>
      </c>
      <c r="AK397" s="6">
        <f t="shared" si="105"/>
        <v>7.2222222222222228E-3</v>
      </c>
      <c r="AL397" s="6">
        <f t="shared" si="106"/>
        <v>7.4884259259259262E-3</v>
      </c>
      <c r="AM397" s="6">
        <f t="shared" si="107"/>
        <v>7.6620370370370366E-3</v>
      </c>
      <c r="AN397" s="6">
        <f t="shared" si="108"/>
        <v>1.0358796296296295E-2</v>
      </c>
      <c r="AO397" s="6" t="str">
        <f t="shared" si="109"/>
        <v/>
      </c>
      <c r="AP397" s="6" t="str">
        <f t="shared" si="110"/>
        <v/>
      </c>
      <c r="AQ397" s="6" t="str">
        <f t="shared" si="111"/>
        <v/>
      </c>
      <c r="AR397" s="6" t="str">
        <f t="shared" si="112"/>
        <v/>
      </c>
      <c r="AS397" s="6" t="str">
        <f t="shared" si="97"/>
        <v>442°</v>
      </c>
    </row>
    <row r="398" spans="1:45" x14ac:dyDescent="0.25">
      <c r="A398" s="1">
        <v>265</v>
      </c>
      <c r="B398" s="1">
        <v>823</v>
      </c>
      <c r="C398" t="s">
        <v>4057</v>
      </c>
      <c r="D398" t="s">
        <v>4058</v>
      </c>
      <c r="E398" t="s">
        <v>577</v>
      </c>
      <c r="F398" t="s">
        <v>83</v>
      </c>
      <c r="G398" t="s">
        <v>1705</v>
      </c>
      <c r="H398" t="s">
        <v>4059</v>
      </c>
      <c r="I398" t="s">
        <v>3725</v>
      </c>
      <c r="J398" t="s">
        <v>4060</v>
      </c>
      <c r="K398" s="14">
        <v>14.45</v>
      </c>
      <c r="L398" s="1">
        <v>5</v>
      </c>
      <c r="M398" t="s">
        <v>4061</v>
      </c>
      <c r="N398" t="s">
        <v>4062</v>
      </c>
      <c r="O398" t="s">
        <v>4063</v>
      </c>
      <c r="P398" t="s">
        <v>4064</v>
      </c>
      <c r="Q398" t="s">
        <v>4065</v>
      </c>
      <c r="R398" t="s">
        <v>4066</v>
      </c>
      <c r="S398"/>
      <c r="T398"/>
      <c r="U398"/>
      <c r="V398"/>
      <c r="W398" s="5"/>
      <c r="X398" s="5"/>
      <c r="Y398" s="5"/>
      <c r="Z398" s="5"/>
      <c r="AA398" s="8" t="str">
        <f>E398</f>
        <v>FEMMES</v>
      </c>
      <c r="AB398">
        <f>COUNTIF(E$6:E398,E398)</f>
        <v>51</v>
      </c>
      <c r="AC398" s="1">
        <f>B398</f>
        <v>823</v>
      </c>
      <c r="AD398" t="str">
        <f t="shared" si="98"/>
        <v>41420190196</v>
      </c>
      <c r="AE398" t="str">
        <f t="shared" si="99"/>
        <v xml:space="preserve">CURSOUX Salomé
  </v>
      </c>
      <c r="AF398" t="str">
        <f t="shared" si="100"/>
        <v>AURA</v>
      </c>
      <c r="AG398" t="str">
        <f t="shared" si="101"/>
        <v>0:57:19</v>
      </c>
      <c r="AH398" t="str">
        <f t="shared" si="102"/>
        <v>13,8</v>
      </c>
      <c r="AI398" s="6">
        <f t="shared" si="103"/>
        <v>3.472222222222765E-5</v>
      </c>
      <c r="AJ398" s="6">
        <f t="shared" si="104"/>
        <v>7.4189814814814813E-3</v>
      </c>
      <c r="AK398" s="6">
        <f t="shared" si="105"/>
        <v>7.5810185185185182E-3</v>
      </c>
      <c r="AL398" s="6">
        <f t="shared" si="106"/>
        <v>7.8703703703703713E-3</v>
      </c>
      <c r="AM398" s="6">
        <f t="shared" si="107"/>
        <v>8.0787037037037043E-3</v>
      </c>
      <c r="AN398" s="6">
        <f t="shared" si="108"/>
        <v>8.819444444444444E-3</v>
      </c>
      <c r="AO398" s="6" t="str">
        <f t="shared" si="109"/>
        <v/>
      </c>
      <c r="AP398" s="6" t="str">
        <f t="shared" si="110"/>
        <v/>
      </c>
      <c r="AQ398" s="6" t="str">
        <f t="shared" si="111"/>
        <v/>
      </c>
      <c r="AR398" s="6" t="str">
        <f t="shared" si="112"/>
        <v/>
      </c>
      <c r="AS398" s="6" t="str">
        <f t="shared" si="97"/>
        <v>454°</v>
      </c>
    </row>
    <row r="399" spans="1:45" x14ac:dyDescent="0.25">
      <c r="A399" s="1">
        <v>266</v>
      </c>
      <c r="B399" s="1">
        <v>821</v>
      </c>
      <c r="C399" t="s">
        <v>4067</v>
      </c>
      <c r="D399" t="s">
        <v>4068</v>
      </c>
      <c r="E399" t="s">
        <v>577</v>
      </c>
      <c r="F399" t="s">
        <v>45</v>
      </c>
      <c r="G399" t="s">
        <v>1705</v>
      </c>
      <c r="H399" t="s">
        <v>4069</v>
      </c>
      <c r="I399" t="s">
        <v>3725</v>
      </c>
      <c r="J399" t="s">
        <v>4070</v>
      </c>
      <c r="K399" s="14">
        <v>14.32</v>
      </c>
      <c r="L399" s="1">
        <v>5</v>
      </c>
      <c r="M399" t="s">
        <v>4071</v>
      </c>
      <c r="N399" t="s">
        <v>4072</v>
      </c>
      <c r="O399" t="s">
        <v>4073</v>
      </c>
      <c r="P399" t="s">
        <v>4074</v>
      </c>
      <c r="Q399" t="s">
        <v>4075</v>
      </c>
      <c r="R399" t="s">
        <v>4076</v>
      </c>
      <c r="S399"/>
      <c r="T399"/>
      <c r="U399"/>
      <c r="V399"/>
      <c r="W399" s="5"/>
      <c r="X399" s="5"/>
      <c r="Y399" s="5"/>
      <c r="Z399" s="5"/>
      <c r="AA399" s="8" t="str">
        <f>E399</f>
        <v>FEMMES</v>
      </c>
      <c r="AB399">
        <f>COUNTIF(E$6:E399,E399)</f>
        <v>52</v>
      </c>
      <c r="AC399" s="1">
        <f>B399</f>
        <v>821</v>
      </c>
      <c r="AD399" t="str">
        <f t="shared" si="98"/>
        <v>41010050422</v>
      </c>
      <c r="AE399" t="str">
        <f t="shared" si="99"/>
        <v xml:space="preserve">BARON Fanny
  </v>
      </c>
      <c r="AF399" t="str">
        <f t="shared" si="100"/>
        <v>AURA</v>
      </c>
      <c r="AG399" t="str">
        <f t="shared" si="101"/>
        <v>0:57:50</v>
      </c>
      <c r="AH399" t="str">
        <f t="shared" si="102"/>
        <v>13,8</v>
      </c>
      <c r="AI399" s="6">
        <f t="shared" si="103"/>
        <v>1.157407407407357E-5</v>
      </c>
      <c r="AJ399" s="6">
        <f t="shared" si="104"/>
        <v>7.4189814814814813E-3</v>
      </c>
      <c r="AK399" s="6">
        <f t="shared" si="105"/>
        <v>7.6736111111111111E-3</v>
      </c>
      <c r="AL399" s="6">
        <f t="shared" si="106"/>
        <v>7.8472222222222224E-3</v>
      </c>
      <c r="AM399" s="6">
        <f t="shared" si="107"/>
        <v>8.0902777777777778E-3</v>
      </c>
      <c r="AN399" s="6">
        <f t="shared" si="108"/>
        <v>9.1203703703703707E-3</v>
      </c>
      <c r="AO399" s="6" t="str">
        <f t="shared" si="109"/>
        <v/>
      </c>
      <c r="AP399" s="6" t="str">
        <f t="shared" si="110"/>
        <v/>
      </c>
      <c r="AQ399" s="6" t="str">
        <f t="shared" si="111"/>
        <v/>
      </c>
      <c r="AR399" s="6" t="str">
        <f t="shared" si="112"/>
        <v/>
      </c>
      <c r="AS399" s="6" t="str">
        <f t="shared" si="97"/>
        <v>453°</v>
      </c>
    </row>
    <row r="400" spans="1:45" x14ac:dyDescent="0.25">
      <c r="A400" s="1">
        <v>446</v>
      </c>
      <c r="B400" s="1">
        <v>838</v>
      </c>
      <c r="C400" t="s">
        <v>530</v>
      </c>
      <c r="D400" t="s">
        <v>5247</v>
      </c>
      <c r="E400" t="s">
        <v>577</v>
      </c>
      <c r="F400" t="s">
        <v>125</v>
      </c>
      <c r="G400" t="s">
        <v>1693</v>
      </c>
      <c r="H400" t="s">
        <v>666</v>
      </c>
      <c r="I400" t="s">
        <v>4078</v>
      </c>
      <c r="J400" t="s">
        <v>5248</v>
      </c>
      <c r="K400" s="14">
        <v>16.75</v>
      </c>
      <c r="L400" s="1">
        <v>4</v>
      </c>
      <c r="M400" t="s">
        <v>5249</v>
      </c>
      <c r="N400" t="s">
        <v>5250</v>
      </c>
      <c r="O400" t="s">
        <v>5251</v>
      </c>
      <c r="P400" t="s">
        <v>5252</v>
      </c>
      <c r="Q400" t="s">
        <v>5253</v>
      </c>
      <c r="R400"/>
      <c r="S400"/>
      <c r="T400"/>
      <c r="U400"/>
      <c r="V400"/>
      <c r="W400" s="5"/>
      <c r="X400" s="5"/>
      <c r="Y400" s="5"/>
      <c r="Z400" s="5"/>
      <c r="AA400" s="8" t="str">
        <f>E400</f>
        <v>FEMMES</v>
      </c>
      <c r="AB400">
        <f>COUNTIF(E$6:E400,E400)</f>
        <v>53</v>
      </c>
      <c r="AC400" s="1">
        <f>B400</f>
        <v>838</v>
      </c>
      <c r="AD400" t="str">
        <f t="shared" si="98"/>
        <v>46880410301</v>
      </c>
      <c r="AE400" t="str">
        <f t="shared" si="99"/>
        <v xml:space="preserve">DEMANGE Océane
  </v>
      </c>
      <c r="AF400" t="str">
        <f t="shared" si="100"/>
        <v>GEST</v>
      </c>
      <c r="AG400" t="str">
        <f t="shared" si="101"/>
        <v>0:39:45</v>
      </c>
      <c r="AH400" t="str">
        <f t="shared" si="102"/>
        <v>11,1</v>
      </c>
      <c r="AI400" s="6">
        <f t="shared" si="103"/>
        <v>2.3148148148147141E-5</v>
      </c>
      <c r="AJ400" s="6">
        <f t="shared" si="104"/>
        <v>6.6087962962962966E-3</v>
      </c>
      <c r="AK400" s="6">
        <f t="shared" si="105"/>
        <v>6.7361111111111103E-3</v>
      </c>
      <c r="AL400" s="6">
        <f t="shared" si="106"/>
        <v>7.1643518518518514E-3</v>
      </c>
      <c r="AM400" s="6">
        <f t="shared" si="107"/>
        <v>7.0717592592592594E-3</v>
      </c>
      <c r="AN400" s="6" t="str">
        <f t="shared" si="108"/>
        <v/>
      </c>
      <c r="AO400" s="6" t="str">
        <f t="shared" si="109"/>
        <v/>
      </c>
      <c r="AP400" s="6" t="str">
        <f t="shared" si="110"/>
        <v/>
      </c>
      <c r="AQ400" s="6" t="str">
        <f t="shared" si="111"/>
        <v/>
      </c>
      <c r="AR400" s="6" t="str">
        <f t="shared" si="112"/>
        <v/>
      </c>
      <c r="AS400" s="6" t="str">
        <f t="shared" si="97"/>
        <v>437°</v>
      </c>
    </row>
    <row r="401" spans="1:45" x14ac:dyDescent="0.25">
      <c r="A401" s="1">
        <v>542</v>
      </c>
      <c r="B401" s="1">
        <v>853</v>
      </c>
      <c r="C401" t="s">
        <v>395</v>
      </c>
      <c r="D401" t="s">
        <v>5826</v>
      </c>
      <c r="E401" t="s">
        <v>577</v>
      </c>
      <c r="F401" t="s">
        <v>99</v>
      </c>
      <c r="G401" t="s">
        <v>2047</v>
      </c>
      <c r="H401" t="s">
        <v>5827</v>
      </c>
      <c r="I401" t="s">
        <v>5705</v>
      </c>
      <c r="J401" t="s">
        <v>1036</v>
      </c>
      <c r="K401" s="14">
        <v>17.809999999999999</v>
      </c>
      <c r="L401" s="1">
        <v>2</v>
      </c>
      <c r="M401" t="s">
        <v>5828</v>
      </c>
      <c r="N401" t="s">
        <v>5829</v>
      </c>
      <c r="O401" t="s">
        <v>5830</v>
      </c>
      <c r="P401"/>
      <c r="Q401"/>
      <c r="R401"/>
      <c r="S401"/>
      <c r="T401"/>
      <c r="U401"/>
      <c r="V401"/>
      <c r="W401" s="5"/>
      <c r="X401" s="5"/>
      <c r="Y401" s="5"/>
      <c r="Z401" s="5"/>
      <c r="AA401" s="8" t="str">
        <f>E401</f>
        <v>FEMMES</v>
      </c>
      <c r="AB401">
        <f>COUNTIF(E$6:E401,E401)</f>
        <v>54</v>
      </c>
      <c r="AC401" s="1">
        <f>B401</f>
        <v>853</v>
      </c>
      <c r="AD401" t="str">
        <f t="shared" si="98"/>
        <v>53841440073</v>
      </c>
      <c r="AE401" t="str">
        <f t="shared" si="99"/>
        <v xml:space="preserve">PHILIPPE Marine
  </v>
      </c>
      <c r="AF401" t="str">
        <f t="shared" si="100"/>
        <v>PACA</v>
      </c>
      <c r="AG401" t="str">
        <f t="shared" si="101"/>
        <v>0:19:12</v>
      </c>
      <c r="AH401" t="str">
        <f t="shared" si="102"/>
        <v>5,7</v>
      </c>
      <c r="AI401" s="6">
        <f t="shared" si="103"/>
        <v>0</v>
      </c>
      <c r="AJ401" s="6">
        <f t="shared" si="104"/>
        <v>6.6666666666666671E-3</v>
      </c>
      <c r="AK401" s="6">
        <f t="shared" si="105"/>
        <v>6.6666666666666671E-3</v>
      </c>
      <c r="AL401" s="6" t="str">
        <f t="shared" si="106"/>
        <v/>
      </c>
      <c r="AM401" s="6" t="str">
        <f t="shared" si="107"/>
        <v/>
      </c>
      <c r="AN401" s="6" t="str">
        <f t="shared" si="108"/>
        <v/>
      </c>
      <c r="AO401" s="6" t="str">
        <f t="shared" si="109"/>
        <v/>
      </c>
      <c r="AP401" s="6" t="str">
        <f t="shared" si="110"/>
        <v/>
      </c>
      <c r="AQ401" s="6" t="str">
        <f t="shared" si="111"/>
        <v/>
      </c>
      <c r="AR401" s="6" t="str">
        <f t="shared" si="112"/>
        <v/>
      </c>
      <c r="AS401" s="6" t="str">
        <f t="shared" si="97"/>
        <v>440°</v>
      </c>
    </row>
    <row r="402" spans="1:45" x14ac:dyDescent="0.25">
      <c r="A402" s="1">
        <v>556</v>
      </c>
      <c r="B402" s="1">
        <v>806</v>
      </c>
      <c r="C402" t="s">
        <v>592</v>
      </c>
      <c r="D402" t="s">
        <v>5894</v>
      </c>
      <c r="E402" t="s">
        <v>577</v>
      </c>
      <c r="F402" t="s">
        <v>29</v>
      </c>
      <c r="G402" t="s">
        <v>1659</v>
      </c>
      <c r="H402" t="s">
        <v>593</v>
      </c>
      <c r="I402" t="s">
        <v>3616</v>
      </c>
      <c r="J402"/>
      <c r="K402"/>
      <c r="L402" s="1">
        <v>0</v>
      </c>
      <c r="M402" t="s">
        <v>1166</v>
      </c>
      <c r="N402"/>
      <c r="O402"/>
      <c r="P402"/>
      <c r="Q402"/>
      <c r="R402"/>
      <c r="S402"/>
      <c r="T402"/>
      <c r="U402"/>
      <c r="V402"/>
      <c r="W402" s="5"/>
      <c r="X402" s="5"/>
      <c r="Y402" s="5"/>
      <c r="Z402" s="5"/>
      <c r="AA402" s="8" t="str">
        <f>E402</f>
        <v>FEMMES</v>
      </c>
      <c r="AB402">
        <f>COUNTIF(E$6:E402,E402)</f>
        <v>55</v>
      </c>
      <c r="AC402" s="1">
        <f>B402</f>
        <v>806</v>
      </c>
      <c r="AD402" t="str">
        <f t="shared" si="98"/>
        <v>42250180160</v>
      </c>
      <c r="AE402" t="str">
        <f t="shared" si="99"/>
        <v xml:space="preserve">DEVAUX Marceline
</v>
      </c>
      <c r="AF402" t="str">
        <f t="shared" si="100"/>
        <v>BFRC</v>
      </c>
      <c r="AG402" t="str">
        <f t="shared" si="101"/>
        <v>Abandon</v>
      </c>
      <c r="AH402" t="str">
        <f t="shared" si="102"/>
        <v>0</v>
      </c>
      <c r="AI402" s="6" t="str">
        <f t="shared" si="103"/>
        <v/>
      </c>
      <c r="AJ402" s="6" t="str">
        <f t="shared" si="104"/>
        <v/>
      </c>
      <c r="AK402" s="6" t="str">
        <f t="shared" si="105"/>
        <v/>
      </c>
      <c r="AL402" s="6" t="str">
        <f t="shared" si="106"/>
        <v/>
      </c>
      <c r="AM402" s="6" t="str">
        <f t="shared" si="107"/>
        <v/>
      </c>
      <c r="AN402" s="6" t="str">
        <f t="shared" si="108"/>
        <v/>
      </c>
      <c r="AO402" s="6" t="str">
        <f t="shared" si="109"/>
        <v/>
      </c>
      <c r="AP402" s="6" t="str">
        <f t="shared" si="110"/>
        <v/>
      </c>
      <c r="AQ402" s="6" t="str">
        <f t="shared" si="111"/>
        <v/>
      </c>
      <c r="AR402" s="6" t="str">
        <f t="shared" si="112"/>
        <v/>
      </c>
      <c r="AS402" s="6" t="str">
        <f t="shared" si="97"/>
        <v/>
      </c>
    </row>
    <row r="403" spans="1:45" x14ac:dyDescent="0.25">
      <c r="A403" s="1">
        <v>92</v>
      </c>
      <c r="B403" s="1">
        <v>202</v>
      </c>
      <c r="C403" t="s">
        <v>274</v>
      </c>
      <c r="D403" t="s">
        <v>2612</v>
      </c>
      <c r="E403" t="s">
        <v>275</v>
      </c>
      <c r="F403" t="s">
        <v>17</v>
      </c>
      <c r="G403" t="s">
        <v>1941</v>
      </c>
      <c r="H403" t="s">
        <v>276</v>
      </c>
      <c r="I403" t="s">
        <v>2613</v>
      </c>
      <c r="J403" t="s">
        <v>414</v>
      </c>
      <c r="K403" s="14">
        <v>23.3</v>
      </c>
      <c r="L403" s="1">
        <v>6</v>
      </c>
      <c r="M403" t="s">
        <v>2614</v>
      </c>
      <c r="N403" t="s">
        <v>2615</v>
      </c>
      <c r="O403" t="s">
        <v>2616</v>
      </c>
      <c r="P403" t="s">
        <v>2617</v>
      </c>
      <c r="Q403" t="s">
        <v>2618</v>
      </c>
      <c r="R403" t="s">
        <v>2619</v>
      </c>
      <c r="S403" t="s">
        <v>2620</v>
      </c>
      <c r="T403"/>
      <c r="U403"/>
      <c r="V403"/>
      <c r="W403" s="5"/>
      <c r="X403" s="5"/>
      <c r="Y403" s="5"/>
      <c r="Z403" s="5"/>
      <c r="AA403" s="8" t="str">
        <f>E403</f>
        <v>JUNIORS</v>
      </c>
      <c r="AB403">
        <f>COUNTIF(E$6:E403,E403)</f>
        <v>1</v>
      </c>
      <c r="AC403" s="1">
        <f>B403</f>
        <v>202</v>
      </c>
      <c r="AD403" t="str">
        <f t="shared" si="98"/>
        <v>47590620086</v>
      </c>
      <c r="AE403" t="str">
        <f t="shared" si="99"/>
        <v xml:space="preserve">ANANIE Ugo
  </v>
      </c>
      <c r="AF403" t="str">
        <f t="shared" si="100"/>
        <v>HAFR</v>
      </c>
      <c r="AG403" t="str">
        <f t="shared" si="101"/>
        <v>0:42:29</v>
      </c>
      <c r="AH403" t="str">
        <f t="shared" si="102"/>
        <v>16,5</v>
      </c>
      <c r="AI403" s="6">
        <f t="shared" si="103"/>
        <v>4.6296296296294281E-5</v>
      </c>
      <c r="AJ403" s="6">
        <f t="shared" si="104"/>
        <v>5.0694444444444441E-3</v>
      </c>
      <c r="AK403" s="6">
        <f t="shared" si="105"/>
        <v>4.7337962962962958E-3</v>
      </c>
      <c r="AL403" s="6">
        <f t="shared" si="106"/>
        <v>4.9768518518518521E-3</v>
      </c>
      <c r="AM403" s="6">
        <f t="shared" si="107"/>
        <v>5.0694444444444441E-3</v>
      </c>
      <c r="AN403" s="6">
        <f t="shared" si="108"/>
        <v>4.8379629629629632E-3</v>
      </c>
      <c r="AO403" s="6">
        <f t="shared" si="109"/>
        <v>4.7685185185185183E-3</v>
      </c>
      <c r="AP403" s="6" t="str">
        <f t="shared" si="110"/>
        <v/>
      </c>
      <c r="AQ403" s="6" t="str">
        <f t="shared" si="111"/>
        <v/>
      </c>
      <c r="AR403" s="6" t="str">
        <f t="shared" si="112"/>
        <v/>
      </c>
      <c r="AS403" s="6" t="str">
        <f t="shared" si="97"/>
        <v>147°</v>
      </c>
    </row>
    <row r="404" spans="1:45" x14ac:dyDescent="0.25">
      <c r="A404" s="1">
        <v>93</v>
      </c>
      <c r="B404" s="1">
        <v>204</v>
      </c>
      <c r="C404" t="s">
        <v>278</v>
      </c>
      <c r="D404" t="s">
        <v>2621</v>
      </c>
      <c r="E404" t="s">
        <v>275</v>
      </c>
      <c r="F404" t="s">
        <v>22</v>
      </c>
      <c r="G404" t="s">
        <v>1670</v>
      </c>
      <c r="H404" t="s">
        <v>279</v>
      </c>
      <c r="I404" t="s">
        <v>2613</v>
      </c>
      <c r="J404" t="s">
        <v>2622</v>
      </c>
      <c r="K404" s="14">
        <v>23.18</v>
      </c>
      <c r="L404" s="1">
        <v>6</v>
      </c>
      <c r="M404" t="s">
        <v>2623</v>
      </c>
      <c r="N404" t="s">
        <v>2624</v>
      </c>
      <c r="O404" t="s">
        <v>2625</v>
      </c>
      <c r="P404" t="s">
        <v>2626</v>
      </c>
      <c r="Q404" t="s">
        <v>2627</v>
      </c>
      <c r="R404" t="s">
        <v>2628</v>
      </c>
      <c r="S404" t="s">
        <v>2629</v>
      </c>
      <c r="T404"/>
      <c r="U404"/>
      <c r="V404"/>
      <c r="W404" s="5"/>
      <c r="X404" s="5"/>
      <c r="Y404" s="5"/>
      <c r="Z404" s="5"/>
      <c r="AA404" s="8" t="str">
        <f>E404</f>
        <v>JUNIORS</v>
      </c>
      <c r="AB404">
        <f>COUNTIF(E$6:E404,E404)</f>
        <v>2</v>
      </c>
      <c r="AC404" s="1">
        <f>B404</f>
        <v>204</v>
      </c>
      <c r="AD404" t="str">
        <f t="shared" si="98"/>
        <v>48913050193</v>
      </c>
      <c r="AE404" t="str">
        <f t="shared" si="99"/>
        <v xml:space="preserve">CASTILLE Noé
  </v>
      </c>
      <c r="AF404" t="str">
        <f t="shared" si="100"/>
        <v>IDFR</v>
      </c>
      <c r="AG404" t="str">
        <f t="shared" si="101"/>
        <v>0:42:43</v>
      </c>
      <c r="AH404" t="str">
        <f t="shared" si="102"/>
        <v>16,5</v>
      </c>
      <c r="AI404" s="6">
        <f t="shared" si="103"/>
        <v>3.4722222222220711E-5</v>
      </c>
      <c r="AJ404" s="6">
        <f t="shared" si="104"/>
        <v>5.0347222222222225E-3</v>
      </c>
      <c r="AK404" s="6">
        <f t="shared" si="105"/>
        <v>4.9074074074074072E-3</v>
      </c>
      <c r="AL404" s="6">
        <f t="shared" si="106"/>
        <v>4.9884259259259265E-3</v>
      </c>
      <c r="AM404" s="6">
        <f t="shared" si="107"/>
        <v>4.9305555555555552E-3</v>
      </c>
      <c r="AN404" s="6">
        <f t="shared" si="108"/>
        <v>4.8379629629629632E-3</v>
      </c>
      <c r="AO404" s="6">
        <f t="shared" si="109"/>
        <v>4.9305555555555552E-3</v>
      </c>
      <c r="AP404" s="6" t="str">
        <f t="shared" si="110"/>
        <v/>
      </c>
      <c r="AQ404" s="6" t="str">
        <f t="shared" si="111"/>
        <v/>
      </c>
      <c r="AR404" s="6" t="str">
        <f t="shared" si="112"/>
        <v/>
      </c>
      <c r="AS404" s="6" t="str">
        <f t="shared" si="97"/>
        <v>144°</v>
      </c>
    </row>
    <row r="405" spans="1:45" x14ac:dyDescent="0.25">
      <c r="A405" s="1">
        <v>94</v>
      </c>
      <c r="B405" s="1">
        <v>203</v>
      </c>
      <c r="C405" t="s">
        <v>281</v>
      </c>
      <c r="D405" t="s">
        <v>2630</v>
      </c>
      <c r="E405" t="s">
        <v>275</v>
      </c>
      <c r="F405" t="s">
        <v>20</v>
      </c>
      <c r="G405" t="s">
        <v>1705</v>
      </c>
      <c r="H405" t="s">
        <v>282</v>
      </c>
      <c r="I405" t="s">
        <v>2613</v>
      </c>
      <c r="J405" t="s">
        <v>486</v>
      </c>
      <c r="K405" s="14">
        <v>23.08</v>
      </c>
      <c r="L405" s="1">
        <v>6</v>
      </c>
      <c r="M405" t="s">
        <v>2631</v>
      </c>
      <c r="N405" t="s">
        <v>2632</v>
      </c>
      <c r="O405" t="s">
        <v>2633</v>
      </c>
      <c r="P405" t="s">
        <v>2634</v>
      </c>
      <c r="Q405" t="s">
        <v>2635</v>
      </c>
      <c r="R405" t="s">
        <v>2636</v>
      </c>
      <c r="S405" t="s">
        <v>2637</v>
      </c>
      <c r="T405"/>
      <c r="U405"/>
      <c r="V405"/>
      <c r="W405" s="5"/>
      <c r="X405" s="5"/>
      <c r="Y405" s="5"/>
      <c r="Z405" s="5"/>
      <c r="AA405" s="8" t="str">
        <f>E405</f>
        <v>JUNIORS</v>
      </c>
      <c r="AB405">
        <f>COUNTIF(E$6:E405,E405)</f>
        <v>3</v>
      </c>
      <c r="AC405" s="1">
        <f>B405</f>
        <v>203</v>
      </c>
      <c r="AD405" t="str">
        <f t="shared" si="98"/>
        <v>41740250128</v>
      </c>
      <c r="AE405" t="str">
        <f t="shared" si="99"/>
        <v xml:space="preserve">LELANDAIS Rémi
  </v>
      </c>
      <c r="AF405" t="str">
        <f t="shared" si="100"/>
        <v>AURA</v>
      </c>
      <c r="AG405" t="str">
        <f t="shared" si="101"/>
        <v>0:42:54</v>
      </c>
      <c r="AH405" t="str">
        <f t="shared" si="102"/>
        <v>16,5</v>
      </c>
      <c r="AI405" s="6">
        <f t="shared" si="103"/>
        <v>2.3148148148147141E-5</v>
      </c>
      <c r="AJ405" s="6">
        <f t="shared" si="104"/>
        <v>5.0578703703703706E-3</v>
      </c>
      <c r="AK405" s="6">
        <f t="shared" si="105"/>
        <v>4.8495370370370368E-3</v>
      </c>
      <c r="AL405" s="6">
        <f t="shared" si="106"/>
        <v>5.0462962962962961E-3</v>
      </c>
      <c r="AM405" s="6">
        <f t="shared" si="107"/>
        <v>4.9189814814814816E-3</v>
      </c>
      <c r="AN405" s="6">
        <f t="shared" si="108"/>
        <v>4.9421296296296288E-3</v>
      </c>
      <c r="AO405" s="6">
        <f t="shared" si="109"/>
        <v>4.9537037037037041E-3</v>
      </c>
      <c r="AP405" s="6" t="str">
        <f t="shared" si="110"/>
        <v/>
      </c>
      <c r="AQ405" s="6" t="str">
        <f t="shared" si="111"/>
        <v/>
      </c>
      <c r="AR405" s="6" t="str">
        <f t="shared" si="112"/>
        <v/>
      </c>
      <c r="AS405" s="6" t="str">
        <f t="shared" si="97"/>
        <v>146°</v>
      </c>
    </row>
    <row r="406" spans="1:45" x14ac:dyDescent="0.25">
      <c r="A406" s="1">
        <v>95</v>
      </c>
      <c r="B406" s="1">
        <v>206</v>
      </c>
      <c r="C406" t="s">
        <v>322</v>
      </c>
      <c r="D406" t="s">
        <v>2638</v>
      </c>
      <c r="E406" t="s">
        <v>275</v>
      </c>
      <c r="F406" t="s">
        <v>29</v>
      </c>
      <c r="G406" t="s">
        <v>1941</v>
      </c>
      <c r="H406" t="s">
        <v>323</v>
      </c>
      <c r="I406" t="s">
        <v>2613</v>
      </c>
      <c r="J406" t="s">
        <v>466</v>
      </c>
      <c r="K406" s="14">
        <v>23.04</v>
      </c>
      <c r="L406" s="1">
        <v>6</v>
      </c>
      <c r="M406" t="s">
        <v>2639</v>
      </c>
      <c r="N406" t="s">
        <v>2640</v>
      </c>
      <c r="O406" t="s">
        <v>2641</v>
      </c>
      <c r="P406" t="s">
        <v>2642</v>
      </c>
      <c r="Q406" t="s">
        <v>2643</v>
      </c>
      <c r="R406" t="s">
        <v>2644</v>
      </c>
      <c r="S406" t="s">
        <v>2645</v>
      </c>
      <c r="T406"/>
      <c r="U406"/>
      <c r="V406"/>
      <c r="W406" s="5"/>
      <c r="X406" s="5"/>
      <c r="Y406" s="5"/>
      <c r="Z406" s="5"/>
      <c r="AA406" s="8" t="str">
        <f>E406</f>
        <v>JUNIORS</v>
      </c>
      <c r="AB406">
        <f>COUNTIF(E$6:E406,E406)</f>
        <v>4</v>
      </c>
      <c r="AC406" s="1">
        <f>B406</f>
        <v>206</v>
      </c>
      <c r="AD406" t="str">
        <f t="shared" si="98"/>
        <v>47590620085</v>
      </c>
      <c r="AE406" t="str">
        <f t="shared" si="99"/>
        <v xml:space="preserve">ANCHAIN Paul
  </v>
      </c>
      <c r="AF406" t="str">
        <f t="shared" si="100"/>
        <v>HAFR</v>
      </c>
      <c r="AG406" t="str">
        <f t="shared" si="101"/>
        <v>0:42:58</v>
      </c>
      <c r="AH406" t="str">
        <f t="shared" si="102"/>
        <v>16,5</v>
      </c>
      <c r="AI406" s="6">
        <f t="shared" si="103"/>
        <v>3.4722222222224181E-5</v>
      </c>
      <c r="AJ406" s="6">
        <f t="shared" si="104"/>
        <v>5.0347222222222225E-3</v>
      </c>
      <c r="AK406" s="6">
        <f t="shared" si="105"/>
        <v>4.8726851851851856E-3</v>
      </c>
      <c r="AL406" s="6">
        <f t="shared" si="106"/>
        <v>5.0694444444444441E-3</v>
      </c>
      <c r="AM406" s="6">
        <f t="shared" si="107"/>
        <v>4.8842592592592592E-3</v>
      </c>
      <c r="AN406" s="6">
        <f t="shared" si="108"/>
        <v>4.9652777777777777E-3</v>
      </c>
      <c r="AO406" s="6">
        <f t="shared" si="109"/>
        <v>4.9768518518518521E-3</v>
      </c>
      <c r="AP406" s="6" t="str">
        <f t="shared" si="110"/>
        <v/>
      </c>
      <c r="AQ406" s="6" t="str">
        <f t="shared" si="111"/>
        <v/>
      </c>
      <c r="AR406" s="6" t="str">
        <f t="shared" si="112"/>
        <v/>
      </c>
      <c r="AS406" s="6" t="str">
        <f t="shared" ref="AS406:AS469" si="113">IF(MID(N406,7,1)="°",MID(N406,6,2),IF(MID(N406,8,1)="°",MID(N406,6,3),IF(MID(N406,9,1)="°",MID(N406,6,4),IF(MID(N406,10,1)="°",MID(N406,7,4),""))))</f>
        <v>145°</v>
      </c>
    </row>
    <row r="407" spans="1:45" x14ac:dyDescent="0.25">
      <c r="A407" s="1">
        <v>96</v>
      </c>
      <c r="B407" s="1">
        <v>210</v>
      </c>
      <c r="C407" t="s">
        <v>299</v>
      </c>
      <c r="D407" t="s">
        <v>2646</v>
      </c>
      <c r="E407" t="s">
        <v>275</v>
      </c>
      <c r="F407" t="s">
        <v>43</v>
      </c>
      <c r="G407" t="s">
        <v>1659</v>
      </c>
      <c r="H407" t="s">
        <v>300</v>
      </c>
      <c r="I407" t="s">
        <v>2613</v>
      </c>
      <c r="J407" t="s">
        <v>2647</v>
      </c>
      <c r="K407" s="14">
        <v>23</v>
      </c>
      <c r="L407" s="1">
        <v>6</v>
      </c>
      <c r="M407" t="s">
        <v>2648</v>
      </c>
      <c r="N407" t="s">
        <v>2649</v>
      </c>
      <c r="O407" t="s">
        <v>2650</v>
      </c>
      <c r="P407" t="s">
        <v>2651</v>
      </c>
      <c r="Q407" t="s">
        <v>2652</v>
      </c>
      <c r="R407" t="s">
        <v>2653</v>
      </c>
      <c r="S407" t="s">
        <v>2654</v>
      </c>
      <c r="T407"/>
      <c r="U407"/>
      <c r="V407"/>
      <c r="W407" s="5"/>
      <c r="X407" s="5"/>
      <c r="Y407" s="5"/>
      <c r="Z407" s="5"/>
      <c r="AA407" s="8" t="str">
        <f>E407</f>
        <v>JUNIORS</v>
      </c>
      <c r="AB407">
        <f>COUNTIF(E$6:E407,E407)</f>
        <v>5</v>
      </c>
      <c r="AC407" s="1">
        <f>B407</f>
        <v>210</v>
      </c>
      <c r="AD407" t="str">
        <f t="shared" si="98"/>
        <v>42250150048</v>
      </c>
      <c r="AE407" t="str">
        <f t="shared" si="99"/>
        <v xml:space="preserve">GROSLAMBERT Martin
  </v>
      </c>
      <c r="AF407" t="str">
        <f t="shared" si="100"/>
        <v>BFRC</v>
      </c>
      <c r="AG407" t="str">
        <f t="shared" si="101"/>
        <v>0:43:03</v>
      </c>
      <c r="AH407" t="str">
        <f t="shared" si="102"/>
        <v>16,5</v>
      </c>
      <c r="AI407" s="6">
        <f t="shared" si="103"/>
        <v>2.3148148148143671E-5</v>
      </c>
      <c r="AJ407" s="6">
        <f t="shared" si="104"/>
        <v>5.208333333333333E-3</v>
      </c>
      <c r="AK407" s="6">
        <f t="shared" si="105"/>
        <v>4.9768518518518521E-3</v>
      </c>
      <c r="AL407" s="6">
        <f t="shared" si="106"/>
        <v>4.8958333333333328E-3</v>
      </c>
      <c r="AM407" s="6">
        <f t="shared" si="107"/>
        <v>4.9537037037037041E-3</v>
      </c>
      <c r="AN407" s="6">
        <f t="shared" si="108"/>
        <v>4.9884259259259265E-3</v>
      </c>
      <c r="AO407" s="6">
        <f t="shared" si="109"/>
        <v>4.8495370370370368E-3</v>
      </c>
      <c r="AP407" s="6" t="str">
        <f t="shared" si="110"/>
        <v/>
      </c>
      <c r="AQ407" s="6" t="str">
        <f t="shared" si="111"/>
        <v/>
      </c>
      <c r="AR407" s="6" t="str">
        <f t="shared" si="112"/>
        <v/>
      </c>
      <c r="AS407" s="6" t="str">
        <f t="shared" si="113"/>
        <v>152°</v>
      </c>
    </row>
    <row r="408" spans="1:45" x14ac:dyDescent="0.25">
      <c r="A408" s="1">
        <v>97</v>
      </c>
      <c r="B408" s="1">
        <v>339</v>
      </c>
      <c r="C408" t="s">
        <v>355</v>
      </c>
      <c r="D408" t="s">
        <v>2655</v>
      </c>
      <c r="E408" t="s">
        <v>275</v>
      </c>
      <c r="F408" t="s">
        <v>411</v>
      </c>
      <c r="G408" t="s">
        <v>2027</v>
      </c>
      <c r="H408" t="s">
        <v>357</v>
      </c>
      <c r="I408" t="s">
        <v>2613</v>
      </c>
      <c r="J408" t="s">
        <v>176</v>
      </c>
      <c r="K408" s="14">
        <v>22.94</v>
      </c>
      <c r="L408" s="1">
        <v>6</v>
      </c>
      <c r="M408" t="s">
        <v>2656</v>
      </c>
      <c r="N408" t="s">
        <v>2657</v>
      </c>
      <c r="O408" t="s">
        <v>2658</v>
      </c>
      <c r="P408" t="s">
        <v>2659</v>
      </c>
      <c r="Q408" t="s">
        <v>2660</v>
      </c>
      <c r="R408" t="s">
        <v>2661</v>
      </c>
      <c r="S408" t="s">
        <v>2662</v>
      </c>
      <c r="T408"/>
      <c r="U408"/>
      <c r="V408"/>
      <c r="W408" s="5"/>
      <c r="X408" s="5"/>
      <c r="Y408" s="5"/>
      <c r="Z408" s="5"/>
      <c r="AA408" s="8" t="str">
        <f>E408</f>
        <v>JUNIORS</v>
      </c>
      <c r="AB408">
        <f>COUNTIF(E$6:E408,E408)</f>
        <v>6</v>
      </c>
      <c r="AC408" s="1">
        <f>B408</f>
        <v>339</v>
      </c>
      <c r="AD408" t="str">
        <f t="shared" si="98"/>
        <v>51812460118</v>
      </c>
      <c r="AE408" t="str">
        <f t="shared" si="99"/>
        <v xml:space="preserve">BIBET Thomas
  </v>
      </c>
      <c r="AF408" t="str">
        <f t="shared" si="100"/>
        <v>OCCI</v>
      </c>
      <c r="AG408" t="str">
        <f t="shared" si="101"/>
        <v>0:43:09</v>
      </c>
      <c r="AH408" t="str">
        <f t="shared" si="102"/>
        <v>16,5</v>
      </c>
      <c r="AI408" s="6">
        <f t="shared" si="103"/>
        <v>2.3148148148140202E-5</v>
      </c>
      <c r="AJ408" s="6">
        <f t="shared" si="104"/>
        <v>5.1736111111111115E-3</v>
      </c>
      <c r="AK408" s="6">
        <f t="shared" si="105"/>
        <v>4.9884259259259265E-3</v>
      </c>
      <c r="AL408" s="6">
        <f t="shared" si="106"/>
        <v>4.9768518518518521E-3</v>
      </c>
      <c r="AM408" s="6">
        <f t="shared" si="107"/>
        <v>5.0462962962962961E-3</v>
      </c>
      <c r="AN408" s="6">
        <f t="shared" si="108"/>
        <v>4.9189814814814816E-3</v>
      </c>
      <c r="AO408" s="6">
        <f t="shared" si="109"/>
        <v>4.8379629629629632E-3</v>
      </c>
      <c r="AP408" s="6" t="str">
        <f t="shared" si="110"/>
        <v/>
      </c>
      <c r="AQ408" s="6" t="str">
        <f t="shared" si="111"/>
        <v/>
      </c>
      <c r="AR408" s="6" t="str">
        <f t="shared" si="112"/>
        <v/>
      </c>
      <c r="AS408" s="6" t="str">
        <f t="shared" si="113"/>
        <v>150°</v>
      </c>
    </row>
    <row r="409" spans="1:45" x14ac:dyDescent="0.25">
      <c r="A409" s="1">
        <v>98</v>
      </c>
      <c r="B409" s="1">
        <v>201</v>
      </c>
      <c r="C409" t="s">
        <v>308</v>
      </c>
      <c r="D409" t="s">
        <v>2663</v>
      </c>
      <c r="E409" t="s">
        <v>275</v>
      </c>
      <c r="F409" t="s">
        <v>12</v>
      </c>
      <c r="G409" t="s">
        <v>1705</v>
      </c>
      <c r="H409" t="s">
        <v>309</v>
      </c>
      <c r="I409" t="s">
        <v>2613</v>
      </c>
      <c r="J409" t="s">
        <v>172</v>
      </c>
      <c r="K409" s="14">
        <v>22.92</v>
      </c>
      <c r="L409" s="1">
        <v>6</v>
      </c>
      <c r="M409" t="s">
        <v>2664</v>
      </c>
      <c r="N409" t="s">
        <v>2665</v>
      </c>
      <c r="O409" t="s">
        <v>2666</v>
      </c>
      <c r="P409" t="s">
        <v>2667</v>
      </c>
      <c r="Q409" t="s">
        <v>2668</v>
      </c>
      <c r="R409" t="s">
        <v>2669</v>
      </c>
      <c r="S409" t="s">
        <v>2670</v>
      </c>
      <c r="T409"/>
      <c r="U409"/>
      <c r="V409"/>
      <c r="W409" s="5"/>
      <c r="X409" s="5"/>
      <c r="Y409" s="5"/>
      <c r="Z409" s="5"/>
      <c r="AA409" s="8" t="str">
        <f>E409</f>
        <v>JUNIORS</v>
      </c>
      <c r="AB409">
        <f>COUNTIF(E$6:E409,E409)</f>
        <v>7</v>
      </c>
      <c r="AC409" s="1">
        <f>B409</f>
        <v>201</v>
      </c>
      <c r="AD409" t="str">
        <f t="shared" si="98"/>
        <v>41741810174</v>
      </c>
      <c r="AE409" t="str">
        <f t="shared" si="99"/>
        <v xml:space="preserve">BURNET Pierrick
  </v>
      </c>
      <c r="AF409" t="str">
        <f t="shared" si="100"/>
        <v>AURA</v>
      </c>
      <c r="AG409" t="str">
        <f t="shared" si="101"/>
        <v>0:43:12</v>
      </c>
      <c r="AH409" t="str">
        <f t="shared" si="102"/>
        <v>16,5</v>
      </c>
      <c r="AI409" s="6">
        <f t="shared" si="103"/>
        <v>4.6296296296297751E-5</v>
      </c>
      <c r="AJ409" s="6">
        <f t="shared" si="104"/>
        <v>5.2199074074074066E-3</v>
      </c>
      <c r="AK409" s="6">
        <f t="shared" si="105"/>
        <v>4.9305555555555552E-3</v>
      </c>
      <c r="AL409" s="6">
        <f t="shared" si="106"/>
        <v>4.9652777777777777E-3</v>
      </c>
      <c r="AM409" s="6">
        <f t="shared" si="107"/>
        <v>4.9884259259259265E-3</v>
      </c>
      <c r="AN409" s="6">
        <f t="shared" si="108"/>
        <v>5.0347222222222225E-3</v>
      </c>
      <c r="AO409" s="6">
        <f t="shared" si="109"/>
        <v>4.8148148148148152E-3</v>
      </c>
      <c r="AP409" s="6" t="str">
        <f t="shared" si="110"/>
        <v/>
      </c>
      <c r="AQ409" s="6" t="str">
        <f t="shared" si="111"/>
        <v/>
      </c>
      <c r="AR409" s="6" t="str">
        <f t="shared" si="112"/>
        <v/>
      </c>
      <c r="AS409" s="6" t="str">
        <f t="shared" si="113"/>
        <v>153°</v>
      </c>
    </row>
    <row r="410" spans="1:45" x14ac:dyDescent="0.25">
      <c r="A410" s="1">
        <v>99</v>
      </c>
      <c r="B410" s="1">
        <v>205</v>
      </c>
      <c r="C410" t="s">
        <v>289</v>
      </c>
      <c r="D410" t="s">
        <v>2671</v>
      </c>
      <c r="E410" t="s">
        <v>275</v>
      </c>
      <c r="F410" t="s">
        <v>25</v>
      </c>
      <c r="G410" t="s">
        <v>1866</v>
      </c>
      <c r="H410" t="s">
        <v>291</v>
      </c>
      <c r="I410" t="s">
        <v>2613</v>
      </c>
      <c r="J410" t="s">
        <v>2672</v>
      </c>
      <c r="K410" s="14">
        <v>22.67</v>
      </c>
      <c r="L410" s="1">
        <v>6</v>
      </c>
      <c r="M410" t="s">
        <v>2673</v>
      </c>
      <c r="N410" t="s">
        <v>2674</v>
      </c>
      <c r="O410" t="s">
        <v>2675</v>
      </c>
      <c r="P410" t="s">
        <v>2676</v>
      </c>
      <c r="Q410" t="s">
        <v>2677</v>
      </c>
      <c r="R410" t="s">
        <v>2678</v>
      </c>
      <c r="S410" t="s">
        <v>2679</v>
      </c>
      <c r="T410"/>
      <c r="U410"/>
      <c r="V410"/>
      <c r="W410" s="5"/>
      <c r="X410" s="5"/>
      <c r="Y410" s="5"/>
      <c r="Z410" s="5"/>
      <c r="AA410" s="8" t="str">
        <f>E410</f>
        <v>JUNIORS</v>
      </c>
      <c r="AB410">
        <f>COUNTIF(E$6:E410,E410)</f>
        <v>8</v>
      </c>
      <c r="AC410" s="1">
        <f>B410</f>
        <v>205</v>
      </c>
      <c r="AD410" t="str">
        <f t="shared" si="98"/>
        <v>50230290495</v>
      </c>
      <c r="AE410" t="str">
        <f t="shared" si="99"/>
        <v xml:space="preserve">VADIC Baptiste
  </v>
      </c>
      <c r="AF410" t="str">
        <f t="shared" si="100"/>
        <v>NOAQ</v>
      </c>
      <c r="AG410" t="str">
        <f t="shared" si="101"/>
        <v>0:43:40</v>
      </c>
      <c r="AH410" t="str">
        <f t="shared" si="102"/>
        <v>16,5</v>
      </c>
      <c r="AI410" s="6">
        <f t="shared" si="103"/>
        <v>3.4722222222220711E-5</v>
      </c>
      <c r="AJ410" s="6">
        <f t="shared" si="104"/>
        <v>5.1273148148148146E-3</v>
      </c>
      <c r="AK410" s="6">
        <f t="shared" si="105"/>
        <v>5.0578703703703706E-3</v>
      </c>
      <c r="AL410" s="6">
        <f t="shared" si="106"/>
        <v>4.9305555555555552E-3</v>
      </c>
      <c r="AM410" s="6">
        <f t="shared" si="107"/>
        <v>5.0347222222222225E-3</v>
      </c>
      <c r="AN410" s="6">
        <f t="shared" si="108"/>
        <v>5.0462962962962961E-3</v>
      </c>
      <c r="AO410" s="6">
        <f t="shared" si="109"/>
        <v>5.0925925925925921E-3</v>
      </c>
      <c r="AP410" s="6" t="str">
        <f t="shared" si="110"/>
        <v/>
      </c>
      <c r="AQ410" s="6" t="str">
        <f t="shared" si="111"/>
        <v/>
      </c>
      <c r="AR410" s="6" t="str">
        <f t="shared" si="112"/>
        <v/>
      </c>
      <c r="AS410" s="6" t="str">
        <f t="shared" si="113"/>
        <v>148°</v>
      </c>
    </row>
    <row r="411" spans="1:45" x14ac:dyDescent="0.25">
      <c r="A411" s="1">
        <v>101</v>
      </c>
      <c r="B411" s="1">
        <v>211</v>
      </c>
      <c r="C411" t="s">
        <v>302</v>
      </c>
      <c r="D411" t="s">
        <v>2689</v>
      </c>
      <c r="E411" t="s">
        <v>275</v>
      </c>
      <c r="F411" t="s">
        <v>47</v>
      </c>
      <c r="G411" t="s">
        <v>1659</v>
      </c>
      <c r="H411" t="s">
        <v>303</v>
      </c>
      <c r="I411" t="s">
        <v>2613</v>
      </c>
      <c r="J411" t="s">
        <v>516</v>
      </c>
      <c r="K411" s="14">
        <v>22.55</v>
      </c>
      <c r="L411" s="1">
        <v>6</v>
      </c>
      <c r="M411" t="s">
        <v>2690</v>
      </c>
      <c r="N411" t="s">
        <v>2691</v>
      </c>
      <c r="O411" t="s">
        <v>2692</v>
      </c>
      <c r="P411" t="s">
        <v>2693</v>
      </c>
      <c r="Q411" t="s">
        <v>2694</v>
      </c>
      <c r="R411" t="s">
        <v>2695</v>
      </c>
      <c r="S411" t="s">
        <v>2696</v>
      </c>
      <c r="T411"/>
      <c r="U411"/>
      <c r="V411"/>
      <c r="W411" s="5"/>
      <c r="X411" s="5"/>
      <c r="Y411" s="5"/>
      <c r="Z411" s="5"/>
      <c r="AA411" s="8" t="str">
        <f>E411</f>
        <v>JUNIORS</v>
      </c>
      <c r="AB411">
        <f>COUNTIF(E$6:E411,E411)</f>
        <v>9</v>
      </c>
      <c r="AC411" s="1">
        <f>B411</f>
        <v>211</v>
      </c>
      <c r="AD411" t="str">
        <f t="shared" si="98"/>
        <v>42250200442</v>
      </c>
      <c r="AE411" t="str">
        <f t="shared" si="99"/>
        <v xml:space="preserve">GREGOIRE Romain
  </v>
      </c>
      <c r="AF411" t="str">
        <f t="shared" si="100"/>
        <v>BFRC</v>
      </c>
      <c r="AG411" t="str">
        <f t="shared" si="101"/>
        <v>0:43:54</v>
      </c>
      <c r="AH411" t="str">
        <f t="shared" si="102"/>
        <v>16,5</v>
      </c>
      <c r="AI411" s="6">
        <f t="shared" si="103"/>
        <v>3.4722222222224181E-5</v>
      </c>
      <c r="AJ411" s="6">
        <f t="shared" si="104"/>
        <v>5.2430555555555555E-3</v>
      </c>
      <c r="AK411" s="6">
        <f t="shared" si="105"/>
        <v>4.9305555555555552E-3</v>
      </c>
      <c r="AL411" s="6">
        <f t="shared" si="106"/>
        <v>5.0231481481481481E-3</v>
      </c>
      <c r="AM411" s="6">
        <f t="shared" si="107"/>
        <v>5.0000000000000001E-3</v>
      </c>
      <c r="AN411" s="6">
        <f t="shared" si="108"/>
        <v>5.1041666666666666E-3</v>
      </c>
      <c r="AO411" s="6">
        <f t="shared" si="109"/>
        <v>5.1504629629629635E-3</v>
      </c>
      <c r="AP411" s="6" t="str">
        <f t="shared" si="110"/>
        <v/>
      </c>
      <c r="AQ411" s="6" t="str">
        <f t="shared" si="111"/>
        <v/>
      </c>
      <c r="AR411" s="6" t="str">
        <f t="shared" si="112"/>
        <v/>
      </c>
      <c r="AS411" s="6" t="str">
        <f t="shared" si="113"/>
        <v>155°</v>
      </c>
    </row>
    <row r="412" spans="1:45" x14ac:dyDescent="0.25">
      <c r="A412" s="1">
        <v>102</v>
      </c>
      <c r="B412" s="1">
        <v>208</v>
      </c>
      <c r="C412" t="s">
        <v>293</v>
      </c>
      <c r="D412" t="s">
        <v>2697</v>
      </c>
      <c r="E412" t="s">
        <v>275</v>
      </c>
      <c r="F412" t="s">
        <v>37</v>
      </c>
      <c r="G412" t="s">
        <v>1705</v>
      </c>
      <c r="H412" t="s">
        <v>294</v>
      </c>
      <c r="I412" t="s">
        <v>2613</v>
      </c>
      <c r="J412" t="s">
        <v>2647</v>
      </c>
      <c r="K412" s="14">
        <v>22.48</v>
      </c>
      <c r="L412" s="1">
        <v>6</v>
      </c>
      <c r="M412" t="s">
        <v>1122</v>
      </c>
      <c r="N412" t="s">
        <v>2698</v>
      </c>
      <c r="O412" t="s">
        <v>2699</v>
      </c>
      <c r="P412" t="s">
        <v>2700</v>
      </c>
      <c r="Q412" t="s">
        <v>2701</v>
      </c>
      <c r="R412" t="s">
        <v>2702</v>
      </c>
      <c r="S412" t="s">
        <v>2703</v>
      </c>
      <c r="T412"/>
      <c r="U412"/>
      <c r="V412"/>
      <c r="W412" s="5"/>
      <c r="X412" s="5"/>
      <c r="Y412" s="5"/>
      <c r="Z412" s="5"/>
      <c r="AA412" s="8" t="str">
        <f>E412</f>
        <v>JUNIORS</v>
      </c>
      <c r="AB412">
        <f>COUNTIF(E$6:E412,E412)</f>
        <v>10</v>
      </c>
      <c r="AC412" s="1">
        <f>B412</f>
        <v>208</v>
      </c>
      <c r="AD412" t="str">
        <f t="shared" si="98"/>
        <v>41690400022</v>
      </c>
      <c r="AE412" t="str">
        <f t="shared" si="99"/>
        <v xml:space="preserve">LABROSSE Jordan
  </v>
      </c>
      <c r="AF412" t="str">
        <f t="shared" si="100"/>
        <v>AURA</v>
      </c>
      <c r="AG412" t="str">
        <f t="shared" si="101"/>
        <v>0:44:02</v>
      </c>
      <c r="AH412" t="str">
        <f t="shared" si="102"/>
        <v>16,5</v>
      </c>
      <c r="AI412" s="6">
        <f t="shared" si="103"/>
        <v>3.4722222222220711E-5</v>
      </c>
      <c r="AJ412" s="6">
        <f t="shared" si="104"/>
        <v>5.4745370370370373E-3</v>
      </c>
      <c r="AK412" s="6">
        <f t="shared" si="105"/>
        <v>5.185185185185185E-3</v>
      </c>
      <c r="AL412" s="6">
        <f t="shared" si="106"/>
        <v>5.1273148148148146E-3</v>
      </c>
      <c r="AM412" s="6">
        <f t="shared" si="107"/>
        <v>4.9768518518518521E-3</v>
      </c>
      <c r="AN412" s="6">
        <f t="shared" si="108"/>
        <v>4.9305555555555552E-3</v>
      </c>
      <c r="AO412" s="6">
        <f t="shared" si="109"/>
        <v>4.8495370370370368E-3</v>
      </c>
      <c r="AP412" s="6" t="str">
        <f t="shared" si="110"/>
        <v/>
      </c>
      <c r="AQ412" s="6" t="str">
        <f t="shared" si="111"/>
        <v/>
      </c>
      <c r="AR412" s="6" t="str">
        <f t="shared" si="112"/>
        <v/>
      </c>
      <c r="AS412" s="6" t="str">
        <f t="shared" si="113"/>
        <v>162°</v>
      </c>
    </row>
    <row r="413" spans="1:45" x14ac:dyDescent="0.25">
      <c r="A413" s="1">
        <v>103</v>
      </c>
      <c r="B413" s="1">
        <v>245</v>
      </c>
      <c r="C413" t="s">
        <v>344</v>
      </c>
      <c r="D413" t="s">
        <v>2704</v>
      </c>
      <c r="E413" t="s">
        <v>275</v>
      </c>
      <c r="F413" t="s">
        <v>81</v>
      </c>
      <c r="G413" t="s">
        <v>1705</v>
      </c>
      <c r="H413" t="s">
        <v>2705</v>
      </c>
      <c r="I413" t="s">
        <v>2613</v>
      </c>
      <c r="J413" t="s">
        <v>2706</v>
      </c>
      <c r="K413" s="14">
        <v>22.46</v>
      </c>
      <c r="L413" s="1">
        <v>6</v>
      </c>
      <c r="M413" t="s">
        <v>2707</v>
      </c>
      <c r="N413" t="s">
        <v>2708</v>
      </c>
      <c r="O413" t="s">
        <v>2709</v>
      </c>
      <c r="P413" t="s">
        <v>2710</v>
      </c>
      <c r="Q413" t="s">
        <v>2711</v>
      </c>
      <c r="R413" t="s">
        <v>2712</v>
      </c>
      <c r="S413" t="s">
        <v>2713</v>
      </c>
      <c r="T413"/>
      <c r="U413"/>
      <c r="V413"/>
      <c r="W413" s="5"/>
      <c r="X413" s="5"/>
      <c r="Y413" s="5"/>
      <c r="Z413" s="5"/>
      <c r="AA413" s="8" t="str">
        <f>E413</f>
        <v>JUNIORS</v>
      </c>
      <c r="AB413">
        <f>COUNTIF(E$6:E413,E413)</f>
        <v>11</v>
      </c>
      <c r="AC413" s="1">
        <f>B413</f>
        <v>245</v>
      </c>
      <c r="AD413" t="str">
        <f t="shared" si="98"/>
        <v>41380590274</v>
      </c>
      <c r="AE413" t="str">
        <f t="shared" si="99"/>
        <v xml:space="preserve">PEUGET Clément
  </v>
      </c>
      <c r="AF413" t="str">
        <f t="shared" si="100"/>
        <v>AURA</v>
      </c>
      <c r="AG413" t="str">
        <f t="shared" si="101"/>
        <v>0:44:05</v>
      </c>
      <c r="AH413" t="str">
        <f t="shared" si="102"/>
        <v>16,5</v>
      </c>
      <c r="AI413" s="6">
        <f t="shared" si="103"/>
        <v>2.314814814815408E-5</v>
      </c>
      <c r="AJ413" s="6">
        <f t="shared" si="104"/>
        <v>5.4050925925925924E-3</v>
      </c>
      <c r="AK413" s="6">
        <f t="shared" si="105"/>
        <v>5.0694444444444441E-3</v>
      </c>
      <c r="AL413" s="6">
        <f t="shared" si="106"/>
        <v>5.1273148148148146E-3</v>
      </c>
      <c r="AM413" s="6">
        <f t="shared" si="107"/>
        <v>5.0000000000000001E-3</v>
      </c>
      <c r="AN413" s="6">
        <f t="shared" si="108"/>
        <v>5.0347222222222225E-3</v>
      </c>
      <c r="AO413" s="6">
        <f t="shared" si="109"/>
        <v>4.9537037037037041E-3</v>
      </c>
      <c r="AP413" s="6" t="str">
        <f t="shared" si="110"/>
        <v/>
      </c>
      <c r="AQ413" s="6" t="str">
        <f t="shared" si="111"/>
        <v/>
      </c>
      <c r="AR413" s="6" t="str">
        <f t="shared" si="112"/>
        <v/>
      </c>
      <c r="AS413" s="6" t="str">
        <f t="shared" si="113"/>
        <v>160°</v>
      </c>
    </row>
    <row r="414" spans="1:45" x14ac:dyDescent="0.25">
      <c r="A414" s="1">
        <v>104</v>
      </c>
      <c r="B414" s="1">
        <v>310</v>
      </c>
      <c r="C414" t="s">
        <v>420</v>
      </c>
      <c r="D414" t="s">
        <v>2714</v>
      </c>
      <c r="E414" t="s">
        <v>275</v>
      </c>
      <c r="F414" t="s">
        <v>321</v>
      </c>
      <c r="G414" t="s">
        <v>1941</v>
      </c>
      <c r="H414" t="s">
        <v>421</v>
      </c>
      <c r="I414" t="s">
        <v>2613</v>
      </c>
      <c r="J414" t="s">
        <v>2706</v>
      </c>
      <c r="K414" s="14">
        <v>22.34</v>
      </c>
      <c r="L414" s="1">
        <v>6</v>
      </c>
      <c r="M414" t="s">
        <v>2715</v>
      </c>
      <c r="N414" t="s">
        <v>2716</v>
      </c>
      <c r="O414" t="s">
        <v>2717</v>
      </c>
      <c r="P414" t="s">
        <v>284</v>
      </c>
      <c r="Q414" t="s">
        <v>2718</v>
      </c>
      <c r="R414" t="s">
        <v>2719</v>
      </c>
      <c r="S414" t="s">
        <v>2720</v>
      </c>
      <c r="T414"/>
      <c r="U414"/>
      <c r="V414"/>
      <c r="W414" s="5"/>
      <c r="X414" s="5"/>
      <c r="Y414" s="5"/>
      <c r="Z414" s="5"/>
      <c r="AA414" s="8" t="str">
        <f>E414</f>
        <v>JUNIORS</v>
      </c>
      <c r="AB414">
        <f>COUNTIF(E$6:E414,E414)</f>
        <v>12</v>
      </c>
      <c r="AC414" s="1">
        <f>B414</f>
        <v>310</v>
      </c>
      <c r="AD414" t="str">
        <f t="shared" si="98"/>
        <v>47590350268</v>
      </c>
      <c r="AE414" t="str">
        <f t="shared" si="99"/>
        <v xml:space="preserve">TRIOUX Martin
  </v>
      </c>
      <c r="AF414" t="str">
        <f t="shared" si="100"/>
        <v>HAFR</v>
      </c>
      <c r="AG414" t="str">
        <f t="shared" si="101"/>
        <v>0:44:19</v>
      </c>
      <c r="AH414" t="str">
        <f t="shared" si="102"/>
        <v>16,5</v>
      </c>
      <c r="AI414" s="6">
        <f t="shared" si="103"/>
        <v>3.4722222222224181E-5</v>
      </c>
      <c r="AJ414" s="6">
        <f t="shared" si="104"/>
        <v>5.4976851851851853E-3</v>
      </c>
      <c r="AK414" s="6">
        <f t="shared" si="105"/>
        <v>5.0115740740740737E-3</v>
      </c>
      <c r="AL414" s="6">
        <f t="shared" si="106"/>
        <v>5.115740740740741E-3</v>
      </c>
      <c r="AM414" s="6">
        <f t="shared" si="107"/>
        <v>5.1041666666666666E-3</v>
      </c>
      <c r="AN414" s="6">
        <f t="shared" si="108"/>
        <v>5.0578703703703706E-3</v>
      </c>
      <c r="AO414" s="6">
        <f t="shared" si="109"/>
        <v>4.9537037037037041E-3</v>
      </c>
      <c r="AP414" s="6" t="str">
        <f t="shared" si="110"/>
        <v/>
      </c>
      <c r="AQ414" s="6" t="str">
        <f t="shared" si="111"/>
        <v/>
      </c>
      <c r="AR414" s="6" t="str">
        <f t="shared" si="112"/>
        <v/>
      </c>
      <c r="AS414" s="6" t="str">
        <f t="shared" si="113"/>
        <v>165°</v>
      </c>
    </row>
    <row r="415" spans="1:45" x14ac:dyDescent="0.25">
      <c r="A415" s="1">
        <v>105</v>
      </c>
      <c r="B415" s="1">
        <v>217</v>
      </c>
      <c r="C415" t="s">
        <v>325</v>
      </c>
      <c r="D415" t="s">
        <v>2721</v>
      </c>
      <c r="E415" t="s">
        <v>275</v>
      </c>
      <c r="F415" t="s">
        <v>49</v>
      </c>
      <c r="G415" t="s">
        <v>1670</v>
      </c>
      <c r="H415" t="s">
        <v>327</v>
      </c>
      <c r="I415" t="s">
        <v>2613</v>
      </c>
      <c r="J415" t="s">
        <v>2722</v>
      </c>
      <c r="K415" s="14">
        <v>22.3</v>
      </c>
      <c r="L415" s="1">
        <v>6</v>
      </c>
      <c r="M415" t="s">
        <v>2723</v>
      </c>
      <c r="N415" t="s">
        <v>2724</v>
      </c>
      <c r="O415" t="s">
        <v>2725</v>
      </c>
      <c r="P415" t="s">
        <v>2726</v>
      </c>
      <c r="Q415" t="s">
        <v>2727</v>
      </c>
      <c r="R415" t="s">
        <v>2728</v>
      </c>
      <c r="S415" t="s">
        <v>2729</v>
      </c>
      <c r="T415"/>
      <c r="U415"/>
      <c r="V415"/>
      <c r="W415" s="5"/>
      <c r="X415" s="5"/>
      <c r="Y415" s="5"/>
      <c r="Z415" s="5"/>
      <c r="AA415" s="8" t="str">
        <f>E415</f>
        <v>JUNIORS</v>
      </c>
      <c r="AB415">
        <f>COUNTIF(E$6:E415,E415)</f>
        <v>13</v>
      </c>
      <c r="AC415" s="1">
        <f>B415</f>
        <v>217</v>
      </c>
      <c r="AD415" t="str">
        <f t="shared" si="98"/>
        <v>48750240006</v>
      </c>
      <c r="AE415" t="str">
        <f t="shared" si="99"/>
        <v xml:space="preserve">FERNANDES Jules
  </v>
      </c>
      <c r="AF415" t="str">
        <f t="shared" si="100"/>
        <v>IDFR</v>
      </c>
      <c r="AG415" t="str">
        <f t="shared" si="101"/>
        <v>0:44:24</v>
      </c>
      <c r="AH415" t="str">
        <f t="shared" si="102"/>
        <v>16,5</v>
      </c>
      <c r="AI415" s="6">
        <f t="shared" si="103"/>
        <v>3.4722222222224181E-5</v>
      </c>
      <c r="AJ415" s="6">
        <f t="shared" si="104"/>
        <v>5.5439814814814822E-3</v>
      </c>
      <c r="AK415" s="6">
        <f t="shared" si="105"/>
        <v>5.1504629629629635E-3</v>
      </c>
      <c r="AL415" s="6">
        <f t="shared" si="106"/>
        <v>5.0578703703703706E-3</v>
      </c>
      <c r="AM415" s="6">
        <f t="shared" si="107"/>
        <v>5.0347222222222225E-3</v>
      </c>
      <c r="AN415" s="6">
        <f t="shared" si="108"/>
        <v>5.0462962962962961E-3</v>
      </c>
      <c r="AO415" s="6">
        <f t="shared" si="109"/>
        <v>4.9652777777777777E-3</v>
      </c>
      <c r="AP415" s="6" t="str">
        <f t="shared" si="110"/>
        <v/>
      </c>
      <c r="AQ415" s="6" t="str">
        <f t="shared" si="111"/>
        <v/>
      </c>
      <c r="AR415" s="6" t="str">
        <f t="shared" si="112"/>
        <v/>
      </c>
      <c r="AS415" s="6" t="str">
        <f t="shared" si="113"/>
        <v>166°</v>
      </c>
    </row>
    <row r="416" spans="1:45" x14ac:dyDescent="0.25">
      <c r="A416" s="1">
        <v>106</v>
      </c>
      <c r="B416" s="1">
        <v>340</v>
      </c>
      <c r="C416" t="s">
        <v>399</v>
      </c>
      <c r="D416" t="s">
        <v>2730</v>
      </c>
      <c r="E416" t="s">
        <v>275</v>
      </c>
      <c r="F416" t="s">
        <v>386</v>
      </c>
      <c r="G416" t="s">
        <v>2027</v>
      </c>
      <c r="H416" t="s">
        <v>401</v>
      </c>
      <c r="I416" t="s">
        <v>2613</v>
      </c>
      <c r="J416" t="s">
        <v>2731</v>
      </c>
      <c r="K416" s="14">
        <v>22.26</v>
      </c>
      <c r="L416" s="1">
        <v>6</v>
      </c>
      <c r="M416" t="s">
        <v>1109</v>
      </c>
      <c r="N416" t="s">
        <v>2732</v>
      </c>
      <c r="O416" t="s">
        <v>2733</v>
      </c>
      <c r="P416" t="s">
        <v>2734</v>
      </c>
      <c r="Q416" t="s">
        <v>2735</v>
      </c>
      <c r="R416" t="s">
        <v>2736</v>
      </c>
      <c r="S416" t="s">
        <v>2737</v>
      </c>
      <c r="T416"/>
      <c r="U416"/>
      <c r="V416"/>
      <c r="W416" s="5"/>
      <c r="X416" s="5"/>
      <c r="Y416" s="5"/>
      <c r="Z416" s="5"/>
      <c r="AA416" s="8" t="str">
        <f>E416</f>
        <v>JUNIORS</v>
      </c>
      <c r="AB416">
        <f>COUNTIF(E$6:E416,E416)</f>
        <v>14</v>
      </c>
      <c r="AC416" s="1">
        <f>B416</f>
        <v>340</v>
      </c>
      <c r="AD416" t="str">
        <f t="shared" si="98"/>
        <v>51340150089</v>
      </c>
      <c r="AE416" t="str">
        <f t="shared" si="99"/>
        <v xml:space="preserve">BOMMENEL Nathan
  </v>
      </c>
      <c r="AF416" t="str">
        <f t="shared" si="100"/>
        <v>OCCI</v>
      </c>
      <c r="AG416" t="str">
        <f t="shared" si="101"/>
        <v>0:44:29</v>
      </c>
      <c r="AH416" t="str">
        <f t="shared" si="102"/>
        <v>16,5</v>
      </c>
      <c r="AI416" s="6">
        <f t="shared" si="103"/>
        <v>3.4722222222224181E-5</v>
      </c>
      <c r="AJ416" s="6">
        <f t="shared" si="104"/>
        <v>5.4050925925925924E-3</v>
      </c>
      <c r="AK416" s="6">
        <f t="shared" si="105"/>
        <v>5.0578703703703706E-3</v>
      </c>
      <c r="AL416" s="6">
        <f t="shared" si="106"/>
        <v>5.1273148148148146E-3</v>
      </c>
      <c r="AM416" s="6">
        <f t="shared" si="107"/>
        <v>5.115740740740741E-3</v>
      </c>
      <c r="AN416" s="6">
        <f t="shared" si="108"/>
        <v>5.1736111111111115E-3</v>
      </c>
      <c r="AO416" s="6">
        <f t="shared" si="109"/>
        <v>4.9768518518518521E-3</v>
      </c>
      <c r="AP416" s="6" t="str">
        <f t="shared" si="110"/>
        <v/>
      </c>
      <c r="AQ416" s="6" t="str">
        <f t="shared" si="111"/>
        <v/>
      </c>
      <c r="AR416" s="6" t="str">
        <f t="shared" si="112"/>
        <v/>
      </c>
      <c r="AS416" s="6" t="str">
        <f t="shared" si="113"/>
        <v>159°</v>
      </c>
    </row>
    <row r="417" spans="1:45" x14ac:dyDescent="0.25">
      <c r="A417" s="1">
        <v>107</v>
      </c>
      <c r="B417" s="1">
        <v>300</v>
      </c>
      <c r="C417" t="s">
        <v>346</v>
      </c>
      <c r="D417" t="s">
        <v>2738</v>
      </c>
      <c r="E417" t="s">
        <v>275</v>
      </c>
      <c r="F417" t="s">
        <v>292</v>
      </c>
      <c r="G417" t="s">
        <v>1693</v>
      </c>
      <c r="H417" t="s">
        <v>347</v>
      </c>
      <c r="I417" t="s">
        <v>2613</v>
      </c>
      <c r="J417" t="s">
        <v>2739</v>
      </c>
      <c r="K417" s="14">
        <v>22.21</v>
      </c>
      <c r="L417" s="1">
        <v>6</v>
      </c>
      <c r="M417" t="s">
        <v>2740</v>
      </c>
      <c r="N417" t="s">
        <v>2741</v>
      </c>
      <c r="O417" t="s">
        <v>2742</v>
      </c>
      <c r="P417" t="s">
        <v>2743</v>
      </c>
      <c r="Q417" t="s">
        <v>2744</v>
      </c>
      <c r="R417" t="s">
        <v>2745</v>
      </c>
      <c r="S417" t="s">
        <v>2746</v>
      </c>
      <c r="T417"/>
      <c r="U417"/>
      <c r="V417"/>
      <c r="W417" s="5"/>
      <c r="X417" s="5"/>
      <c r="Y417" s="5"/>
      <c r="Z417" s="5"/>
      <c r="AA417" s="8" t="str">
        <f>E417</f>
        <v>JUNIORS</v>
      </c>
      <c r="AB417">
        <f>COUNTIF(E$6:E417,E417)</f>
        <v>15</v>
      </c>
      <c r="AC417" s="1">
        <f>B417</f>
        <v>300</v>
      </c>
      <c r="AD417" t="str">
        <f t="shared" si="98"/>
        <v>46682210141</v>
      </c>
      <c r="AE417" t="str">
        <f t="shared" si="99"/>
        <v xml:space="preserve">GOEPFERT Hugo
  </v>
      </c>
      <c r="AF417" t="str">
        <f t="shared" si="100"/>
        <v>GEST</v>
      </c>
      <c r="AG417" t="str">
        <f t="shared" si="101"/>
        <v>0:44:34</v>
      </c>
      <c r="AH417" t="str">
        <f t="shared" si="102"/>
        <v>16,5</v>
      </c>
      <c r="AI417" s="6">
        <f t="shared" si="103"/>
        <v>2.3148148148147141E-5</v>
      </c>
      <c r="AJ417" s="6">
        <f t="shared" si="104"/>
        <v>5.7291666666666671E-3</v>
      </c>
      <c r="AK417" s="6">
        <f t="shared" si="105"/>
        <v>5.0925925925925921E-3</v>
      </c>
      <c r="AL417" s="6">
        <f t="shared" si="106"/>
        <v>5.0578703703703706E-3</v>
      </c>
      <c r="AM417" s="6">
        <f t="shared" si="107"/>
        <v>5.0347222222222225E-3</v>
      </c>
      <c r="AN417" s="6">
        <f t="shared" si="108"/>
        <v>4.9884259259259265E-3</v>
      </c>
      <c r="AO417" s="6">
        <f t="shared" si="109"/>
        <v>5.0231481481481481E-3</v>
      </c>
      <c r="AP417" s="6" t="str">
        <f t="shared" si="110"/>
        <v/>
      </c>
      <c r="AQ417" s="6" t="str">
        <f t="shared" si="111"/>
        <v/>
      </c>
      <c r="AR417" s="6" t="str">
        <f t="shared" si="112"/>
        <v/>
      </c>
      <c r="AS417" s="6" t="str">
        <f t="shared" si="113"/>
        <v>175°</v>
      </c>
    </row>
    <row r="418" spans="1:45" x14ac:dyDescent="0.25">
      <c r="A418" s="1">
        <v>108</v>
      </c>
      <c r="B418" s="1">
        <v>213</v>
      </c>
      <c r="C418" t="s">
        <v>311</v>
      </c>
      <c r="D418" t="s">
        <v>2747</v>
      </c>
      <c r="E418" t="s">
        <v>275</v>
      </c>
      <c r="F418" t="s">
        <v>27</v>
      </c>
      <c r="G418" t="s">
        <v>1635</v>
      </c>
      <c r="H418" t="s">
        <v>312</v>
      </c>
      <c r="I418" t="s">
        <v>2613</v>
      </c>
      <c r="J418" t="s">
        <v>2722</v>
      </c>
      <c r="K418" s="14">
        <v>22.21</v>
      </c>
      <c r="L418" s="1">
        <v>6</v>
      </c>
      <c r="M418" t="s">
        <v>2740</v>
      </c>
      <c r="N418" t="s">
        <v>2748</v>
      </c>
      <c r="O418" t="s">
        <v>2749</v>
      </c>
      <c r="P418" t="s">
        <v>2750</v>
      </c>
      <c r="Q418" t="s">
        <v>2751</v>
      </c>
      <c r="R418" t="s">
        <v>2752</v>
      </c>
      <c r="S418" t="s">
        <v>2753</v>
      </c>
      <c r="T418"/>
      <c r="U418"/>
      <c r="V418"/>
      <c r="W418" s="5"/>
      <c r="X418" s="5"/>
      <c r="Y418" s="5"/>
      <c r="Z418" s="5"/>
      <c r="AA418" s="8" t="str">
        <f>E418</f>
        <v>JUNIORS</v>
      </c>
      <c r="AB418">
        <f>COUNTIF(E$6:E418,E418)</f>
        <v>16</v>
      </c>
      <c r="AC418" s="1">
        <f>B418</f>
        <v>213</v>
      </c>
      <c r="AD418" t="str">
        <f t="shared" si="98"/>
        <v>43223140677</v>
      </c>
      <c r="AE418" t="str">
        <f t="shared" si="99"/>
        <v xml:space="preserve">BOLGIANI Gabriel
  </v>
      </c>
      <c r="AF418" t="str">
        <f t="shared" si="100"/>
        <v>BRET</v>
      </c>
      <c r="AG418" t="str">
        <f t="shared" si="101"/>
        <v>0:44:34</v>
      </c>
      <c r="AH418" t="str">
        <f t="shared" si="102"/>
        <v>16,5</v>
      </c>
      <c r="AI418" s="6">
        <f t="shared" si="103"/>
        <v>3.4722222222224181E-5</v>
      </c>
      <c r="AJ418" s="6">
        <f t="shared" si="104"/>
        <v>5.3009259259259251E-3</v>
      </c>
      <c r="AK418" s="6">
        <f t="shared" si="105"/>
        <v>5.0694444444444441E-3</v>
      </c>
      <c r="AL418" s="6">
        <f t="shared" si="106"/>
        <v>5.1967592592592595E-3</v>
      </c>
      <c r="AM418" s="6">
        <f t="shared" si="107"/>
        <v>5.138888888888889E-3</v>
      </c>
      <c r="AN418" s="6">
        <f t="shared" si="108"/>
        <v>5.2430555555555555E-3</v>
      </c>
      <c r="AO418" s="6">
        <f t="shared" si="109"/>
        <v>4.9652777777777777E-3</v>
      </c>
      <c r="AP418" s="6" t="str">
        <f t="shared" si="110"/>
        <v/>
      </c>
      <c r="AQ418" s="6" t="str">
        <f t="shared" si="111"/>
        <v/>
      </c>
      <c r="AR418" s="6" t="str">
        <f t="shared" si="112"/>
        <v/>
      </c>
      <c r="AS418" s="6" t="str">
        <f t="shared" si="113"/>
        <v>156°</v>
      </c>
    </row>
    <row r="419" spans="1:45" x14ac:dyDescent="0.25">
      <c r="A419" s="1">
        <v>109</v>
      </c>
      <c r="B419" s="1">
        <v>215</v>
      </c>
      <c r="C419" t="s">
        <v>317</v>
      </c>
      <c r="D419" t="s">
        <v>2754</v>
      </c>
      <c r="E419" t="s">
        <v>275</v>
      </c>
      <c r="F419" t="s">
        <v>60</v>
      </c>
      <c r="G419" t="s">
        <v>1705</v>
      </c>
      <c r="H419" t="s">
        <v>2755</v>
      </c>
      <c r="I419" t="s">
        <v>2613</v>
      </c>
      <c r="J419" t="s">
        <v>2756</v>
      </c>
      <c r="K419" s="14">
        <v>22.18</v>
      </c>
      <c r="L419" s="1">
        <v>6</v>
      </c>
      <c r="M419" t="s">
        <v>2757</v>
      </c>
      <c r="N419" t="s">
        <v>2758</v>
      </c>
      <c r="O419" t="s">
        <v>2759</v>
      </c>
      <c r="P419" t="s">
        <v>2760</v>
      </c>
      <c r="Q419" t="s">
        <v>2761</v>
      </c>
      <c r="R419" t="s">
        <v>2762</v>
      </c>
      <c r="S419" t="s">
        <v>2763</v>
      </c>
      <c r="T419"/>
      <c r="U419"/>
      <c r="V419"/>
      <c r="W419" s="5"/>
      <c r="X419" s="5"/>
      <c r="Y419" s="5"/>
      <c r="Z419" s="5"/>
      <c r="AA419" s="8" t="str">
        <f>E419</f>
        <v>JUNIORS</v>
      </c>
      <c r="AB419">
        <f>COUNTIF(E$6:E419,E419)</f>
        <v>17</v>
      </c>
      <c r="AC419" s="1">
        <f>B419</f>
        <v>215</v>
      </c>
      <c r="AD419" t="str">
        <f t="shared" si="98"/>
        <v>41690340449</v>
      </c>
      <c r="AE419" t="str">
        <f t="shared" si="99"/>
        <v xml:space="preserve">PONCHON Eliote
  </v>
      </c>
      <c r="AF419" t="str">
        <f t="shared" si="100"/>
        <v>AURA</v>
      </c>
      <c r="AG419" t="str">
        <f t="shared" si="101"/>
        <v>0:44:38</v>
      </c>
      <c r="AH419" t="str">
        <f t="shared" si="102"/>
        <v>16,5</v>
      </c>
      <c r="AI419" s="6">
        <f t="shared" si="103"/>
        <v>3.472222222222765E-5</v>
      </c>
      <c r="AJ419" s="6">
        <f t="shared" si="104"/>
        <v>5.2430555555555555E-3</v>
      </c>
      <c r="AK419" s="6">
        <f t="shared" si="105"/>
        <v>5.2199074074074066E-3</v>
      </c>
      <c r="AL419" s="6">
        <f t="shared" si="106"/>
        <v>5.1041666666666666E-3</v>
      </c>
      <c r="AM419" s="6">
        <f t="shared" si="107"/>
        <v>5.2199074074074066E-3</v>
      </c>
      <c r="AN419" s="6">
        <f t="shared" si="108"/>
        <v>5.138888888888889E-3</v>
      </c>
      <c r="AO419" s="6">
        <f t="shared" si="109"/>
        <v>5.0347222222222225E-3</v>
      </c>
      <c r="AP419" s="6" t="str">
        <f t="shared" si="110"/>
        <v/>
      </c>
      <c r="AQ419" s="6" t="str">
        <f t="shared" si="111"/>
        <v/>
      </c>
      <c r="AR419" s="6" t="str">
        <f t="shared" si="112"/>
        <v/>
      </c>
      <c r="AS419" s="6" t="str">
        <f t="shared" si="113"/>
        <v>154°</v>
      </c>
    </row>
    <row r="420" spans="1:45" x14ac:dyDescent="0.25">
      <c r="A420" s="1">
        <v>110</v>
      </c>
      <c r="B420" s="1">
        <v>308</v>
      </c>
      <c r="C420" t="s">
        <v>415</v>
      </c>
      <c r="D420" t="s">
        <v>2764</v>
      </c>
      <c r="E420" t="s">
        <v>275</v>
      </c>
      <c r="F420" t="s">
        <v>316</v>
      </c>
      <c r="G420" t="s">
        <v>1693</v>
      </c>
      <c r="H420" t="s">
        <v>2765</v>
      </c>
      <c r="I420" t="s">
        <v>2613</v>
      </c>
      <c r="J420" t="s">
        <v>2766</v>
      </c>
      <c r="K420" s="14">
        <v>22.13</v>
      </c>
      <c r="L420" s="1">
        <v>6</v>
      </c>
      <c r="M420" t="s">
        <v>1110</v>
      </c>
      <c r="N420" t="s">
        <v>2767</v>
      </c>
      <c r="O420" t="s">
        <v>2768</v>
      </c>
      <c r="P420" t="s">
        <v>2769</v>
      </c>
      <c r="Q420" t="s">
        <v>2770</v>
      </c>
      <c r="R420" t="s">
        <v>2771</v>
      </c>
      <c r="S420" t="s">
        <v>2772</v>
      </c>
      <c r="T420"/>
      <c r="U420"/>
      <c r="V420"/>
      <c r="W420" s="5"/>
      <c r="X420" s="5"/>
      <c r="Y420" s="5"/>
      <c r="Z420" s="5"/>
      <c r="AA420" s="8" t="str">
        <f>E420</f>
        <v>JUNIORS</v>
      </c>
      <c r="AB420">
        <f>COUNTIF(E$6:E420,E420)</f>
        <v>18</v>
      </c>
      <c r="AC420" s="1">
        <f>B420</f>
        <v>308</v>
      </c>
      <c r="AD420" t="str">
        <f t="shared" si="98"/>
        <v>46080010320</v>
      </c>
      <c r="AE420" t="str">
        <f t="shared" si="99"/>
        <v xml:space="preserve">NIERDING Mathis
  </v>
      </c>
      <c r="AF420" t="str">
        <f t="shared" si="100"/>
        <v>GEST</v>
      </c>
      <c r="AG420" t="str">
        <f t="shared" si="101"/>
        <v>0:44:44</v>
      </c>
      <c r="AH420" t="str">
        <f t="shared" si="102"/>
        <v>16,5</v>
      </c>
      <c r="AI420" s="6">
        <f t="shared" si="103"/>
        <v>2.3148148148147141E-5</v>
      </c>
      <c r="AJ420" s="6">
        <f t="shared" si="104"/>
        <v>5.3125000000000004E-3</v>
      </c>
      <c r="AK420" s="6">
        <f t="shared" si="105"/>
        <v>5.208333333333333E-3</v>
      </c>
      <c r="AL420" s="6">
        <f t="shared" si="106"/>
        <v>5.115740740740741E-3</v>
      </c>
      <c r="AM420" s="6">
        <f t="shared" si="107"/>
        <v>5.1041666666666666E-3</v>
      </c>
      <c r="AN420" s="6">
        <f t="shared" si="108"/>
        <v>5.1736111111111115E-3</v>
      </c>
      <c r="AO420" s="6">
        <f t="shared" si="109"/>
        <v>5.1273148148148146E-3</v>
      </c>
      <c r="AP420" s="6" t="str">
        <f t="shared" si="110"/>
        <v/>
      </c>
      <c r="AQ420" s="6" t="str">
        <f t="shared" si="111"/>
        <v/>
      </c>
      <c r="AR420" s="6" t="str">
        <f t="shared" si="112"/>
        <v/>
      </c>
      <c r="AS420" s="6" t="str">
        <f t="shared" si="113"/>
        <v>157°</v>
      </c>
    </row>
    <row r="421" spans="1:45" x14ac:dyDescent="0.25">
      <c r="A421" s="1">
        <v>111</v>
      </c>
      <c r="B421" s="1">
        <v>307</v>
      </c>
      <c r="C421" t="s">
        <v>142</v>
      </c>
      <c r="D421" t="s">
        <v>2773</v>
      </c>
      <c r="E421" t="s">
        <v>275</v>
      </c>
      <c r="F421" t="s">
        <v>313</v>
      </c>
      <c r="G421" t="s">
        <v>1693</v>
      </c>
      <c r="H421" t="s">
        <v>368</v>
      </c>
      <c r="I421" t="s">
        <v>2613</v>
      </c>
      <c r="J421" t="s">
        <v>769</v>
      </c>
      <c r="K421" s="14">
        <v>22.1</v>
      </c>
      <c r="L421" s="1">
        <v>6</v>
      </c>
      <c r="M421" t="s">
        <v>2774</v>
      </c>
      <c r="N421" t="s">
        <v>2775</v>
      </c>
      <c r="O421" t="s">
        <v>2776</v>
      </c>
      <c r="P421" t="s">
        <v>2777</v>
      </c>
      <c r="Q421" t="s">
        <v>2778</v>
      </c>
      <c r="R421" t="s">
        <v>2779</v>
      </c>
      <c r="S421" t="s">
        <v>2780</v>
      </c>
      <c r="T421"/>
      <c r="U421"/>
      <c r="V421"/>
      <c r="W421" s="5"/>
      <c r="X421" s="5"/>
      <c r="Y421" s="5"/>
      <c r="Z421" s="5"/>
      <c r="AA421" s="8" t="str">
        <f>E421</f>
        <v>JUNIORS</v>
      </c>
      <c r="AB421">
        <f>COUNTIF(E$6:E421,E421)</f>
        <v>19</v>
      </c>
      <c r="AC421" s="1">
        <f>B421</f>
        <v>307</v>
      </c>
      <c r="AD421" t="str">
        <f t="shared" si="98"/>
        <v>46080010266</v>
      </c>
      <c r="AE421" t="str">
        <f t="shared" si="99"/>
        <v xml:space="preserve">JOT Matéo
  </v>
      </c>
      <c r="AF421" t="str">
        <f t="shared" si="100"/>
        <v>GEST</v>
      </c>
      <c r="AG421" t="str">
        <f t="shared" si="101"/>
        <v>0:44:48</v>
      </c>
      <c r="AH421" t="str">
        <f t="shared" si="102"/>
        <v>16,5</v>
      </c>
      <c r="AI421" s="6">
        <f t="shared" si="103"/>
        <v>4.6296296296290812E-5</v>
      </c>
      <c r="AJ421" s="6">
        <f t="shared" si="104"/>
        <v>5.7060185185185191E-3</v>
      </c>
      <c r="AK421" s="6">
        <f t="shared" si="105"/>
        <v>5.1736111111111115E-3</v>
      </c>
      <c r="AL421" s="6">
        <f t="shared" si="106"/>
        <v>5.1041666666666666E-3</v>
      </c>
      <c r="AM421" s="6">
        <f t="shared" si="107"/>
        <v>4.9652777777777777E-3</v>
      </c>
      <c r="AN421" s="6">
        <f t="shared" si="108"/>
        <v>5.0810185185185186E-3</v>
      </c>
      <c r="AO421" s="6">
        <f t="shared" si="109"/>
        <v>5.0347222222222225E-3</v>
      </c>
      <c r="AP421" s="6" t="str">
        <f t="shared" si="110"/>
        <v/>
      </c>
      <c r="AQ421" s="6" t="str">
        <f t="shared" si="111"/>
        <v/>
      </c>
      <c r="AR421" s="6" t="str">
        <f t="shared" si="112"/>
        <v/>
      </c>
      <c r="AS421" s="6" t="str">
        <f t="shared" si="113"/>
        <v>174°</v>
      </c>
    </row>
    <row r="422" spans="1:45" x14ac:dyDescent="0.25">
      <c r="A422" s="1">
        <v>112</v>
      </c>
      <c r="B422" s="1">
        <v>216</v>
      </c>
      <c r="C422" t="s">
        <v>319</v>
      </c>
      <c r="D422" t="s">
        <v>2781</v>
      </c>
      <c r="E422" t="s">
        <v>275</v>
      </c>
      <c r="F422" t="s">
        <v>62</v>
      </c>
      <c r="G422" t="s">
        <v>1635</v>
      </c>
      <c r="H422" t="s">
        <v>320</v>
      </c>
      <c r="I422" t="s">
        <v>2613</v>
      </c>
      <c r="J422" t="s">
        <v>2782</v>
      </c>
      <c r="K422" s="14">
        <v>22.07</v>
      </c>
      <c r="L422" s="1">
        <v>6</v>
      </c>
      <c r="M422" t="s">
        <v>2783</v>
      </c>
      <c r="N422" t="s">
        <v>2784</v>
      </c>
      <c r="O422" t="s">
        <v>2785</v>
      </c>
      <c r="P422" t="s">
        <v>2786</v>
      </c>
      <c r="Q422" t="s">
        <v>2787</v>
      </c>
      <c r="R422" t="s">
        <v>2788</v>
      </c>
      <c r="S422" t="s">
        <v>2789</v>
      </c>
      <c r="T422"/>
      <c r="U422"/>
      <c r="V422"/>
      <c r="W422" s="5"/>
      <c r="X422" s="5"/>
      <c r="Y422" s="5"/>
      <c r="Z422" s="5"/>
      <c r="AA422" s="8" t="str">
        <f>E422</f>
        <v>JUNIORS</v>
      </c>
      <c r="AB422">
        <f>COUNTIF(E$6:E422,E422)</f>
        <v>20</v>
      </c>
      <c r="AC422" s="1">
        <f>B422</f>
        <v>216</v>
      </c>
      <c r="AD422" t="str">
        <f t="shared" si="98"/>
        <v>43223140539</v>
      </c>
      <c r="AE422" t="str">
        <f t="shared" si="99"/>
        <v xml:space="preserve">STEVANT Malo
  </v>
      </c>
      <c r="AF422" t="str">
        <f t="shared" si="100"/>
        <v>BRET</v>
      </c>
      <c r="AG422" t="str">
        <f t="shared" si="101"/>
        <v>0:44:51</v>
      </c>
      <c r="AH422" t="str">
        <f t="shared" si="102"/>
        <v>16,5</v>
      </c>
      <c r="AI422" s="6">
        <f t="shared" si="103"/>
        <v>1.1574074074070101E-5</v>
      </c>
      <c r="AJ422" s="6">
        <f t="shared" si="104"/>
        <v>5.5671296296296302E-3</v>
      </c>
      <c r="AK422" s="6">
        <f t="shared" si="105"/>
        <v>5.2199074074074066E-3</v>
      </c>
      <c r="AL422" s="6">
        <f t="shared" si="106"/>
        <v>5.138888888888889E-3</v>
      </c>
      <c r="AM422" s="6">
        <f t="shared" si="107"/>
        <v>5.0578703703703706E-3</v>
      </c>
      <c r="AN422" s="6">
        <f t="shared" si="108"/>
        <v>5.0810185185185186E-3</v>
      </c>
      <c r="AO422" s="6">
        <f t="shared" si="109"/>
        <v>5.0694444444444441E-3</v>
      </c>
      <c r="AP422" s="6" t="str">
        <f t="shared" si="110"/>
        <v/>
      </c>
      <c r="AQ422" s="6" t="str">
        <f t="shared" si="111"/>
        <v/>
      </c>
      <c r="AR422" s="6" t="str">
        <f t="shared" si="112"/>
        <v/>
      </c>
      <c r="AS422" s="6" t="str">
        <f t="shared" si="113"/>
        <v>167°</v>
      </c>
    </row>
    <row r="423" spans="1:45" x14ac:dyDescent="0.25">
      <c r="A423" s="1">
        <v>113</v>
      </c>
      <c r="B423" s="1">
        <v>285</v>
      </c>
      <c r="C423" t="s">
        <v>409</v>
      </c>
      <c r="D423" t="s">
        <v>2790</v>
      </c>
      <c r="E423" t="s">
        <v>275</v>
      </c>
      <c r="F423" t="s">
        <v>248</v>
      </c>
      <c r="G423" t="s">
        <v>1635</v>
      </c>
      <c r="H423" t="s">
        <v>410</v>
      </c>
      <c r="I423" t="s">
        <v>2613</v>
      </c>
      <c r="J423" t="s">
        <v>2791</v>
      </c>
      <c r="K423" s="14">
        <v>21.85</v>
      </c>
      <c r="L423" s="1">
        <v>6</v>
      </c>
      <c r="M423" t="s">
        <v>1111</v>
      </c>
      <c r="N423" t="s">
        <v>2792</v>
      </c>
      <c r="O423" t="s">
        <v>2793</v>
      </c>
      <c r="P423" t="s">
        <v>2794</v>
      </c>
      <c r="Q423" t="s">
        <v>2795</v>
      </c>
      <c r="R423" t="s">
        <v>2796</v>
      </c>
      <c r="S423" t="s">
        <v>2797</v>
      </c>
      <c r="T423"/>
      <c r="U423"/>
      <c r="V423"/>
      <c r="W423" s="5"/>
      <c r="X423" s="5"/>
      <c r="Y423" s="5"/>
      <c r="Z423" s="5"/>
      <c r="AA423" s="8" t="str">
        <f>E423</f>
        <v>JUNIORS</v>
      </c>
      <c r="AB423">
        <f>COUNTIF(E$6:E423,E423)</f>
        <v>21</v>
      </c>
      <c r="AC423" s="1">
        <f>B423</f>
        <v>285</v>
      </c>
      <c r="AD423" t="str">
        <f t="shared" si="98"/>
        <v>43561930025</v>
      </c>
      <c r="AE423" t="str">
        <f t="shared" si="99"/>
        <v xml:space="preserve">VERSCHUREN Killian
  </v>
      </c>
      <c r="AF423" t="str">
        <f t="shared" si="100"/>
        <v>BRET</v>
      </c>
      <c r="AG423" t="str">
        <f t="shared" si="101"/>
        <v>0:45:18</v>
      </c>
      <c r="AH423" t="str">
        <f t="shared" si="102"/>
        <v>16,5</v>
      </c>
      <c r="AI423" s="6">
        <f t="shared" si="103"/>
        <v>2.3148148148147141E-5</v>
      </c>
      <c r="AJ423" s="6">
        <f t="shared" si="104"/>
        <v>5.7870370370370376E-3</v>
      </c>
      <c r="AK423" s="6">
        <f t="shared" si="105"/>
        <v>5.1504629629629635E-3</v>
      </c>
      <c r="AL423" s="6">
        <f t="shared" si="106"/>
        <v>5.162037037037037E-3</v>
      </c>
      <c r="AM423" s="6">
        <f t="shared" si="107"/>
        <v>5.115740740740741E-3</v>
      </c>
      <c r="AN423" s="6">
        <f t="shared" si="108"/>
        <v>5.1273148148148146E-3</v>
      </c>
      <c r="AO423" s="6">
        <f t="shared" si="109"/>
        <v>5.0925925925925921E-3</v>
      </c>
      <c r="AP423" s="6" t="str">
        <f t="shared" si="110"/>
        <v/>
      </c>
      <c r="AQ423" s="6" t="str">
        <f t="shared" si="111"/>
        <v/>
      </c>
      <c r="AR423" s="6" t="str">
        <f t="shared" si="112"/>
        <v/>
      </c>
      <c r="AS423" s="6" t="str">
        <f t="shared" si="113"/>
        <v>179°</v>
      </c>
    </row>
    <row r="424" spans="1:45" x14ac:dyDescent="0.25">
      <c r="A424" s="1">
        <v>114</v>
      </c>
      <c r="B424" s="1">
        <v>354</v>
      </c>
      <c r="C424" t="s">
        <v>339</v>
      </c>
      <c r="D424" t="s">
        <v>2798</v>
      </c>
      <c r="E424" t="s">
        <v>275</v>
      </c>
      <c r="F424" t="s">
        <v>452</v>
      </c>
      <c r="G424" t="s">
        <v>1800</v>
      </c>
      <c r="H424" t="s">
        <v>340</v>
      </c>
      <c r="I424" t="s">
        <v>2613</v>
      </c>
      <c r="J424" t="s">
        <v>2766</v>
      </c>
      <c r="K424" s="14">
        <v>21.84</v>
      </c>
      <c r="L424" s="1">
        <v>6</v>
      </c>
      <c r="M424" t="s">
        <v>2799</v>
      </c>
      <c r="N424" t="s">
        <v>2800</v>
      </c>
      <c r="O424" t="s">
        <v>2801</v>
      </c>
      <c r="P424" t="s">
        <v>2802</v>
      </c>
      <c r="Q424" t="s">
        <v>2803</v>
      </c>
      <c r="R424" t="s">
        <v>2804</v>
      </c>
      <c r="S424" t="s">
        <v>2805</v>
      </c>
      <c r="T424"/>
      <c r="U424"/>
      <c r="V424"/>
      <c r="W424" s="5"/>
      <c r="X424" s="5"/>
      <c r="Y424" s="5"/>
      <c r="Z424" s="5"/>
      <c r="AA424" s="8" t="str">
        <f>E424</f>
        <v>JUNIORS</v>
      </c>
      <c r="AB424">
        <f>COUNTIF(E$6:E424,E424)</f>
        <v>22</v>
      </c>
      <c r="AC424" s="1">
        <f>B424</f>
        <v>354</v>
      </c>
      <c r="AD424" t="str">
        <f t="shared" si="98"/>
        <v>52531240026</v>
      </c>
      <c r="AE424" t="str">
        <f t="shared" si="99"/>
        <v xml:space="preserve">VERRIER Tristan
  </v>
      </c>
      <c r="AF424" t="str">
        <f t="shared" si="100"/>
        <v>PDLL</v>
      </c>
      <c r="AG424" t="str">
        <f t="shared" si="101"/>
        <v>0:45:20</v>
      </c>
      <c r="AH424" t="str">
        <f t="shared" si="102"/>
        <v>16,5</v>
      </c>
      <c r="AI424" s="6">
        <f t="shared" si="103"/>
        <v>2.314814814815408E-5</v>
      </c>
      <c r="AJ424" s="6">
        <f t="shared" si="104"/>
        <v>5.1736111111111115E-3</v>
      </c>
      <c r="AK424" s="6">
        <f t="shared" si="105"/>
        <v>5.6597222222222222E-3</v>
      </c>
      <c r="AL424" s="6">
        <f t="shared" si="106"/>
        <v>5.208333333333333E-3</v>
      </c>
      <c r="AM424" s="6">
        <f t="shared" si="107"/>
        <v>5.1041666666666666E-3</v>
      </c>
      <c r="AN424" s="6">
        <f t="shared" si="108"/>
        <v>5.1041666666666666E-3</v>
      </c>
      <c r="AO424" s="6">
        <f t="shared" si="109"/>
        <v>5.208333333333333E-3</v>
      </c>
      <c r="AP424" s="6" t="str">
        <f t="shared" si="110"/>
        <v/>
      </c>
      <c r="AQ424" s="6" t="str">
        <f t="shared" si="111"/>
        <v/>
      </c>
      <c r="AR424" s="6" t="str">
        <f t="shared" si="112"/>
        <v/>
      </c>
      <c r="AS424" s="6" t="str">
        <f t="shared" si="113"/>
        <v>149°</v>
      </c>
    </row>
    <row r="425" spans="1:45" x14ac:dyDescent="0.25">
      <c r="A425" s="1">
        <v>115</v>
      </c>
      <c r="B425" s="1">
        <v>207</v>
      </c>
      <c r="C425" t="s">
        <v>286</v>
      </c>
      <c r="D425" t="s">
        <v>2806</v>
      </c>
      <c r="E425" t="s">
        <v>275</v>
      </c>
      <c r="F425" t="s">
        <v>34</v>
      </c>
      <c r="G425" t="s">
        <v>1659</v>
      </c>
      <c r="H425" t="s">
        <v>287</v>
      </c>
      <c r="I425" t="s">
        <v>2613</v>
      </c>
      <c r="J425" t="s">
        <v>2807</v>
      </c>
      <c r="K425" s="14">
        <v>21.78</v>
      </c>
      <c r="L425" s="1">
        <v>6</v>
      </c>
      <c r="M425" t="s">
        <v>1112</v>
      </c>
      <c r="N425" t="s">
        <v>2808</v>
      </c>
      <c r="O425" t="s">
        <v>2809</v>
      </c>
      <c r="P425" t="s">
        <v>2810</v>
      </c>
      <c r="Q425" t="s">
        <v>2811</v>
      </c>
      <c r="R425" t="s">
        <v>2812</v>
      </c>
      <c r="S425" t="s">
        <v>2813</v>
      </c>
      <c r="T425"/>
      <c r="U425"/>
      <c r="V425"/>
      <c r="W425" s="5"/>
      <c r="X425" s="5"/>
      <c r="Y425" s="5"/>
      <c r="Z425" s="5"/>
      <c r="AA425" s="8" t="str">
        <f>E425</f>
        <v>JUNIORS</v>
      </c>
      <c r="AB425">
        <f>COUNTIF(E$6:E425,E425)</f>
        <v>23</v>
      </c>
      <c r="AC425" s="1">
        <f>B425</f>
        <v>207</v>
      </c>
      <c r="AD425" t="str">
        <f t="shared" si="98"/>
        <v>42390280499</v>
      </c>
      <c r="AE425" t="str">
        <f t="shared" si="99"/>
        <v xml:space="preserve">GAUTHERAT Pierre
  </v>
      </c>
      <c r="AF425" t="str">
        <f t="shared" si="100"/>
        <v>BFRC</v>
      </c>
      <c r="AG425" t="str">
        <f t="shared" si="101"/>
        <v>0:45:27</v>
      </c>
      <c r="AH425" t="str">
        <f t="shared" si="102"/>
        <v>16,5</v>
      </c>
      <c r="AI425" s="6">
        <f t="shared" si="103"/>
        <v>2.3148148148147141E-5</v>
      </c>
      <c r="AJ425" s="6">
        <f t="shared" si="104"/>
        <v>5.1967592592592595E-3</v>
      </c>
      <c r="AK425" s="6">
        <f t="shared" si="105"/>
        <v>5.4861111111111117E-3</v>
      </c>
      <c r="AL425" s="6">
        <f t="shared" si="106"/>
        <v>5.3009259259259251E-3</v>
      </c>
      <c r="AM425" s="6">
        <f t="shared" si="107"/>
        <v>5.0925925925925921E-3</v>
      </c>
      <c r="AN425" s="6">
        <f t="shared" si="108"/>
        <v>5.347222222222222E-3</v>
      </c>
      <c r="AO425" s="6">
        <f t="shared" si="109"/>
        <v>5.115740740740741E-3</v>
      </c>
      <c r="AP425" s="6" t="str">
        <f t="shared" si="110"/>
        <v/>
      </c>
      <c r="AQ425" s="6" t="str">
        <f t="shared" si="111"/>
        <v/>
      </c>
      <c r="AR425" s="6" t="str">
        <f t="shared" si="112"/>
        <v/>
      </c>
      <c r="AS425" s="6" t="str">
        <f t="shared" si="113"/>
        <v>151°</v>
      </c>
    </row>
    <row r="426" spans="1:45" x14ac:dyDescent="0.25">
      <c r="A426" s="1">
        <v>116</v>
      </c>
      <c r="B426" s="1">
        <v>209</v>
      </c>
      <c r="C426" t="s">
        <v>296</v>
      </c>
      <c r="D426" t="s">
        <v>2814</v>
      </c>
      <c r="E426" t="s">
        <v>275</v>
      </c>
      <c r="F426" t="s">
        <v>16</v>
      </c>
      <c r="G426" t="s">
        <v>1693</v>
      </c>
      <c r="H426" t="s">
        <v>297</v>
      </c>
      <c r="I426" t="s">
        <v>2613</v>
      </c>
      <c r="J426" t="s">
        <v>774</v>
      </c>
      <c r="K426" s="14">
        <v>21.78</v>
      </c>
      <c r="L426" s="1">
        <v>6</v>
      </c>
      <c r="M426" t="s">
        <v>1112</v>
      </c>
      <c r="N426" t="s">
        <v>2815</v>
      </c>
      <c r="O426" t="s">
        <v>2816</v>
      </c>
      <c r="P426" t="s">
        <v>2817</v>
      </c>
      <c r="Q426" t="s">
        <v>2818</v>
      </c>
      <c r="R426" t="s">
        <v>2819</v>
      </c>
      <c r="S426" t="s">
        <v>2820</v>
      </c>
      <c r="T426"/>
      <c r="U426"/>
      <c r="V426"/>
      <c r="W426" s="5"/>
      <c r="X426" s="5"/>
      <c r="Y426" s="5"/>
      <c r="Z426" s="5"/>
      <c r="AA426" s="8" t="str">
        <f>E426</f>
        <v>JUNIORS</v>
      </c>
      <c r="AB426">
        <f>COUNTIF(E$6:E426,E426)</f>
        <v>24</v>
      </c>
      <c r="AC426" s="1">
        <f>B426</f>
        <v>209</v>
      </c>
      <c r="AD426" t="str">
        <f t="shared" si="98"/>
        <v>46080010087</v>
      </c>
      <c r="AE426" t="str">
        <f t="shared" si="99"/>
        <v xml:space="preserve">GABRIEL Timothé
  </v>
      </c>
      <c r="AF426" t="str">
        <f t="shared" si="100"/>
        <v>GEST</v>
      </c>
      <c r="AG426" t="str">
        <f t="shared" si="101"/>
        <v>0:45:27</v>
      </c>
      <c r="AH426" t="str">
        <f t="shared" si="102"/>
        <v>16,5</v>
      </c>
      <c r="AI426" s="6">
        <f t="shared" si="103"/>
        <v>2.314814814815408E-5</v>
      </c>
      <c r="AJ426" s="6">
        <f t="shared" si="104"/>
        <v>5.6018518518518518E-3</v>
      </c>
      <c r="AK426" s="6">
        <f t="shared" si="105"/>
        <v>5.115740740740741E-3</v>
      </c>
      <c r="AL426" s="6">
        <f t="shared" si="106"/>
        <v>5.0925925925925921E-3</v>
      </c>
      <c r="AM426" s="6">
        <f t="shared" si="107"/>
        <v>5.0115740740740737E-3</v>
      </c>
      <c r="AN426" s="6">
        <f t="shared" si="108"/>
        <v>5.4513888888888884E-3</v>
      </c>
      <c r="AO426" s="6">
        <f t="shared" si="109"/>
        <v>5.2662037037037035E-3</v>
      </c>
      <c r="AP426" s="6" t="str">
        <f t="shared" si="110"/>
        <v/>
      </c>
      <c r="AQ426" s="6" t="str">
        <f t="shared" si="111"/>
        <v/>
      </c>
      <c r="AR426" s="6" t="str">
        <f t="shared" si="112"/>
        <v/>
      </c>
      <c r="AS426" s="6" t="str">
        <f t="shared" si="113"/>
        <v>169°</v>
      </c>
    </row>
    <row r="427" spans="1:45" x14ac:dyDescent="0.25">
      <c r="A427" s="1">
        <v>117</v>
      </c>
      <c r="B427" s="1">
        <v>355</v>
      </c>
      <c r="C427" t="s">
        <v>432</v>
      </c>
      <c r="D427" t="s">
        <v>2821</v>
      </c>
      <c r="E427" t="s">
        <v>275</v>
      </c>
      <c r="F427" t="s">
        <v>374</v>
      </c>
      <c r="G427" t="s">
        <v>1800</v>
      </c>
      <c r="H427" t="s">
        <v>433</v>
      </c>
      <c r="I427" t="s">
        <v>2613</v>
      </c>
      <c r="J427" t="s">
        <v>78</v>
      </c>
      <c r="K427" s="14">
        <v>21.75</v>
      </c>
      <c r="L427" s="1">
        <v>6</v>
      </c>
      <c r="M427" t="s">
        <v>2822</v>
      </c>
      <c r="N427" t="s">
        <v>2823</v>
      </c>
      <c r="O427" t="s">
        <v>2824</v>
      </c>
      <c r="P427" t="s">
        <v>2825</v>
      </c>
      <c r="Q427" t="s">
        <v>2826</v>
      </c>
      <c r="R427" t="s">
        <v>2827</v>
      </c>
      <c r="S427" t="s">
        <v>2828</v>
      </c>
      <c r="T427"/>
      <c r="U427"/>
      <c r="V427"/>
      <c r="W427" s="5"/>
      <c r="X427" s="5"/>
      <c r="Y427" s="5"/>
      <c r="Z427" s="5"/>
      <c r="AA427" s="8" t="str">
        <f>E427</f>
        <v>JUNIORS</v>
      </c>
      <c r="AB427">
        <f>COUNTIF(E$6:E427,E427)</f>
        <v>25</v>
      </c>
      <c r="AC427" s="1">
        <f>B427</f>
        <v>355</v>
      </c>
      <c r="AD427" t="str">
        <f t="shared" si="98"/>
        <v>52850200246</v>
      </c>
      <c r="AE427" t="str">
        <f t="shared" si="99"/>
        <v xml:space="preserve">BAILLY Corentin
  </v>
      </c>
      <c r="AF427" t="str">
        <f t="shared" si="100"/>
        <v>PDLL</v>
      </c>
      <c r="AG427" t="str">
        <f t="shared" si="101"/>
        <v>0:45:31</v>
      </c>
      <c r="AH427" t="str">
        <f t="shared" si="102"/>
        <v>16,5</v>
      </c>
      <c r="AI427" s="6">
        <f t="shared" si="103"/>
        <v>1.157407407407357E-5</v>
      </c>
      <c r="AJ427" s="6">
        <f t="shared" si="104"/>
        <v>5.8101851851851856E-3</v>
      </c>
      <c r="AK427" s="6">
        <f t="shared" si="105"/>
        <v>5.0231481481481481E-3</v>
      </c>
      <c r="AL427" s="6">
        <f t="shared" si="106"/>
        <v>5.208333333333333E-3</v>
      </c>
      <c r="AM427" s="6">
        <f t="shared" si="107"/>
        <v>5.1967592592592595E-3</v>
      </c>
      <c r="AN427" s="6">
        <f t="shared" si="108"/>
        <v>5.185185185185185E-3</v>
      </c>
      <c r="AO427" s="6">
        <f t="shared" si="109"/>
        <v>5.1736111111111115E-3</v>
      </c>
      <c r="AP427" s="6" t="str">
        <f t="shared" si="110"/>
        <v/>
      </c>
      <c r="AQ427" s="6" t="str">
        <f t="shared" si="111"/>
        <v/>
      </c>
      <c r="AR427" s="6" t="str">
        <f t="shared" si="112"/>
        <v/>
      </c>
      <c r="AS427" s="6" t="str">
        <f t="shared" si="113"/>
        <v>181°</v>
      </c>
    </row>
    <row r="428" spans="1:45" x14ac:dyDescent="0.25">
      <c r="A428" s="1">
        <v>118</v>
      </c>
      <c r="B428" s="1">
        <v>261</v>
      </c>
      <c r="C428" t="s">
        <v>404</v>
      </c>
      <c r="D428" t="s">
        <v>2829</v>
      </c>
      <c r="E428" t="s">
        <v>275</v>
      </c>
      <c r="F428" t="s">
        <v>184</v>
      </c>
      <c r="G428" t="s">
        <v>1705</v>
      </c>
      <c r="H428" t="s">
        <v>2830</v>
      </c>
      <c r="I428" t="s">
        <v>2613</v>
      </c>
      <c r="J428" t="s">
        <v>512</v>
      </c>
      <c r="K428" s="14">
        <v>21.73</v>
      </c>
      <c r="L428" s="1">
        <v>6</v>
      </c>
      <c r="M428" t="s">
        <v>2831</v>
      </c>
      <c r="N428" t="s">
        <v>2832</v>
      </c>
      <c r="O428" t="s">
        <v>2833</v>
      </c>
      <c r="P428" t="s">
        <v>2834</v>
      </c>
      <c r="Q428" t="s">
        <v>2835</v>
      </c>
      <c r="R428" t="s">
        <v>2836</v>
      </c>
      <c r="S428" t="s">
        <v>2837</v>
      </c>
      <c r="T428"/>
      <c r="U428"/>
      <c r="V428"/>
      <c r="W428" s="5"/>
      <c r="X428" s="5"/>
      <c r="Y428" s="5"/>
      <c r="Z428" s="5"/>
      <c r="AA428" s="8" t="str">
        <f>E428</f>
        <v>JUNIORS</v>
      </c>
      <c r="AB428">
        <f>COUNTIF(E$6:E428,E428)</f>
        <v>26</v>
      </c>
      <c r="AC428" s="1">
        <f>B428</f>
        <v>261</v>
      </c>
      <c r="AD428" t="str">
        <f t="shared" si="98"/>
        <v>41010090466</v>
      </c>
      <c r="AE428" t="str">
        <f t="shared" si="99"/>
        <v xml:space="preserve">MARCHANDISE Charles
  </v>
      </c>
      <c r="AF428" t="str">
        <f t="shared" si="100"/>
        <v>AURA</v>
      </c>
      <c r="AG428" t="str">
        <f t="shared" si="101"/>
        <v>0:45:34</v>
      </c>
      <c r="AH428" t="str">
        <f t="shared" si="102"/>
        <v>16,5</v>
      </c>
      <c r="AI428" s="6">
        <f t="shared" si="103"/>
        <v>3.4722222222220711E-5</v>
      </c>
      <c r="AJ428" s="6">
        <f t="shared" si="104"/>
        <v>5.8796296296296296E-3</v>
      </c>
      <c r="AK428" s="6">
        <f t="shared" si="105"/>
        <v>5.2546296296296299E-3</v>
      </c>
      <c r="AL428" s="6">
        <f t="shared" si="106"/>
        <v>5.1967592592592595E-3</v>
      </c>
      <c r="AM428" s="6">
        <f t="shared" si="107"/>
        <v>5.1736111111111115E-3</v>
      </c>
      <c r="AN428" s="6">
        <f t="shared" si="108"/>
        <v>5.0810185185185186E-3</v>
      </c>
      <c r="AO428" s="6">
        <f t="shared" si="109"/>
        <v>5.0231481481481481E-3</v>
      </c>
      <c r="AP428" s="6" t="str">
        <f t="shared" si="110"/>
        <v/>
      </c>
      <c r="AQ428" s="6" t="str">
        <f t="shared" si="111"/>
        <v/>
      </c>
      <c r="AR428" s="6" t="str">
        <f t="shared" si="112"/>
        <v/>
      </c>
      <c r="AS428" s="6" t="str">
        <f t="shared" si="113"/>
        <v>191°</v>
      </c>
    </row>
    <row r="429" spans="1:45" x14ac:dyDescent="0.25">
      <c r="A429" s="1">
        <v>119</v>
      </c>
      <c r="B429" s="1">
        <v>330</v>
      </c>
      <c r="C429" t="s">
        <v>381</v>
      </c>
      <c r="D429" t="s">
        <v>2838</v>
      </c>
      <c r="E429" t="s">
        <v>275</v>
      </c>
      <c r="F429" t="s">
        <v>384</v>
      </c>
      <c r="G429" t="s">
        <v>1866</v>
      </c>
      <c r="H429" t="s">
        <v>383</v>
      </c>
      <c r="I429" t="s">
        <v>2613</v>
      </c>
      <c r="J429" t="s">
        <v>251</v>
      </c>
      <c r="K429" s="14">
        <v>21.73</v>
      </c>
      <c r="L429" s="1">
        <v>6</v>
      </c>
      <c r="M429" t="s">
        <v>2831</v>
      </c>
      <c r="N429" t="s">
        <v>2839</v>
      </c>
      <c r="O429" t="s">
        <v>2840</v>
      </c>
      <c r="P429" t="s">
        <v>2841</v>
      </c>
      <c r="Q429" t="s">
        <v>2842</v>
      </c>
      <c r="R429" t="s">
        <v>2843</v>
      </c>
      <c r="S429" t="s">
        <v>2844</v>
      </c>
      <c r="T429"/>
      <c r="U429"/>
      <c r="V429"/>
      <c r="W429" s="5"/>
      <c r="X429" s="5"/>
      <c r="Y429" s="5"/>
      <c r="Z429" s="5"/>
      <c r="AA429" s="8" t="str">
        <f>E429</f>
        <v>JUNIORS</v>
      </c>
      <c r="AB429">
        <f>COUNTIF(E$6:E429,E429)</f>
        <v>27</v>
      </c>
      <c r="AC429" s="1">
        <f>B429</f>
        <v>330</v>
      </c>
      <c r="AD429" t="str">
        <f t="shared" si="98"/>
        <v>50860630127</v>
      </c>
      <c r="AE429" t="str">
        <f t="shared" si="99"/>
        <v xml:space="preserve">POTET Fabien
  </v>
      </c>
      <c r="AF429" t="str">
        <f t="shared" si="100"/>
        <v>NOAQ</v>
      </c>
      <c r="AG429" t="str">
        <f t="shared" si="101"/>
        <v>0:45:34</v>
      </c>
      <c r="AH429" t="str">
        <f t="shared" si="102"/>
        <v>16,5</v>
      </c>
      <c r="AI429" s="6">
        <f t="shared" si="103"/>
        <v>2.314814814815408E-5</v>
      </c>
      <c r="AJ429" s="6">
        <f t="shared" si="104"/>
        <v>5.5671296296296302E-3</v>
      </c>
      <c r="AK429" s="6">
        <f t="shared" si="105"/>
        <v>5.1967592592592595E-3</v>
      </c>
      <c r="AL429" s="6">
        <f t="shared" si="106"/>
        <v>5.3009259259259251E-3</v>
      </c>
      <c r="AM429" s="6">
        <f t="shared" si="107"/>
        <v>5.185185185185185E-3</v>
      </c>
      <c r="AN429" s="6">
        <f t="shared" si="108"/>
        <v>5.2430555555555555E-3</v>
      </c>
      <c r="AO429" s="6">
        <f t="shared" si="109"/>
        <v>5.1273148148148146E-3</v>
      </c>
      <c r="AP429" s="6" t="str">
        <f t="shared" si="110"/>
        <v/>
      </c>
      <c r="AQ429" s="6" t="str">
        <f t="shared" si="111"/>
        <v/>
      </c>
      <c r="AR429" s="6" t="str">
        <f t="shared" si="112"/>
        <v/>
      </c>
      <c r="AS429" s="6" t="str">
        <f t="shared" si="113"/>
        <v>168°</v>
      </c>
    </row>
    <row r="430" spans="1:45" x14ac:dyDescent="0.25">
      <c r="A430" s="1">
        <v>120</v>
      </c>
      <c r="B430" s="1">
        <v>293</v>
      </c>
      <c r="C430" t="s">
        <v>377</v>
      </c>
      <c r="D430" t="s">
        <v>2845</v>
      </c>
      <c r="E430" t="s">
        <v>275</v>
      </c>
      <c r="F430" t="s">
        <v>270</v>
      </c>
      <c r="G430" t="s">
        <v>2146</v>
      </c>
      <c r="H430" t="s">
        <v>378</v>
      </c>
      <c r="I430" t="s">
        <v>2613</v>
      </c>
      <c r="J430" t="s">
        <v>2846</v>
      </c>
      <c r="K430" s="14">
        <v>21.71</v>
      </c>
      <c r="L430" s="1">
        <v>6</v>
      </c>
      <c r="M430" t="s">
        <v>2847</v>
      </c>
      <c r="N430" t="s">
        <v>2848</v>
      </c>
      <c r="O430" t="s">
        <v>2849</v>
      </c>
      <c r="P430" t="s">
        <v>2850</v>
      </c>
      <c r="Q430" t="s">
        <v>2851</v>
      </c>
      <c r="R430" t="s">
        <v>2852</v>
      </c>
      <c r="S430" t="s">
        <v>2853</v>
      </c>
      <c r="T430"/>
      <c r="U430"/>
      <c r="V430"/>
      <c r="W430" s="5"/>
      <c r="X430" s="5"/>
      <c r="Y430" s="5"/>
      <c r="Z430" s="5"/>
      <c r="AA430" s="8" t="str">
        <f>E430</f>
        <v>JUNIORS</v>
      </c>
      <c r="AB430">
        <f>COUNTIF(E$6:E430,E430)</f>
        <v>28</v>
      </c>
      <c r="AC430" s="1">
        <f>B430</f>
        <v>293</v>
      </c>
      <c r="AD430" t="str">
        <f t="shared" si="98"/>
        <v>44452610305</v>
      </c>
      <c r="AE430" t="str">
        <f t="shared" si="99"/>
        <v xml:space="preserve">GAPPINI Killian
  </v>
      </c>
      <c r="AF430" t="str">
        <f t="shared" si="100"/>
        <v>CEVL</v>
      </c>
      <c r="AG430" t="str">
        <f t="shared" si="101"/>
        <v>0:45:36</v>
      </c>
      <c r="AH430" t="str">
        <f t="shared" si="102"/>
        <v>16,5</v>
      </c>
      <c r="AI430" s="6">
        <f t="shared" si="103"/>
        <v>2.314814814815408E-5</v>
      </c>
      <c r="AJ430" s="6">
        <f t="shared" si="104"/>
        <v>5.8796296296296296E-3</v>
      </c>
      <c r="AK430" s="6">
        <f t="shared" si="105"/>
        <v>5.162037037037037E-3</v>
      </c>
      <c r="AL430" s="6">
        <f t="shared" si="106"/>
        <v>5.0810185185185186E-3</v>
      </c>
      <c r="AM430" s="6">
        <f t="shared" si="107"/>
        <v>5.1736111111111115E-3</v>
      </c>
      <c r="AN430" s="6">
        <f t="shared" si="108"/>
        <v>5.2546296296296299E-3</v>
      </c>
      <c r="AO430" s="6">
        <f t="shared" si="109"/>
        <v>5.0925925925925921E-3</v>
      </c>
      <c r="AP430" s="6" t="str">
        <f t="shared" si="110"/>
        <v/>
      </c>
      <c r="AQ430" s="6" t="str">
        <f t="shared" si="111"/>
        <v/>
      </c>
      <c r="AR430" s="6" t="str">
        <f t="shared" si="112"/>
        <v/>
      </c>
      <c r="AS430" s="6" t="str">
        <f t="shared" si="113"/>
        <v>189°</v>
      </c>
    </row>
    <row r="431" spans="1:45" x14ac:dyDescent="0.25">
      <c r="A431" s="1">
        <v>121</v>
      </c>
      <c r="B431" s="1">
        <v>331</v>
      </c>
      <c r="C431" t="s">
        <v>406</v>
      </c>
      <c r="D431" t="s">
        <v>2854</v>
      </c>
      <c r="E431" t="s">
        <v>275</v>
      </c>
      <c r="F431" t="s">
        <v>388</v>
      </c>
      <c r="G431" t="s">
        <v>1866</v>
      </c>
      <c r="H431" t="s">
        <v>407</v>
      </c>
      <c r="I431" t="s">
        <v>2613</v>
      </c>
      <c r="J431" t="s">
        <v>2855</v>
      </c>
      <c r="K431" s="14">
        <v>21.68</v>
      </c>
      <c r="L431" s="1">
        <v>6</v>
      </c>
      <c r="M431" t="s">
        <v>2856</v>
      </c>
      <c r="N431" t="s">
        <v>2857</v>
      </c>
      <c r="O431" t="s">
        <v>2858</v>
      </c>
      <c r="P431" t="s">
        <v>2859</v>
      </c>
      <c r="Q431" t="s">
        <v>2860</v>
      </c>
      <c r="R431" t="s">
        <v>2861</v>
      </c>
      <c r="S431" t="s">
        <v>2862</v>
      </c>
      <c r="T431"/>
      <c r="U431"/>
      <c r="V431"/>
      <c r="W431" s="5"/>
      <c r="X431" s="5"/>
      <c r="Y431" s="5"/>
      <c r="Z431" s="5"/>
      <c r="AA431" s="8" t="str">
        <f>E431</f>
        <v>JUNIORS</v>
      </c>
      <c r="AB431">
        <f>COUNTIF(E$6:E431,E431)</f>
        <v>29</v>
      </c>
      <c r="AC431" s="1">
        <f>B431</f>
        <v>331</v>
      </c>
      <c r="AD431" t="str">
        <f t="shared" si="98"/>
        <v>50330940008</v>
      </c>
      <c r="AE431" t="str">
        <f t="shared" si="99"/>
        <v xml:space="preserve">VINCENT Teddy
  </v>
      </c>
      <c r="AF431" t="str">
        <f t="shared" si="100"/>
        <v>NOAQ</v>
      </c>
      <c r="AG431" t="str">
        <f t="shared" si="101"/>
        <v>0:45:40</v>
      </c>
      <c r="AH431" t="str">
        <f t="shared" si="102"/>
        <v>16,5</v>
      </c>
      <c r="AI431" s="6">
        <f t="shared" si="103"/>
        <v>1.157407407407357E-5</v>
      </c>
      <c r="AJ431" s="6">
        <f t="shared" si="104"/>
        <v>5.7754629629629623E-3</v>
      </c>
      <c r="AK431" s="6">
        <f t="shared" si="105"/>
        <v>5.2662037037037035E-3</v>
      </c>
      <c r="AL431" s="6">
        <f t="shared" si="106"/>
        <v>5.1967592592592595E-3</v>
      </c>
      <c r="AM431" s="6">
        <f t="shared" si="107"/>
        <v>5.2314814814814819E-3</v>
      </c>
      <c r="AN431" s="6">
        <f t="shared" si="108"/>
        <v>5.1736111111111115E-3</v>
      </c>
      <c r="AO431" s="6">
        <f t="shared" si="109"/>
        <v>5.0578703703703706E-3</v>
      </c>
      <c r="AP431" s="6" t="str">
        <f t="shared" si="110"/>
        <v/>
      </c>
      <c r="AQ431" s="6" t="str">
        <f t="shared" si="111"/>
        <v/>
      </c>
      <c r="AR431" s="6" t="str">
        <f t="shared" si="112"/>
        <v/>
      </c>
      <c r="AS431" s="6" t="str">
        <f t="shared" si="113"/>
        <v>177°</v>
      </c>
    </row>
    <row r="432" spans="1:45" x14ac:dyDescent="0.25">
      <c r="A432" s="1">
        <v>122</v>
      </c>
      <c r="B432" s="1">
        <v>212</v>
      </c>
      <c r="C432" t="s">
        <v>305</v>
      </c>
      <c r="D432" t="s">
        <v>2863</v>
      </c>
      <c r="E432" t="s">
        <v>275</v>
      </c>
      <c r="F432" t="s">
        <v>21</v>
      </c>
      <c r="G432" t="s">
        <v>1659</v>
      </c>
      <c r="H432" t="s">
        <v>306</v>
      </c>
      <c r="I432" t="s">
        <v>2613</v>
      </c>
      <c r="J432" t="s">
        <v>2864</v>
      </c>
      <c r="K432" s="14">
        <v>21.56</v>
      </c>
      <c r="L432" s="1">
        <v>6</v>
      </c>
      <c r="M432" t="s">
        <v>2865</v>
      </c>
      <c r="N432" t="s">
        <v>2866</v>
      </c>
      <c r="O432" t="s">
        <v>2867</v>
      </c>
      <c r="P432" t="s">
        <v>2868</v>
      </c>
      <c r="Q432" t="s">
        <v>2869</v>
      </c>
      <c r="R432" t="s">
        <v>2870</v>
      </c>
      <c r="S432" t="s">
        <v>2871</v>
      </c>
      <c r="T432"/>
      <c r="U432"/>
      <c r="V432"/>
      <c r="W432" s="5"/>
      <c r="X432" s="5"/>
      <c r="Y432" s="5"/>
      <c r="Z432" s="5"/>
      <c r="AA432" s="8" t="str">
        <f>E432</f>
        <v>JUNIORS</v>
      </c>
      <c r="AB432">
        <f>COUNTIF(E$6:E432,E432)</f>
        <v>30</v>
      </c>
      <c r="AC432" s="1">
        <f>B432</f>
        <v>212</v>
      </c>
      <c r="AD432" t="str">
        <f t="shared" si="98"/>
        <v>42250200486</v>
      </c>
      <c r="AE432" t="str">
        <f t="shared" si="99"/>
        <v xml:space="preserve">LOPES Lucas
  </v>
      </c>
      <c r="AF432" t="str">
        <f t="shared" si="100"/>
        <v>BFRC</v>
      </c>
      <c r="AG432" t="str">
        <f t="shared" si="101"/>
        <v>0:45:55</v>
      </c>
      <c r="AH432" t="str">
        <f t="shared" si="102"/>
        <v>16,5</v>
      </c>
      <c r="AI432" s="6">
        <f t="shared" si="103"/>
        <v>2.3148148148147141E-5</v>
      </c>
      <c r="AJ432" s="6">
        <f t="shared" si="104"/>
        <v>5.4976851851851853E-3</v>
      </c>
      <c r="AK432" s="6">
        <f t="shared" si="105"/>
        <v>5.2430555555555555E-3</v>
      </c>
      <c r="AL432" s="6">
        <f t="shared" si="106"/>
        <v>5.4398148148148149E-3</v>
      </c>
      <c r="AM432" s="6">
        <f t="shared" si="107"/>
        <v>5.138888888888889E-3</v>
      </c>
      <c r="AN432" s="6">
        <f t="shared" si="108"/>
        <v>5.347222222222222E-3</v>
      </c>
      <c r="AO432" s="6">
        <f t="shared" si="109"/>
        <v>5.1967592592592595E-3</v>
      </c>
      <c r="AP432" s="6" t="str">
        <f t="shared" si="110"/>
        <v/>
      </c>
      <c r="AQ432" s="6" t="str">
        <f t="shared" si="111"/>
        <v/>
      </c>
      <c r="AR432" s="6" t="str">
        <f t="shared" si="112"/>
        <v/>
      </c>
      <c r="AS432" s="6" t="str">
        <f t="shared" si="113"/>
        <v>164°</v>
      </c>
    </row>
    <row r="433" spans="1:45" x14ac:dyDescent="0.25">
      <c r="A433" s="1">
        <v>123</v>
      </c>
      <c r="B433" s="1">
        <v>233</v>
      </c>
      <c r="C433" t="s">
        <v>2872</v>
      </c>
      <c r="D433" t="s">
        <v>2873</v>
      </c>
      <c r="E433" t="s">
        <v>275</v>
      </c>
      <c r="F433" t="s">
        <v>112</v>
      </c>
      <c r="G433" t="s">
        <v>1705</v>
      </c>
      <c r="H433" t="s">
        <v>2874</v>
      </c>
      <c r="I433" t="s">
        <v>2613</v>
      </c>
      <c r="J433" t="s">
        <v>2875</v>
      </c>
      <c r="K433" s="14">
        <v>21.54</v>
      </c>
      <c r="L433" s="1">
        <v>6</v>
      </c>
      <c r="M433" t="s">
        <v>2876</v>
      </c>
      <c r="N433" t="s">
        <v>2877</v>
      </c>
      <c r="O433" t="s">
        <v>2878</v>
      </c>
      <c r="P433" t="s">
        <v>2879</v>
      </c>
      <c r="Q433" t="s">
        <v>2880</v>
      </c>
      <c r="R433" t="s">
        <v>2881</v>
      </c>
      <c r="S433" t="s">
        <v>2882</v>
      </c>
      <c r="T433"/>
      <c r="U433"/>
      <c r="V433"/>
      <c r="W433" s="5"/>
      <c r="X433" s="5"/>
      <c r="Y433" s="5"/>
      <c r="Z433" s="5"/>
      <c r="AA433" s="8" t="str">
        <f>E433</f>
        <v>JUNIORS</v>
      </c>
      <c r="AB433">
        <f>COUNTIF(E$6:E433,E433)</f>
        <v>31</v>
      </c>
      <c r="AC433" s="1">
        <f>B433</f>
        <v>233</v>
      </c>
      <c r="AD433" t="str">
        <f t="shared" si="98"/>
        <v>41380720241</v>
      </c>
      <c r="AE433" t="str">
        <f t="shared" si="99"/>
        <v xml:space="preserve">TACHOT Thomas
  </v>
      </c>
      <c r="AF433" t="str">
        <f t="shared" si="100"/>
        <v>AURA</v>
      </c>
      <c r="AG433" t="str">
        <f t="shared" si="101"/>
        <v>0:45:58</v>
      </c>
      <c r="AH433" t="str">
        <f t="shared" si="102"/>
        <v>16,5</v>
      </c>
      <c r="AI433" s="6">
        <f t="shared" si="103"/>
        <v>2.314814814815408E-5</v>
      </c>
      <c r="AJ433" s="6">
        <f t="shared" si="104"/>
        <v>5.6828703703703702E-3</v>
      </c>
      <c r="AK433" s="6">
        <f t="shared" si="105"/>
        <v>5.1736111111111115E-3</v>
      </c>
      <c r="AL433" s="6">
        <f t="shared" si="106"/>
        <v>5.3935185185185188E-3</v>
      </c>
      <c r="AM433" s="6">
        <f t="shared" si="107"/>
        <v>5.2314814814814819E-3</v>
      </c>
      <c r="AN433" s="6">
        <f t="shared" si="108"/>
        <v>5.2777777777777771E-3</v>
      </c>
      <c r="AO433" s="6">
        <f t="shared" si="109"/>
        <v>5.138888888888889E-3</v>
      </c>
      <c r="AP433" s="6" t="str">
        <f t="shared" si="110"/>
        <v/>
      </c>
      <c r="AQ433" s="6" t="str">
        <f t="shared" si="111"/>
        <v/>
      </c>
      <c r="AR433" s="6" t="str">
        <f t="shared" si="112"/>
        <v/>
      </c>
      <c r="AS433" s="6" t="str">
        <f t="shared" si="113"/>
        <v>173°</v>
      </c>
    </row>
    <row r="434" spans="1:45" x14ac:dyDescent="0.25">
      <c r="A434" s="1">
        <v>124</v>
      </c>
      <c r="B434" s="1">
        <v>358</v>
      </c>
      <c r="C434" t="s">
        <v>462</v>
      </c>
      <c r="D434" t="s">
        <v>2883</v>
      </c>
      <c r="E434" t="s">
        <v>275</v>
      </c>
      <c r="F434" t="s">
        <v>458</v>
      </c>
      <c r="G434" t="s">
        <v>1800</v>
      </c>
      <c r="H434" t="s">
        <v>463</v>
      </c>
      <c r="I434" t="s">
        <v>2613</v>
      </c>
      <c r="J434" t="s">
        <v>561</v>
      </c>
      <c r="K434" s="14">
        <v>21.54</v>
      </c>
      <c r="L434" s="1">
        <v>6</v>
      </c>
      <c r="M434" t="s">
        <v>2876</v>
      </c>
      <c r="N434" t="s">
        <v>2884</v>
      </c>
      <c r="O434" t="s">
        <v>2885</v>
      </c>
      <c r="P434" t="s">
        <v>2886</v>
      </c>
      <c r="Q434" t="s">
        <v>2887</v>
      </c>
      <c r="R434" t="s">
        <v>2888</v>
      </c>
      <c r="S434" t="s">
        <v>2889</v>
      </c>
      <c r="T434"/>
      <c r="U434"/>
      <c r="V434"/>
      <c r="W434" s="5"/>
      <c r="X434" s="5"/>
      <c r="Y434" s="5"/>
      <c r="Z434" s="5"/>
      <c r="AA434" s="8" t="str">
        <f>E434</f>
        <v>JUNIORS</v>
      </c>
      <c r="AB434">
        <f>COUNTIF(E$6:E434,E434)</f>
        <v>32</v>
      </c>
      <c r="AC434" s="1">
        <f>B434</f>
        <v>358</v>
      </c>
      <c r="AD434" t="str">
        <f t="shared" si="98"/>
        <v>52440070809</v>
      </c>
      <c r="AE434" t="str">
        <f t="shared" si="99"/>
        <v xml:space="preserve">ALEXANDER Emile
  </v>
      </c>
      <c r="AF434" t="str">
        <f t="shared" si="100"/>
        <v>PDLL</v>
      </c>
      <c r="AG434" t="str">
        <f t="shared" si="101"/>
        <v>0:45:58</v>
      </c>
      <c r="AH434" t="str">
        <f t="shared" si="102"/>
        <v>16,5</v>
      </c>
      <c r="AI434" s="6">
        <f t="shared" si="103"/>
        <v>2.314814814815408E-5</v>
      </c>
      <c r="AJ434" s="6">
        <f t="shared" si="104"/>
        <v>5.9490740740740745E-3</v>
      </c>
      <c r="AK434" s="6">
        <f t="shared" si="105"/>
        <v>5.138888888888889E-3</v>
      </c>
      <c r="AL434" s="6">
        <f t="shared" si="106"/>
        <v>5.2314814814814819E-3</v>
      </c>
      <c r="AM434" s="6">
        <f t="shared" si="107"/>
        <v>5.2314814814814819E-3</v>
      </c>
      <c r="AN434" s="6">
        <f t="shared" si="108"/>
        <v>5.185185185185185E-3</v>
      </c>
      <c r="AO434" s="6">
        <f t="shared" si="109"/>
        <v>5.162037037037037E-3</v>
      </c>
      <c r="AP434" s="6" t="str">
        <f t="shared" si="110"/>
        <v/>
      </c>
      <c r="AQ434" s="6" t="str">
        <f t="shared" si="111"/>
        <v/>
      </c>
      <c r="AR434" s="6" t="str">
        <f t="shared" si="112"/>
        <v/>
      </c>
      <c r="AS434" s="6" t="str">
        <f t="shared" si="113"/>
        <v>193°</v>
      </c>
    </row>
    <row r="435" spans="1:45" x14ac:dyDescent="0.25">
      <c r="A435" s="1">
        <v>125</v>
      </c>
      <c r="B435" s="1">
        <v>275</v>
      </c>
      <c r="C435" t="s">
        <v>2890</v>
      </c>
      <c r="D435" t="s">
        <v>2891</v>
      </c>
      <c r="E435" t="s">
        <v>275</v>
      </c>
      <c r="F435" t="s">
        <v>219</v>
      </c>
      <c r="G435" t="s">
        <v>1659</v>
      </c>
      <c r="H435" t="s">
        <v>2892</v>
      </c>
      <c r="I435" t="s">
        <v>2613</v>
      </c>
      <c r="J435" t="s">
        <v>2893</v>
      </c>
      <c r="K435" s="14">
        <v>21.54</v>
      </c>
      <c r="L435" s="1">
        <v>6</v>
      </c>
      <c r="M435" t="s">
        <v>2876</v>
      </c>
      <c r="N435" t="s">
        <v>2894</v>
      </c>
      <c r="O435" t="s">
        <v>2895</v>
      </c>
      <c r="P435" t="s">
        <v>2896</v>
      </c>
      <c r="Q435" t="s">
        <v>2897</v>
      </c>
      <c r="R435" t="s">
        <v>2898</v>
      </c>
      <c r="S435" t="s">
        <v>2899</v>
      </c>
      <c r="T435"/>
      <c r="U435"/>
      <c r="V435"/>
      <c r="W435" s="5"/>
      <c r="X435" s="5"/>
      <c r="Y435" s="5"/>
      <c r="Z435" s="5"/>
      <c r="AA435" s="8" t="str">
        <f>E435</f>
        <v>JUNIORS</v>
      </c>
      <c r="AB435">
        <f>COUNTIF(E$6:E435,E435)</f>
        <v>33</v>
      </c>
      <c r="AC435" s="1">
        <f>B435</f>
        <v>275</v>
      </c>
      <c r="AD435" t="str">
        <f t="shared" si="98"/>
        <v>42210850527</v>
      </c>
      <c r="AE435" t="str">
        <f t="shared" si="99"/>
        <v xml:space="preserve">GAUTHIOT Costin
  </v>
      </c>
      <c r="AF435" t="str">
        <f t="shared" si="100"/>
        <v>BFRC</v>
      </c>
      <c r="AG435" t="str">
        <f t="shared" si="101"/>
        <v>0:45:58</v>
      </c>
      <c r="AH435" t="str">
        <f t="shared" si="102"/>
        <v>16,5</v>
      </c>
      <c r="AI435" s="6">
        <f t="shared" si="103"/>
        <v>1.1574074074080509E-5</v>
      </c>
      <c r="AJ435" s="6">
        <f t="shared" si="104"/>
        <v>5.8101851851851856E-3</v>
      </c>
      <c r="AK435" s="6">
        <f t="shared" si="105"/>
        <v>5.1504629629629635E-3</v>
      </c>
      <c r="AL435" s="6">
        <f t="shared" si="106"/>
        <v>5.138888888888889E-3</v>
      </c>
      <c r="AM435" s="6">
        <f t="shared" si="107"/>
        <v>5.347222222222222E-3</v>
      </c>
      <c r="AN435" s="6">
        <f t="shared" si="108"/>
        <v>5.347222222222222E-3</v>
      </c>
      <c r="AO435" s="6">
        <f t="shared" si="109"/>
        <v>5.115740740740741E-3</v>
      </c>
      <c r="AP435" s="6" t="str">
        <f t="shared" si="110"/>
        <v/>
      </c>
      <c r="AQ435" s="6" t="str">
        <f t="shared" si="111"/>
        <v/>
      </c>
      <c r="AR435" s="6" t="str">
        <f t="shared" si="112"/>
        <v/>
      </c>
      <c r="AS435" s="6" t="str">
        <f t="shared" si="113"/>
        <v>182°</v>
      </c>
    </row>
    <row r="436" spans="1:45" x14ac:dyDescent="0.25">
      <c r="A436" s="1">
        <v>126</v>
      </c>
      <c r="B436" s="1">
        <v>252</v>
      </c>
      <c r="C436" t="s">
        <v>417</v>
      </c>
      <c r="D436" t="s">
        <v>2900</v>
      </c>
      <c r="E436" t="s">
        <v>275</v>
      </c>
      <c r="F436" t="s">
        <v>159</v>
      </c>
      <c r="G436" t="s">
        <v>1705</v>
      </c>
      <c r="H436" t="s">
        <v>418</v>
      </c>
      <c r="I436" t="s">
        <v>2613</v>
      </c>
      <c r="J436" t="s">
        <v>2901</v>
      </c>
      <c r="K436" s="14">
        <v>21.54</v>
      </c>
      <c r="L436" s="1">
        <v>6</v>
      </c>
      <c r="M436" t="s">
        <v>2876</v>
      </c>
      <c r="N436" t="s">
        <v>2902</v>
      </c>
      <c r="O436" t="s">
        <v>2903</v>
      </c>
      <c r="P436" t="s">
        <v>2904</v>
      </c>
      <c r="Q436" t="s">
        <v>2905</v>
      </c>
      <c r="R436" t="s">
        <v>2906</v>
      </c>
      <c r="S436" t="s">
        <v>2907</v>
      </c>
      <c r="T436"/>
      <c r="U436"/>
      <c r="V436"/>
      <c r="W436" s="5"/>
      <c r="X436" s="5"/>
      <c r="Y436" s="5"/>
      <c r="Z436" s="5"/>
      <c r="AA436" s="8" t="str">
        <f>E436</f>
        <v>JUNIORS</v>
      </c>
      <c r="AB436">
        <f>COUNTIF(E$6:E436,E436)</f>
        <v>34</v>
      </c>
      <c r="AC436" s="1">
        <f>B436</f>
        <v>252</v>
      </c>
      <c r="AD436" t="str">
        <f t="shared" si="98"/>
        <v>41260280047</v>
      </c>
      <c r="AE436" t="str">
        <f t="shared" si="99"/>
        <v xml:space="preserve">PIRON Mathias
  </v>
      </c>
      <c r="AF436" t="str">
        <f t="shared" si="100"/>
        <v>AURA</v>
      </c>
      <c r="AG436" t="str">
        <f t="shared" si="101"/>
        <v>0:45:58</v>
      </c>
      <c r="AH436" t="str">
        <f t="shared" si="102"/>
        <v>16,5</v>
      </c>
      <c r="AI436" s="6">
        <f t="shared" si="103"/>
        <v>6.9388939039072284E-18</v>
      </c>
      <c r="AJ436" s="6">
        <f t="shared" si="104"/>
        <v>5.8101851851851856E-3</v>
      </c>
      <c r="AK436" s="6">
        <f t="shared" si="105"/>
        <v>5.2777777777777771E-3</v>
      </c>
      <c r="AL436" s="6">
        <f t="shared" si="106"/>
        <v>5.3819444444444453E-3</v>
      </c>
      <c r="AM436" s="6">
        <f t="shared" si="107"/>
        <v>5.2777777777777771E-3</v>
      </c>
      <c r="AN436" s="6">
        <f t="shared" si="108"/>
        <v>5.1736111111111115E-3</v>
      </c>
      <c r="AO436" s="6">
        <f t="shared" si="109"/>
        <v>5.0000000000000001E-3</v>
      </c>
      <c r="AP436" s="6" t="str">
        <f t="shared" si="110"/>
        <v/>
      </c>
      <c r="AQ436" s="6" t="str">
        <f t="shared" si="111"/>
        <v/>
      </c>
      <c r="AR436" s="6" t="str">
        <f t="shared" si="112"/>
        <v/>
      </c>
      <c r="AS436" s="6" t="str">
        <f t="shared" si="113"/>
        <v>180°</v>
      </c>
    </row>
    <row r="437" spans="1:45" x14ac:dyDescent="0.25">
      <c r="A437" s="1">
        <v>127</v>
      </c>
      <c r="B437" s="1">
        <v>349</v>
      </c>
      <c r="C437" t="s">
        <v>341</v>
      </c>
      <c r="D437" t="s">
        <v>2908</v>
      </c>
      <c r="E437" t="s">
        <v>275</v>
      </c>
      <c r="F437" t="s">
        <v>440</v>
      </c>
      <c r="G437" t="s">
        <v>1800</v>
      </c>
      <c r="H437" t="s">
        <v>342</v>
      </c>
      <c r="I437" t="s">
        <v>2613</v>
      </c>
      <c r="J437" t="s">
        <v>2399</v>
      </c>
      <c r="K437" s="14">
        <v>21.47</v>
      </c>
      <c r="L437" s="1">
        <v>6</v>
      </c>
      <c r="M437" t="s">
        <v>2909</v>
      </c>
      <c r="N437" t="s">
        <v>2910</v>
      </c>
      <c r="O437" t="s">
        <v>2911</v>
      </c>
      <c r="P437" t="s">
        <v>2912</v>
      </c>
      <c r="Q437" t="s">
        <v>2913</v>
      </c>
      <c r="R437" t="s">
        <v>2914</v>
      </c>
      <c r="S437" t="s">
        <v>2915</v>
      </c>
      <c r="T437"/>
      <c r="U437"/>
      <c r="V437"/>
      <c r="W437" s="5"/>
      <c r="X437" s="5"/>
      <c r="Y437" s="5"/>
      <c r="Z437" s="5"/>
      <c r="AA437" s="8" t="str">
        <f>E437</f>
        <v>JUNIORS</v>
      </c>
      <c r="AB437">
        <f>COUNTIF(E$6:E437,E437)</f>
        <v>35</v>
      </c>
      <c r="AC437" s="1">
        <f>B437</f>
        <v>349</v>
      </c>
      <c r="AD437" t="str">
        <f t="shared" si="98"/>
        <v>52850240190</v>
      </c>
      <c r="AE437" t="str">
        <f t="shared" si="99"/>
        <v xml:space="preserve">BILLET Adrien
  </v>
      </c>
      <c r="AF437" t="str">
        <f t="shared" si="100"/>
        <v>PDLL</v>
      </c>
      <c r="AG437" t="str">
        <f t="shared" si="101"/>
        <v>0:46:07</v>
      </c>
      <c r="AH437" t="str">
        <f t="shared" si="102"/>
        <v>16,5</v>
      </c>
      <c r="AI437" s="6">
        <f t="shared" si="103"/>
        <v>2.3148148148147141E-5</v>
      </c>
      <c r="AJ437" s="6">
        <f t="shared" si="104"/>
        <v>5.3819444444444453E-3</v>
      </c>
      <c r="AK437" s="6">
        <f t="shared" si="105"/>
        <v>5.3587962962962964E-3</v>
      </c>
      <c r="AL437" s="6">
        <f t="shared" si="106"/>
        <v>5.4050925925925924E-3</v>
      </c>
      <c r="AM437" s="6">
        <f t="shared" si="107"/>
        <v>5.4050925925925924E-3</v>
      </c>
      <c r="AN437" s="6">
        <f t="shared" si="108"/>
        <v>5.3009259259259251E-3</v>
      </c>
      <c r="AO437" s="6">
        <f t="shared" si="109"/>
        <v>5.1504629629629635E-3</v>
      </c>
      <c r="AP437" s="6" t="str">
        <f t="shared" si="110"/>
        <v/>
      </c>
      <c r="AQ437" s="6" t="str">
        <f t="shared" si="111"/>
        <v/>
      </c>
      <c r="AR437" s="6" t="str">
        <f t="shared" si="112"/>
        <v/>
      </c>
      <c r="AS437" s="6" t="str">
        <f t="shared" si="113"/>
        <v>158°</v>
      </c>
    </row>
    <row r="438" spans="1:45" x14ac:dyDescent="0.25">
      <c r="A438" s="1">
        <v>128</v>
      </c>
      <c r="B438" s="1">
        <v>286</v>
      </c>
      <c r="C438" t="s">
        <v>114</v>
      </c>
      <c r="D438" t="s">
        <v>2916</v>
      </c>
      <c r="E438" t="s">
        <v>275</v>
      </c>
      <c r="F438" t="s">
        <v>252</v>
      </c>
      <c r="G438" t="s">
        <v>1635</v>
      </c>
      <c r="H438" t="s">
        <v>473</v>
      </c>
      <c r="I438" t="s">
        <v>2613</v>
      </c>
      <c r="J438" t="s">
        <v>2791</v>
      </c>
      <c r="K438" s="14">
        <v>21.47</v>
      </c>
      <c r="L438" s="1">
        <v>6</v>
      </c>
      <c r="M438" t="s">
        <v>2909</v>
      </c>
      <c r="N438" t="s">
        <v>2917</v>
      </c>
      <c r="O438" t="s">
        <v>2918</v>
      </c>
      <c r="P438" t="s">
        <v>2919</v>
      </c>
      <c r="Q438" t="s">
        <v>2920</v>
      </c>
      <c r="R438" t="s">
        <v>2921</v>
      </c>
      <c r="S438" t="s">
        <v>2922</v>
      </c>
      <c r="T438"/>
      <c r="U438"/>
      <c r="V438"/>
      <c r="W438" s="5"/>
      <c r="X438" s="5"/>
      <c r="Y438" s="5"/>
      <c r="Z438" s="5"/>
      <c r="AA438" s="8" t="str">
        <f>E438</f>
        <v>JUNIORS</v>
      </c>
      <c r="AB438">
        <f>COUNTIF(E$6:E438,E438)</f>
        <v>36</v>
      </c>
      <c r="AC438" s="1">
        <f>B438</f>
        <v>286</v>
      </c>
      <c r="AD438" t="str">
        <f t="shared" si="98"/>
        <v>43350590182</v>
      </c>
      <c r="AE438" t="str">
        <f t="shared" si="99"/>
        <v xml:space="preserve">GROUSSARD Nolan
  </v>
      </c>
      <c r="AF438" t="str">
        <f t="shared" si="100"/>
        <v>BRET</v>
      </c>
      <c r="AG438" t="str">
        <f t="shared" si="101"/>
        <v>0:46:07</v>
      </c>
      <c r="AH438" t="str">
        <f t="shared" si="102"/>
        <v>16,5</v>
      </c>
      <c r="AI438" s="6">
        <f t="shared" si="103"/>
        <v>2.3148148148147141E-5</v>
      </c>
      <c r="AJ438" s="6">
        <f t="shared" si="104"/>
        <v>5.8217592592592592E-3</v>
      </c>
      <c r="AK438" s="6">
        <f t="shared" si="105"/>
        <v>5.2546296296296299E-3</v>
      </c>
      <c r="AL438" s="6">
        <f t="shared" si="106"/>
        <v>5.3240740740740748E-3</v>
      </c>
      <c r="AM438" s="6">
        <f t="shared" si="107"/>
        <v>5.2662037037037035E-3</v>
      </c>
      <c r="AN438" s="6">
        <f t="shared" si="108"/>
        <v>5.2430555555555555E-3</v>
      </c>
      <c r="AO438" s="6">
        <f t="shared" si="109"/>
        <v>5.0925925925925921E-3</v>
      </c>
      <c r="AP438" s="6" t="str">
        <f t="shared" si="110"/>
        <v/>
      </c>
      <c r="AQ438" s="6" t="str">
        <f t="shared" si="111"/>
        <v/>
      </c>
      <c r="AR438" s="6" t="str">
        <f t="shared" si="112"/>
        <v/>
      </c>
      <c r="AS438" s="6" t="str">
        <f t="shared" si="113"/>
        <v>184°</v>
      </c>
    </row>
    <row r="439" spans="1:45" x14ac:dyDescent="0.25">
      <c r="A439" s="1">
        <v>129</v>
      </c>
      <c r="B439" s="1">
        <v>301</v>
      </c>
      <c r="C439" t="s">
        <v>353</v>
      </c>
      <c r="D439" t="s">
        <v>2923</v>
      </c>
      <c r="E439" t="s">
        <v>275</v>
      </c>
      <c r="F439" t="s">
        <v>295</v>
      </c>
      <c r="G439" t="s">
        <v>1693</v>
      </c>
      <c r="H439" t="s">
        <v>354</v>
      </c>
      <c r="I439" t="s">
        <v>2613</v>
      </c>
      <c r="J439" t="s">
        <v>512</v>
      </c>
      <c r="K439" s="14">
        <v>21.47</v>
      </c>
      <c r="L439" s="1">
        <v>6</v>
      </c>
      <c r="M439" t="s">
        <v>2909</v>
      </c>
      <c r="N439" t="s">
        <v>2924</v>
      </c>
      <c r="O439" t="s">
        <v>2925</v>
      </c>
      <c r="P439" t="s">
        <v>2926</v>
      </c>
      <c r="Q439" t="s">
        <v>2927</v>
      </c>
      <c r="R439" t="s">
        <v>2928</v>
      </c>
      <c r="S439" t="s">
        <v>2929</v>
      </c>
      <c r="T439"/>
      <c r="U439"/>
      <c r="V439"/>
      <c r="W439" s="5"/>
      <c r="X439" s="5"/>
      <c r="Y439" s="5"/>
      <c r="Z439" s="5"/>
      <c r="AA439" s="8" t="str">
        <f>E439</f>
        <v>JUNIORS</v>
      </c>
      <c r="AB439">
        <f>COUNTIF(E$6:E439,E439)</f>
        <v>37</v>
      </c>
      <c r="AC439" s="1">
        <f>B439</f>
        <v>301</v>
      </c>
      <c r="AD439" t="str">
        <f t="shared" si="98"/>
        <v>46670160323</v>
      </c>
      <c r="AE439" t="str">
        <f t="shared" si="99"/>
        <v xml:space="preserve">ROUXEL Gauthier
  </v>
      </c>
      <c r="AF439" t="str">
        <f t="shared" si="100"/>
        <v>GEST</v>
      </c>
      <c r="AG439" t="str">
        <f t="shared" si="101"/>
        <v>0:46:07</v>
      </c>
      <c r="AH439" t="str">
        <f t="shared" si="102"/>
        <v>16,5</v>
      </c>
      <c r="AI439" s="6">
        <f t="shared" si="103"/>
        <v>2.3148148148147141E-5</v>
      </c>
      <c r="AJ439" s="6">
        <f t="shared" si="104"/>
        <v>5.7523148148148143E-3</v>
      </c>
      <c r="AK439" s="6">
        <f t="shared" si="105"/>
        <v>5.2430555555555555E-3</v>
      </c>
      <c r="AL439" s="6">
        <f t="shared" si="106"/>
        <v>5.4745370370370373E-3</v>
      </c>
      <c r="AM439" s="6">
        <f t="shared" si="107"/>
        <v>5.347222222222222E-3</v>
      </c>
      <c r="AN439" s="6">
        <f t="shared" si="108"/>
        <v>5.162037037037037E-3</v>
      </c>
      <c r="AO439" s="6">
        <f t="shared" si="109"/>
        <v>5.0231481481481481E-3</v>
      </c>
      <c r="AP439" s="6" t="str">
        <f t="shared" si="110"/>
        <v/>
      </c>
      <c r="AQ439" s="6" t="str">
        <f t="shared" si="111"/>
        <v/>
      </c>
      <c r="AR439" s="6" t="str">
        <f t="shared" si="112"/>
        <v/>
      </c>
      <c r="AS439" s="6" t="str">
        <f t="shared" si="113"/>
        <v>176°</v>
      </c>
    </row>
    <row r="440" spans="1:45" x14ac:dyDescent="0.25">
      <c r="A440" s="1">
        <v>130</v>
      </c>
      <c r="B440" s="1">
        <v>329</v>
      </c>
      <c r="C440" t="s">
        <v>385</v>
      </c>
      <c r="D440" t="s">
        <v>2930</v>
      </c>
      <c r="E440" t="s">
        <v>275</v>
      </c>
      <c r="F440" t="s">
        <v>380</v>
      </c>
      <c r="G440" t="s">
        <v>1866</v>
      </c>
      <c r="H440" t="s">
        <v>387</v>
      </c>
      <c r="I440" t="s">
        <v>2613</v>
      </c>
      <c r="J440" t="s">
        <v>2875</v>
      </c>
      <c r="K440" s="14">
        <v>21.41</v>
      </c>
      <c r="L440" s="1">
        <v>6</v>
      </c>
      <c r="M440" t="s">
        <v>1113</v>
      </c>
      <c r="N440" t="s">
        <v>2931</v>
      </c>
      <c r="O440" t="s">
        <v>2932</v>
      </c>
      <c r="P440" t="s">
        <v>2933</v>
      </c>
      <c r="Q440" t="s">
        <v>2934</v>
      </c>
      <c r="R440" t="s">
        <v>2935</v>
      </c>
      <c r="S440" t="s">
        <v>2936</v>
      </c>
      <c r="T440"/>
      <c r="U440"/>
      <c r="V440"/>
      <c r="W440" s="5"/>
      <c r="X440" s="5"/>
      <c r="Y440" s="5"/>
      <c r="Z440" s="5"/>
      <c r="AA440" s="8" t="str">
        <f>E440</f>
        <v>JUNIORS</v>
      </c>
      <c r="AB440">
        <f>COUNTIF(E$6:E440,E440)</f>
        <v>38</v>
      </c>
      <c r="AC440" s="1">
        <f>B440</f>
        <v>329</v>
      </c>
      <c r="AD440" t="str">
        <f t="shared" si="98"/>
        <v>50230310122</v>
      </c>
      <c r="AE440" t="str">
        <f t="shared" si="99"/>
        <v xml:space="preserve">PICHON Hugo
  </v>
      </c>
      <c r="AF440" t="str">
        <f t="shared" si="100"/>
        <v>NOAQ</v>
      </c>
      <c r="AG440" t="str">
        <f t="shared" si="101"/>
        <v>0:46:15</v>
      </c>
      <c r="AH440" t="str">
        <f t="shared" si="102"/>
        <v>16,5</v>
      </c>
      <c r="AI440" s="6">
        <f t="shared" si="103"/>
        <v>1.1574074074080509E-5</v>
      </c>
      <c r="AJ440" s="6">
        <f t="shared" si="104"/>
        <v>5.8796296296296296E-3</v>
      </c>
      <c r="AK440" s="6">
        <f t="shared" si="105"/>
        <v>5.2662037037037035E-3</v>
      </c>
      <c r="AL440" s="6">
        <f t="shared" si="106"/>
        <v>5.2430555555555555E-3</v>
      </c>
      <c r="AM440" s="6">
        <f t="shared" si="107"/>
        <v>5.3009259259259251E-3</v>
      </c>
      <c r="AN440" s="6">
        <f t="shared" si="108"/>
        <v>5.2777777777777771E-3</v>
      </c>
      <c r="AO440" s="6">
        <f t="shared" si="109"/>
        <v>5.138888888888889E-3</v>
      </c>
      <c r="AP440" s="6" t="str">
        <f t="shared" si="110"/>
        <v/>
      </c>
      <c r="AQ440" s="6" t="str">
        <f t="shared" si="111"/>
        <v/>
      </c>
      <c r="AR440" s="6" t="str">
        <f t="shared" si="112"/>
        <v/>
      </c>
      <c r="AS440" s="6" t="str">
        <f t="shared" si="113"/>
        <v>190°</v>
      </c>
    </row>
    <row r="441" spans="1:45" x14ac:dyDescent="0.25">
      <c r="A441" s="1">
        <v>131</v>
      </c>
      <c r="B441" s="1">
        <v>226</v>
      </c>
      <c r="C441" t="s">
        <v>423</v>
      </c>
      <c r="D441" t="s">
        <v>2937</v>
      </c>
      <c r="E441" t="s">
        <v>275</v>
      </c>
      <c r="F441" t="s">
        <v>93</v>
      </c>
      <c r="G441" t="s">
        <v>1705</v>
      </c>
      <c r="H441" t="s">
        <v>424</v>
      </c>
      <c r="I441" t="s">
        <v>2613</v>
      </c>
      <c r="J441" t="s">
        <v>2938</v>
      </c>
      <c r="K441" s="14">
        <v>21.37</v>
      </c>
      <c r="L441" s="1">
        <v>6</v>
      </c>
      <c r="M441" t="s">
        <v>1114</v>
      </c>
      <c r="N441" t="s">
        <v>2939</v>
      </c>
      <c r="O441" t="s">
        <v>2940</v>
      </c>
      <c r="P441" t="s">
        <v>2941</v>
      </c>
      <c r="Q441" t="s">
        <v>2942</v>
      </c>
      <c r="R441" t="s">
        <v>2943</v>
      </c>
      <c r="S441" t="s">
        <v>2944</v>
      </c>
      <c r="T441"/>
      <c r="U441"/>
      <c r="V441"/>
      <c r="W441" s="5"/>
      <c r="X441" s="5"/>
      <c r="Y441" s="5"/>
      <c r="Z441" s="5"/>
      <c r="AA441" s="8" t="str">
        <f>E441</f>
        <v>JUNIORS</v>
      </c>
      <c r="AB441">
        <f>COUNTIF(E$6:E441,E441)</f>
        <v>39</v>
      </c>
      <c r="AC441" s="1">
        <f>B441</f>
        <v>226</v>
      </c>
      <c r="AD441" t="str">
        <f t="shared" si="98"/>
        <v>41380220281</v>
      </c>
      <c r="AE441" t="str">
        <f t="shared" si="99"/>
        <v xml:space="preserve">MILLAT Adrien
  </v>
      </c>
      <c r="AF441" t="str">
        <f t="shared" si="100"/>
        <v>AURA</v>
      </c>
      <c r="AG441" t="str">
        <f t="shared" si="101"/>
        <v>0:46:19</v>
      </c>
      <c r="AH441" t="str">
        <f t="shared" si="102"/>
        <v>16,5</v>
      </c>
      <c r="AI441" s="6">
        <f t="shared" si="103"/>
        <v>4.629629629630122E-5</v>
      </c>
      <c r="AJ441" s="6">
        <f t="shared" si="104"/>
        <v>5.6597222222222222E-3</v>
      </c>
      <c r="AK441" s="6">
        <f t="shared" si="105"/>
        <v>5.2777777777777771E-3</v>
      </c>
      <c r="AL441" s="6">
        <f t="shared" si="106"/>
        <v>5.2777777777777771E-3</v>
      </c>
      <c r="AM441" s="6">
        <f t="shared" si="107"/>
        <v>5.6249999999999989E-3</v>
      </c>
      <c r="AN441" s="6">
        <f t="shared" si="108"/>
        <v>5.1736111111111115E-3</v>
      </c>
      <c r="AO441" s="6">
        <f t="shared" si="109"/>
        <v>5.1041666666666666E-3</v>
      </c>
      <c r="AP441" s="6" t="str">
        <f t="shared" si="110"/>
        <v/>
      </c>
      <c r="AQ441" s="6" t="str">
        <f t="shared" si="111"/>
        <v/>
      </c>
      <c r="AR441" s="6" t="str">
        <f t="shared" si="112"/>
        <v/>
      </c>
      <c r="AS441" s="6" t="str">
        <f t="shared" si="113"/>
        <v>172°</v>
      </c>
    </row>
    <row r="442" spans="1:45" x14ac:dyDescent="0.25">
      <c r="A442" s="1">
        <v>132</v>
      </c>
      <c r="B442" s="1">
        <v>322</v>
      </c>
      <c r="C442" t="s">
        <v>397</v>
      </c>
      <c r="D442" t="s">
        <v>2945</v>
      </c>
      <c r="E442" t="s">
        <v>275</v>
      </c>
      <c r="F442" t="s">
        <v>358</v>
      </c>
      <c r="G442" t="s">
        <v>1832</v>
      </c>
      <c r="H442" t="s">
        <v>398</v>
      </c>
      <c r="I442" t="s">
        <v>2613</v>
      </c>
      <c r="J442" t="s">
        <v>2946</v>
      </c>
      <c r="K442" s="14">
        <v>21.36</v>
      </c>
      <c r="L442" s="1">
        <v>6</v>
      </c>
      <c r="M442" t="s">
        <v>1123</v>
      </c>
      <c r="N442" t="s">
        <v>2947</v>
      </c>
      <c r="O442" t="s">
        <v>2948</v>
      </c>
      <c r="P442" t="s">
        <v>2949</v>
      </c>
      <c r="Q442" t="s">
        <v>2950</v>
      </c>
      <c r="R442" t="s">
        <v>2951</v>
      </c>
      <c r="S442" t="s">
        <v>2952</v>
      </c>
      <c r="T442"/>
      <c r="U442"/>
      <c r="V442"/>
      <c r="W442" s="5"/>
      <c r="X442" s="5"/>
      <c r="Y442" s="5"/>
      <c r="Z442" s="5"/>
      <c r="AA442" s="8" t="str">
        <f>E442</f>
        <v>JUNIORS</v>
      </c>
      <c r="AB442">
        <f>COUNTIF(E$6:E442,E442)</f>
        <v>40</v>
      </c>
      <c r="AC442" s="1">
        <f>B442</f>
        <v>322</v>
      </c>
      <c r="AD442" t="str">
        <f t="shared" si="98"/>
        <v>49144170164</v>
      </c>
      <c r="AE442" t="str">
        <f t="shared" si="99"/>
        <v xml:space="preserve">ECOLASSE Théo
  </v>
      </c>
      <c r="AF442" t="str">
        <f t="shared" si="100"/>
        <v>NORM</v>
      </c>
      <c r="AG442" t="str">
        <f t="shared" si="101"/>
        <v>0:46:21</v>
      </c>
      <c r="AH442" t="str">
        <f t="shared" si="102"/>
        <v>16,5</v>
      </c>
      <c r="AI442" s="6">
        <f t="shared" si="103"/>
        <v>3.4722222222220711E-5</v>
      </c>
      <c r="AJ442" s="6">
        <f t="shared" si="104"/>
        <v>5.9259259259259256E-3</v>
      </c>
      <c r="AK442" s="6">
        <f t="shared" si="105"/>
        <v>5.3819444444444453E-3</v>
      </c>
      <c r="AL442" s="6">
        <f t="shared" si="106"/>
        <v>5.37037037037037E-3</v>
      </c>
      <c r="AM442" s="6">
        <f t="shared" si="107"/>
        <v>5.3240740740740748E-3</v>
      </c>
      <c r="AN442" s="6">
        <f t="shared" si="108"/>
        <v>5.2314814814814819E-3</v>
      </c>
      <c r="AO442" s="6">
        <f t="shared" si="109"/>
        <v>4.9189814814814816E-3</v>
      </c>
      <c r="AP442" s="6" t="str">
        <f t="shared" si="110"/>
        <v/>
      </c>
      <c r="AQ442" s="6" t="str">
        <f t="shared" si="111"/>
        <v/>
      </c>
      <c r="AR442" s="6" t="str">
        <f t="shared" si="112"/>
        <v/>
      </c>
      <c r="AS442" s="6" t="str">
        <f t="shared" si="113"/>
        <v>192°</v>
      </c>
    </row>
    <row r="443" spans="1:45" x14ac:dyDescent="0.25">
      <c r="A443" s="1">
        <v>133</v>
      </c>
      <c r="B443" s="1">
        <v>283</v>
      </c>
      <c r="C443" t="s">
        <v>370</v>
      </c>
      <c r="D443" t="s">
        <v>2953</v>
      </c>
      <c r="E443" t="s">
        <v>275</v>
      </c>
      <c r="F443" t="s">
        <v>243</v>
      </c>
      <c r="G443" t="s">
        <v>1635</v>
      </c>
      <c r="H443" t="s">
        <v>371</v>
      </c>
      <c r="I443" t="s">
        <v>2613</v>
      </c>
      <c r="J443" t="s">
        <v>903</v>
      </c>
      <c r="K443" s="14">
        <v>21.31</v>
      </c>
      <c r="L443" s="1">
        <v>6</v>
      </c>
      <c r="M443" t="s">
        <v>2954</v>
      </c>
      <c r="N443" t="s">
        <v>2955</v>
      </c>
      <c r="O443" t="s">
        <v>2956</v>
      </c>
      <c r="P443" t="s">
        <v>2957</v>
      </c>
      <c r="Q443" t="s">
        <v>2958</v>
      </c>
      <c r="R443" t="s">
        <v>2959</v>
      </c>
      <c r="S443" t="s">
        <v>2960</v>
      </c>
      <c r="T443"/>
      <c r="U443"/>
      <c r="V443"/>
      <c r="W443" s="5"/>
      <c r="X443" s="5"/>
      <c r="Y443" s="5"/>
      <c r="Z443" s="5"/>
      <c r="AA443" s="8" t="str">
        <f>E443</f>
        <v>JUNIORS</v>
      </c>
      <c r="AB443">
        <f>COUNTIF(E$6:E443,E443)</f>
        <v>41</v>
      </c>
      <c r="AC443" s="1">
        <f>B443</f>
        <v>283</v>
      </c>
      <c r="AD443" t="str">
        <f t="shared" si="98"/>
        <v>43351600149</v>
      </c>
      <c r="AE443" t="str">
        <f t="shared" si="99"/>
        <v xml:space="preserve">CORDELIER Matthieu
  </v>
      </c>
      <c r="AF443" t="str">
        <f t="shared" si="100"/>
        <v>BRET</v>
      </c>
      <c r="AG443" t="str">
        <f t="shared" si="101"/>
        <v>0:46:28</v>
      </c>
      <c r="AH443" t="str">
        <f t="shared" si="102"/>
        <v>16,5</v>
      </c>
      <c r="AI443" s="6">
        <f t="shared" si="103"/>
        <v>2.314814814815408E-5</v>
      </c>
      <c r="AJ443" s="6">
        <f t="shared" si="104"/>
        <v>5.4050925925925924E-3</v>
      </c>
      <c r="AK443" s="6">
        <f t="shared" si="105"/>
        <v>5.2199074074074066E-3</v>
      </c>
      <c r="AL443" s="6">
        <f t="shared" si="106"/>
        <v>5.6828703703703702E-3</v>
      </c>
      <c r="AM443" s="6">
        <f t="shared" si="107"/>
        <v>5.2662037037037035E-3</v>
      </c>
      <c r="AN443" s="6">
        <f t="shared" si="108"/>
        <v>5.37037037037037E-3</v>
      </c>
      <c r="AO443" s="6">
        <f t="shared" si="109"/>
        <v>5.3009259259259251E-3</v>
      </c>
      <c r="AP443" s="6" t="str">
        <f t="shared" si="110"/>
        <v/>
      </c>
      <c r="AQ443" s="6" t="str">
        <f t="shared" si="111"/>
        <v/>
      </c>
      <c r="AR443" s="6" t="str">
        <f t="shared" si="112"/>
        <v/>
      </c>
      <c r="AS443" s="6" t="str">
        <f t="shared" si="113"/>
        <v>161°</v>
      </c>
    </row>
    <row r="444" spans="1:45" x14ac:dyDescent="0.25">
      <c r="A444" s="1">
        <v>134</v>
      </c>
      <c r="B444" s="1">
        <v>214</v>
      </c>
      <c r="C444" t="s">
        <v>314</v>
      </c>
      <c r="D444" t="s">
        <v>2961</v>
      </c>
      <c r="E444" t="s">
        <v>275</v>
      </c>
      <c r="F444" t="s">
        <v>58</v>
      </c>
      <c r="G444" t="s">
        <v>1800</v>
      </c>
      <c r="H444" t="s">
        <v>315</v>
      </c>
      <c r="I444" t="s">
        <v>2613</v>
      </c>
      <c r="J444" t="s">
        <v>574</v>
      </c>
      <c r="K444" s="14">
        <v>21.3</v>
      </c>
      <c r="L444" s="1">
        <v>6</v>
      </c>
      <c r="M444" t="s">
        <v>1115</v>
      </c>
      <c r="N444" t="s">
        <v>2962</v>
      </c>
      <c r="O444" t="s">
        <v>2963</v>
      </c>
      <c r="P444" t="s">
        <v>2964</v>
      </c>
      <c r="Q444" t="s">
        <v>2965</v>
      </c>
      <c r="R444" t="s">
        <v>2966</v>
      </c>
      <c r="S444" t="s">
        <v>2967</v>
      </c>
      <c r="T444"/>
      <c r="U444"/>
      <c r="V444"/>
      <c r="W444" s="5"/>
      <c r="X444" s="5"/>
      <c r="Y444" s="5"/>
      <c r="Z444" s="5"/>
      <c r="AA444" s="8" t="str">
        <f>E444</f>
        <v>JUNIORS</v>
      </c>
      <c r="AB444">
        <f>COUNTIF(E$6:E444,E444)</f>
        <v>42</v>
      </c>
      <c r="AC444" s="1">
        <f>B444</f>
        <v>214</v>
      </c>
      <c r="AD444" t="str">
        <f t="shared" si="98"/>
        <v>52440070839</v>
      </c>
      <c r="AE444" t="str">
        <f t="shared" si="99"/>
        <v xml:space="preserve">LEBOUCHER Anatole
  </v>
      </c>
      <c r="AF444" t="str">
        <f t="shared" si="100"/>
        <v>PDLL</v>
      </c>
      <c r="AG444" t="str">
        <f t="shared" si="101"/>
        <v>0:46:29</v>
      </c>
      <c r="AH444" t="str">
        <f t="shared" si="102"/>
        <v>16,5</v>
      </c>
      <c r="AI444" s="6">
        <f t="shared" si="103"/>
        <v>3.4722222222220711E-5</v>
      </c>
      <c r="AJ444" s="6">
        <f t="shared" si="104"/>
        <v>6.0069444444444441E-3</v>
      </c>
      <c r="AK444" s="6">
        <f t="shared" si="105"/>
        <v>5.1967592592592595E-3</v>
      </c>
      <c r="AL444" s="6">
        <f t="shared" si="106"/>
        <v>5.1967592592592595E-3</v>
      </c>
      <c r="AM444" s="6">
        <f t="shared" si="107"/>
        <v>5.3587962962962964E-3</v>
      </c>
      <c r="AN444" s="6">
        <f t="shared" si="108"/>
        <v>5.2662037037037035E-3</v>
      </c>
      <c r="AO444" s="6">
        <f t="shared" si="109"/>
        <v>5.2199074074074066E-3</v>
      </c>
      <c r="AP444" s="6" t="str">
        <f t="shared" si="110"/>
        <v/>
      </c>
      <c r="AQ444" s="6" t="str">
        <f t="shared" si="111"/>
        <v/>
      </c>
      <c r="AR444" s="6" t="str">
        <f t="shared" si="112"/>
        <v/>
      </c>
      <c r="AS444" s="6" t="str">
        <f t="shared" si="113"/>
        <v>200°</v>
      </c>
    </row>
    <row r="445" spans="1:45" x14ac:dyDescent="0.25">
      <c r="A445" s="1">
        <v>135</v>
      </c>
      <c r="B445" s="1">
        <v>320</v>
      </c>
      <c r="C445" t="s">
        <v>217</v>
      </c>
      <c r="D445" t="s">
        <v>2968</v>
      </c>
      <c r="E445" t="s">
        <v>275</v>
      </c>
      <c r="F445" t="s">
        <v>352</v>
      </c>
      <c r="G445" t="s">
        <v>1832</v>
      </c>
      <c r="H445" t="s">
        <v>494</v>
      </c>
      <c r="I445" t="s">
        <v>2613</v>
      </c>
      <c r="J445" t="s">
        <v>2969</v>
      </c>
      <c r="K445" s="14">
        <v>21.26</v>
      </c>
      <c r="L445" s="1">
        <v>6</v>
      </c>
      <c r="M445" t="s">
        <v>2970</v>
      </c>
      <c r="N445" t="s">
        <v>2971</v>
      </c>
      <c r="O445" t="s">
        <v>2972</v>
      </c>
      <c r="P445" t="s">
        <v>2973</v>
      </c>
      <c r="Q445" t="s">
        <v>2974</v>
      </c>
      <c r="R445" t="s">
        <v>2975</v>
      </c>
      <c r="S445" t="s">
        <v>2976</v>
      </c>
      <c r="T445"/>
      <c r="U445"/>
      <c r="V445"/>
      <c r="W445" s="5"/>
      <c r="X445" s="5"/>
      <c r="Y445" s="5"/>
      <c r="Z445" s="5"/>
      <c r="AA445" s="8" t="str">
        <f>E445</f>
        <v>JUNIORS</v>
      </c>
      <c r="AB445">
        <f>COUNTIF(E$6:E445,E445)</f>
        <v>43</v>
      </c>
      <c r="AC445" s="1">
        <f>B445</f>
        <v>320</v>
      </c>
      <c r="AD445" t="str">
        <f t="shared" si="98"/>
        <v>49760160468</v>
      </c>
      <c r="AE445" t="str">
        <f t="shared" si="99"/>
        <v xml:space="preserve">LEPOITTEVIN DUBOST Joris
  </v>
      </c>
      <c r="AF445" t="str">
        <f t="shared" si="100"/>
        <v>NORM</v>
      </c>
      <c r="AG445" t="str">
        <f t="shared" si="101"/>
        <v>0:46:34</v>
      </c>
      <c r="AH445" t="str">
        <f t="shared" si="102"/>
        <v>16,5</v>
      </c>
      <c r="AI445" s="6">
        <f t="shared" si="103"/>
        <v>2.3148148148147141E-5</v>
      </c>
      <c r="AJ445" s="6">
        <f t="shared" si="104"/>
        <v>6.1805555555555563E-3</v>
      </c>
      <c r="AK445" s="6">
        <f t="shared" si="105"/>
        <v>5.2199074074074066E-3</v>
      </c>
      <c r="AL445" s="6">
        <f t="shared" si="106"/>
        <v>5.3587962962962964E-3</v>
      </c>
      <c r="AM445" s="6">
        <f t="shared" si="107"/>
        <v>5.37037037037037E-3</v>
      </c>
      <c r="AN445" s="6">
        <f t="shared" si="108"/>
        <v>5.138888888888889E-3</v>
      </c>
      <c r="AO445" s="6">
        <f t="shared" si="109"/>
        <v>5.0462962962962961E-3</v>
      </c>
      <c r="AP445" s="6" t="str">
        <f t="shared" si="110"/>
        <v/>
      </c>
      <c r="AQ445" s="6" t="str">
        <f t="shared" si="111"/>
        <v/>
      </c>
      <c r="AR445" s="6" t="str">
        <f t="shared" si="112"/>
        <v/>
      </c>
      <c r="AS445" s="6" t="str">
        <f t="shared" si="113"/>
        <v>217°</v>
      </c>
    </row>
    <row r="446" spans="1:45" x14ac:dyDescent="0.25">
      <c r="A446" s="1">
        <v>136</v>
      </c>
      <c r="B446" s="1">
        <v>319</v>
      </c>
      <c r="C446" t="s">
        <v>362</v>
      </c>
      <c r="D446" t="s">
        <v>2977</v>
      </c>
      <c r="E446" t="s">
        <v>275</v>
      </c>
      <c r="F446" t="s">
        <v>348</v>
      </c>
      <c r="G446" t="s">
        <v>1832</v>
      </c>
      <c r="H446" t="s">
        <v>363</v>
      </c>
      <c r="I446" t="s">
        <v>2613</v>
      </c>
      <c r="J446" t="s">
        <v>897</v>
      </c>
      <c r="K446" s="14">
        <v>21.23</v>
      </c>
      <c r="L446" s="1">
        <v>6</v>
      </c>
      <c r="M446" t="s">
        <v>2978</v>
      </c>
      <c r="N446" t="s">
        <v>2979</v>
      </c>
      <c r="O446" t="s">
        <v>2980</v>
      </c>
      <c r="P446" t="s">
        <v>2981</v>
      </c>
      <c r="Q446" t="s">
        <v>2982</v>
      </c>
      <c r="R446" t="s">
        <v>2983</v>
      </c>
      <c r="S446" t="s">
        <v>2984</v>
      </c>
      <c r="T446"/>
      <c r="U446"/>
      <c r="V446"/>
      <c r="W446" s="5"/>
      <c r="X446" s="5"/>
      <c r="Y446" s="5"/>
      <c r="Z446" s="5"/>
      <c r="AA446" s="8" t="str">
        <f>E446</f>
        <v>JUNIORS</v>
      </c>
      <c r="AB446">
        <f>COUNTIF(E$6:E446,E446)</f>
        <v>44</v>
      </c>
      <c r="AC446" s="1">
        <f>B446</f>
        <v>319</v>
      </c>
      <c r="AD446" t="str">
        <f t="shared" si="98"/>
        <v>49505180134</v>
      </c>
      <c r="AE446" t="str">
        <f t="shared" si="99"/>
        <v xml:space="preserve">FILLION Erwann
  </v>
      </c>
      <c r="AF446" t="str">
        <f t="shared" si="100"/>
        <v>NORM</v>
      </c>
      <c r="AG446" t="str">
        <f t="shared" si="101"/>
        <v>0:46:38</v>
      </c>
      <c r="AH446" t="str">
        <f t="shared" si="102"/>
        <v>16,5</v>
      </c>
      <c r="AI446" s="6">
        <f t="shared" si="103"/>
        <v>3.4722222222220711E-5</v>
      </c>
      <c r="AJ446" s="6">
        <f t="shared" si="104"/>
        <v>5.6365740740740742E-3</v>
      </c>
      <c r="AK446" s="6">
        <f t="shared" si="105"/>
        <v>5.2662037037037035E-3</v>
      </c>
      <c r="AL446" s="6">
        <f t="shared" si="106"/>
        <v>5.347222222222222E-3</v>
      </c>
      <c r="AM446" s="6">
        <f t="shared" si="107"/>
        <v>5.5208333333333333E-3</v>
      </c>
      <c r="AN446" s="6">
        <f t="shared" si="108"/>
        <v>5.2893518518518515E-3</v>
      </c>
      <c r="AO446" s="6">
        <f t="shared" si="109"/>
        <v>5.2893518518518515E-3</v>
      </c>
      <c r="AP446" s="6" t="str">
        <f t="shared" si="110"/>
        <v/>
      </c>
      <c r="AQ446" s="6" t="str">
        <f t="shared" si="111"/>
        <v/>
      </c>
      <c r="AR446" s="6" t="str">
        <f t="shared" si="112"/>
        <v/>
      </c>
      <c r="AS446" s="6" t="str">
        <f t="shared" si="113"/>
        <v>171°</v>
      </c>
    </row>
    <row r="447" spans="1:45" x14ac:dyDescent="0.25">
      <c r="A447" s="1">
        <v>137</v>
      </c>
      <c r="B447" s="1">
        <v>345</v>
      </c>
      <c r="C447" t="s">
        <v>335</v>
      </c>
      <c r="D447" t="s">
        <v>2985</v>
      </c>
      <c r="E447" t="s">
        <v>275</v>
      </c>
      <c r="F447" t="s">
        <v>428</v>
      </c>
      <c r="G447" t="s">
        <v>2027</v>
      </c>
      <c r="H447" t="s">
        <v>337</v>
      </c>
      <c r="I447" t="s">
        <v>2613</v>
      </c>
      <c r="J447" t="s">
        <v>523</v>
      </c>
      <c r="K447" s="14">
        <v>21.2</v>
      </c>
      <c r="L447" s="1">
        <v>6</v>
      </c>
      <c r="M447" t="s">
        <v>1124</v>
      </c>
      <c r="N447" t="s">
        <v>2986</v>
      </c>
      <c r="O447" t="s">
        <v>2987</v>
      </c>
      <c r="P447" t="s">
        <v>2988</v>
      </c>
      <c r="Q447" t="s">
        <v>2989</v>
      </c>
      <c r="R447" t="s">
        <v>2990</v>
      </c>
      <c r="S447" t="s">
        <v>2991</v>
      </c>
      <c r="T447"/>
      <c r="U447"/>
      <c r="V447"/>
      <c r="W447" s="5"/>
      <c r="X447" s="5"/>
      <c r="Y447" s="5"/>
      <c r="Z447" s="5"/>
      <c r="AA447" s="8" t="str">
        <f>E447</f>
        <v>JUNIORS</v>
      </c>
      <c r="AB447">
        <f>COUNTIF(E$6:E447,E447)</f>
        <v>45</v>
      </c>
      <c r="AC447" s="1">
        <f>B447</f>
        <v>345</v>
      </c>
      <c r="AD447" t="str">
        <f t="shared" si="98"/>
        <v>51820430426</v>
      </c>
      <c r="AE447" t="str">
        <f t="shared" si="99"/>
        <v xml:space="preserve">LAVIGNAC Matthieu
  </v>
      </c>
      <c r="AF447" t="str">
        <f t="shared" si="100"/>
        <v>OCCI</v>
      </c>
      <c r="AG447" t="str">
        <f t="shared" si="101"/>
        <v>0:46:42</v>
      </c>
      <c r="AH447" t="str">
        <f t="shared" si="102"/>
        <v>16,5</v>
      </c>
      <c r="AI447" s="6">
        <f t="shared" si="103"/>
        <v>3.472222222222765E-5</v>
      </c>
      <c r="AJ447" s="6">
        <f t="shared" si="104"/>
        <v>6.1574074074074074E-3</v>
      </c>
      <c r="AK447" s="6">
        <f t="shared" si="105"/>
        <v>5.2430555555555555E-3</v>
      </c>
      <c r="AL447" s="6">
        <f t="shared" si="106"/>
        <v>5.4513888888888884E-3</v>
      </c>
      <c r="AM447" s="6">
        <f t="shared" si="107"/>
        <v>5.3125000000000004E-3</v>
      </c>
      <c r="AN447" s="6">
        <f t="shared" si="108"/>
        <v>5.1504629629629635E-3</v>
      </c>
      <c r="AO447" s="6">
        <f t="shared" si="109"/>
        <v>5.0810185185185186E-3</v>
      </c>
      <c r="AP447" s="6" t="str">
        <f t="shared" si="110"/>
        <v/>
      </c>
      <c r="AQ447" s="6" t="str">
        <f t="shared" si="111"/>
        <v/>
      </c>
      <c r="AR447" s="6" t="str">
        <f t="shared" si="112"/>
        <v/>
      </c>
      <c r="AS447" s="6" t="str">
        <f t="shared" si="113"/>
        <v>213°</v>
      </c>
    </row>
    <row r="448" spans="1:45" x14ac:dyDescent="0.25">
      <c r="A448" s="1">
        <v>138</v>
      </c>
      <c r="B448" s="1">
        <v>303</v>
      </c>
      <c r="C448" t="s">
        <v>429</v>
      </c>
      <c r="D448" t="s">
        <v>2992</v>
      </c>
      <c r="E448" t="s">
        <v>275</v>
      </c>
      <c r="F448" t="s">
        <v>301</v>
      </c>
      <c r="G448" t="s">
        <v>1693</v>
      </c>
      <c r="H448" t="s">
        <v>430</v>
      </c>
      <c r="I448" t="s">
        <v>2613</v>
      </c>
      <c r="J448" t="s">
        <v>2893</v>
      </c>
      <c r="K448" s="14">
        <v>21.15</v>
      </c>
      <c r="L448" s="1">
        <v>6</v>
      </c>
      <c r="M448" t="s">
        <v>2993</v>
      </c>
      <c r="N448" t="s">
        <v>2994</v>
      </c>
      <c r="O448" t="s">
        <v>2995</v>
      </c>
      <c r="P448" t="s">
        <v>2996</v>
      </c>
      <c r="Q448" t="s">
        <v>2997</v>
      </c>
      <c r="R448" t="s">
        <v>2998</v>
      </c>
      <c r="S448" t="s">
        <v>2999</v>
      </c>
      <c r="T448"/>
      <c r="U448"/>
      <c r="V448"/>
      <c r="W448" s="5"/>
      <c r="X448" s="5"/>
      <c r="Y448" s="5"/>
      <c r="Z448" s="5"/>
      <c r="AA448" s="8" t="str">
        <f>E448</f>
        <v>JUNIORS</v>
      </c>
      <c r="AB448">
        <f>COUNTIF(E$6:E448,E448)</f>
        <v>46</v>
      </c>
      <c r="AC448" s="1">
        <f>B448</f>
        <v>303</v>
      </c>
      <c r="AD448" t="str">
        <f t="shared" si="98"/>
        <v>46880320154</v>
      </c>
      <c r="AE448" t="str">
        <f t="shared" si="99"/>
        <v xml:space="preserve">SPARFEL Louis
  </v>
      </c>
      <c r="AF448" t="str">
        <f t="shared" si="100"/>
        <v>GEST</v>
      </c>
      <c r="AG448" t="str">
        <f t="shared" si="101"/>
        <v>0:46:48</v>
      </c>
      <c r="AH448" t="str">
        <f t="shared" si="102"/>
        <v>16,5</v>
      </c>
      <c r="AI448" s="6">
        <f t="shared" si="103"/>
        <v>2.3148148148140202E-5</v>
      </c>
      <c r="AJ448" s="6">
        <f t="shared" si="104"/>
        <v>5.9953703703703697E-3</v>
      </c>
      <c r="AK448" s="6">
        <f t="shared" si="105"/>
        <v>5.4861111111111117E-3</v>
      </c>
      <c r="AL448" s="6">
        <f t="shared" si="106"/>
        <v>5.4282407407407404E-3</v>
      </c>
      <c r="AM448" s="6">
        <f t="shared" si="107"/>
        <v>5.2314814814814819E-3</v>
      </c>
      <c r="AN448" s="6">
        <f t="shared" si="108"/>
        <v>5.2199074074074066E-3</v>
      </c>
      <c r="AO448" s="6">
        <f t="shared" si="109"/>
        <v>5.115740740740741E-3</v>
      </c>
      <c r="AP448" s="6" t="str">
        <f t="shared" si="110"/>
        <v/>
      </c>
      <c r="AQ448" s="6" t="str">
        <f t="shared" si="111"/>
        <v/>
      </c>
      <c r="AR448" s="6" t="str">
        <f t="shared" si="112"/>
        <v/>
      </c>
      <c r="AS448" s="6" t="str">
        <f t="shared" si="113"/>
        <v>199°</v>
      </c>
    </row>
    <row r="449" spans="1:45" x14ac:dyDescent="0.25">
      <c r="A449" s="1">
        <v>139</v>
      </c>
      <c r="B449" s="1">
        <v>219</v>
      </c>
      <c r="C449" t="s">
        <v>332</v>
      </c>
      <c r="D449" t="s">
        <v>3000</v>
      </c>
      <c r="E449" t="s">
        <v>275</v>
      </c>
      <c r="F449" t="s">
        <v>70</v>
      </c>
      <c r="G449" t="s">
        <v>1705</v>
      </c>
      <c r="H449" t="s">
        <v>333</v>
      </c>
      <c r="I449" t="s">
        <v>2613</v>
      </c>
      <c r="J449" t="s">
        <v>3001</v>
      </c>
      <c r="K449" s="14">
        <v>21.13</v>
      </c>
      <c r="L449" s="1">
        <v>6</v>
      </c>
      <c r="M449" t="s">
        <v>3002</v>
      </c>
      <c r="N449" t="s">
        <v>3003</v>
      </c>
      <c r="O449" t="s">
        <v>3004</v>
      </c>
      <c r="P449" t="s">
        <v>3005</v>
      </c>
      <c r="Q449" t="s">
        <v>3006</v>
      </c>
      <c r="R449" t="s">
        <v>3007</v>
      </c>
      <c r="S449" t="s">
        <v>3008</v>
      </c>
      <c r="T449"/>
      <c r="U449"/>
      <c r="V449"/>
      <c r="W449" s="5"/>
      <c r="X449" s="5"/>
      <c r="Y449" s="5"/>
      <c r="Z449" s="5"/>
      <c r="AA449" s="8" t="str">
        <f>E449</f>
        <v>JUNIORS</v>
      </c>
      <c r="AB449">
        <f>COUNTIF(E$6:E449,E449)</f>
        <v>47</v>
      </c>
      <c r="AC449" s="1">
        <f>B449</f>
        <v>219</v>
      </c>
      <c r="AD449" t="str">
        <f t="shared" si="98"/>
        <v>41731430286</v>
      </c>
      <c r="AE449" t="str">
        <f t="shared" si="99"/>
        <v xml:space="preserve">TRONCHON Bastien
  </v>
      </c>
      <c r="AF449" t="str">
        <f t="shared" si="100"/>
        <v>AURA</v>
      </c>
      <c r="AG449" t="str">
        <f t="shared" si="101"/>
        <v>0:46:51</v>
      </c>
      <c r="AH449" t="str">
        <f t="shared" si="102"/>
        <v>16,5</v>
      </c>
      <c r="AI449" s="6">
        <f t="shared" si="103"/>
        <v>3.4722222222220711E-5</v>
      </c>
      <c r="AJ449" s="6">
        <f t="shared" si="104"/>
        <v>5.8333333333333336E-3</v>
      </c>
      <c r="AK449" s="6">
        <f t="shared" si="105"/>
        <v>5.3009259259259251E-3</v>
      </c>
      <c r="AL449" s="6">
        <f t="shared" si="106"/>
        <v>5.347222222222222E-3</v>
      </c>
      <c r="AM449" s="6">
        <f t="shared" si="107"/>
        <v>5.2546296296296299E-3</v>
      </c>
      <c r="AN449" s="6">
        <f t="shared" si="108"/>
        <v>5.5902777777777782E-3</v>
      </c>
      <c r="AO449" s="6">
        <f t="shared" si="109"/>
        <v>5.1736111111111115E-3</v>
      </c>
      <c r="AP449" s="6" t="str">
        <f t="shared" si="110"/>
        <v/>
      </c>
      <c r="AQ449" s="6" t="str">
        <f t="shared" si="111"/>
        <v/>
      </c>
      <c r="AR449" s="6" t="str">
        <f t="shared" si="112"/>
        <v/>
      </c>
      <c r="AS449" s="6" t="str">
        <f t="shared" si="113"/>
        <v>185°</v>
      </c>
    </row>
    <row r="450" spans="1:45" x14ac:dyDescent="0.25">
      <c r="A450" s="1">
        <v>140</v>
      </c>
      <c r="B450" s="1">
        <v>351</v>
      </c>
      <c r="C450" t="s">
        <v>392</v>
      </c>
      <c r="D450" t="s">
        <v>3009</v>
      </c>
      <c r="E450" t="s">
        <v>275</v>
      </c>
      <c r="F450" t="s">
        <v>443</v>
      </c>
      <c r="G450" t="s">
        <v>1800</v>
      </c>
      <c r="H450" t="s">
        <v>393</v>
      </c>
      <c r="I450" t="s">
        <v>2613</v>
      </c>
      <c r="J450" t="s">
        <v>3010</v>
      </c>
      <c r="K450" s="14">
        <v>21.12</v>
      </c>
      <c r="L450" s="1">
        <v>6</v>
      </c>
      <c r="M450" t="s">
        <v>3011</v>
      </c>
      <c r="N450" t="s">
        <v>3012</v>
      </c>
      <c r="O450" t="s">
        <v>3013</v>
      </c>
      <c r="P450" t="s">
        <v>3014</v>
      </c>
      <c r="Q450" t="s">
        <v>3015</v>
      </c>
      <c r="R450" t="s">
        <v>3016</v>
      </c>
      <c r="S450" t="s">
        <v>3017</v>
      </c>
      <c r="T450"/>
      <c r="U450"/>
      <c r="V450"/>
      <c r="W450" s="5"/>
      <c r="X450" s="5"/>
      <c r="Y450" s="5"/>
      <c r="Z450" s="5"/>
      <c r="AA450" s="8" t="str">
        <f>E450</f>
        <v>JUNIORS</v>
      </c>
      <c r="AB450">
        <f>COUNTIF(E$6:E450,E450)</f>
        <v>48</v>
      </c>
      <c r="AC450" s="1">
        <f>B450</f>
        <v>351</v>
      </c>
      <c r="AD450" t="str">
        <f t="shared" si="98"/>
        <v>52492580251</v>
      </c>
      <c r="AE450" t="str">
        <f t="shared" si="99"/>
        <v xml:space="preserve">PAUMARD Thibault
  </v>
      </c>
      <c r="AF450" t="str">
        <f t="shared" si="100"/>
        <v>PDLL</v>
      </c>
      <c r="AG450" t="str">
        <f t="shared" si="101"/>
        <v>0:46:53</v>
      </c>
      <c r="AH450" t="str">
        <f t="shared" si="102"/>
        <v>16,5</v>
      </c>
      <c r="AI450" s="6">
        <f t="shared" si="103"/>
        <v>2.3148148148147141E-5</v>
      </c>
      <c r="AJ450" s="6">
        <f t="shared" si="104"/>
        <v>5.7870370370370376E-3</v>
      </c>
      <c r="AK450" s="6">
        <f t="shared" si="105"/>
        <v>5.4282407407407404E-3</v>
      </c>
      <c r="AL450" s="6">
        <f t="shared" si="106"/>
        <v>5.4398148148148149E-3</v>
      </c>
      <c r="AM450" s="6">
        <f t="shared" si="107"/>
        <v>5.347222222222222E-3</v>
      </c>
      <c r="AN450" s="6">
        <f t="shared" si="108"/>
        <v>5.3125000000000004E-3</v>
      </c>
      <c r="AO450" s="6">
        <f t="shared" si="109"/>
        <v>5.2199074074074066E-3</v>
      </c>
      <c r="AP450" s="6" t="str">
        <f t="shared" si="110"/>
        <v/>
      </c>
      <c r="AQ450" s="6" t="str">
        <f t="shared" si="111"/>
        <v/>
      </c>
      <c r="AR450" s="6" t="str">
        <f t="shared" si="112"/>
        <v/>
      </c>
      <c r="AS450" s="6" t="str">
        <f t="shared" si="113"/>
        <v>178°</v>
      </c>
    </row>
    <row r="451" spans="1:45" x14ac:dyDescent="0.25">
      <c r="A451" s="1">
        <v>141</v>
      </c>
      <c r="B451" s="1">
        <v>328</v>
      </c>
      <c r="C451" t="s">
        <v>483</v>
      </c>
      <c r="D451" t="s">
        <v>3018</v>
      </c>
      <c r="E451" t="s">
        <v>275</v>
      </c>
      <c r="F451" t="s">
        <v>376</v>
      </c>
      <c r="G451" t="s">
        <v>1832</v>
      </c>
      <c r="H451" t="s">
        <v>484</v>
      </c>
      <c r="I451" t="s">
        <v>2613</v>
      </c>
      <c r="J451" t="s">
        <v>3010</v>
      </c>
      <c r="K451" s="14">
        <v>21.1</v>
      </c>
      <c r="L451" s="1">
        <v>6</v>
      </c>
      <c r="M451" t="s">
        <v>3019</v>
      </c>
      <c r="N451" t="s">
        <v>3020</v>
      </c>
      <c r="O451" t="s">
        <v>3021</v>
      </c>
      <c r="P451" t="s">
        <v>3022</v>
      </c>
      <c r="Q451" t="s">
        <v>3023</v>
      </c>
      <c r="R451" t="s">
        <v>3024</v>
      </c>
      <c r="S451" t="s">
        <v>3025</v>
      </c>
      <c r="T451"/>
      <c r="U451"/>
      <c r="V451"/>
      <c r="W451" s="5"/>
      <c r="X451" s="5"/>
      <c r="Y451" s="5"/>
      <c r="Z451" s="5"/>
      <c r="AA451" s="8" t="str">
        <f>E451</f>
        <v>JUNIORS</v>
      </c>
      <c r="AB451">
        <f>COUNTIF(E$6:E451,E451)</f>
        <v>49</v>
      </c>
      <c r="AC451" s="1">
        <f>B451</f>
        <v>328</v>
      </c>
      <c r="AD451" t="str">
        <f t="shared" si="98"/>
        <v>49503490315</v>
      </c>
      <c r="AE451" t="str">
        <f t="shared" si="99"/>
        <v xml:space="preserve">LEMARDELE Maxence
  </v>
      </c>
      <c r="AF451" t="str">
        <f t="shared" si="100"/>
        <v>NORM</v>
      </c>
      <c r="AG451" t="str">
        <f t="shared" si="101"/>
        <v>0:46:55</v>
      </c>
      <c r="AH451" t="str">
        <f t="shared" si="102"/>
        <v>16,5</v>
      </c>
      <c r="AI451" s="6">
        <f t="shared" si="103"/>
        <v>2.3148148148147141E-5</v>
      </c>
      <c r="AJ451" s="6">
        <f t="shared" si="104"/>
        <v>6.0416666666666665E-3</v>
      </c>
      <c r="AK451" s="6">
        <f t="shared" si="105"/>
        <v>5.3125000000000004E-3</v>
      </c>
      <c r="AL451" s="6">
        <f t="shared" si="106"/>
        <v>5.4398148148148149E-3</v>
      </c>
      <c r="AM451" s="6">
        <f t="shared" si="107"/>
        <v>5.2662037037037035E-3</v>
      </c>
      <c r="AN451" s="6">
        <f t="shared" si="108"/>
        <v>5.2777777777777771E-3</v>
      </c>
      <c r="AO451" s="6">
        <f t="shared" si="109"/>
        <v>5.2199074074074066E-3</v>
      </c>
      <c r="AP451" s="6" t="str">
        <f t="shared" si="110"/>
        <v/>
      </c>
      <c r="AQ451" s="6" t="str">
        <f t="shared" si="111"/>
        <v/>
      </c>
      <c r="AR451" s="6" t="str">
        <f t="shared" si="112"/>
        <v/>
      </c>
      <c r="AS451" s="6" t="str">
        <f t="shared" si="113"/>
        <v>202°</v>
      </c>
    </row>
    <row r="452" spans="1:45" x14ac:dyDescent="0.25">
      <c r="A452" s="1">
        <v>142</v>
      </c>
      <c r="B452" s="1">
        <v>291</v>
      </c>
      <c r="C452" t="s">
        <v>481</v>
      </c>
      <c r="D452" t="s">
        <v>3026</v>
      </c>
      <c r="E452" t="s">
        <v>275</v>
      </c>
      <c r="F452" t="s">
        <v>229</v>
      </c>
      <c r="G452" t="s">
        <v>2146</v>
      </c>
      <c r="H452" t="s">
        <v>482</v>
      </c>
      <c r="I452" t="s">
        <v>2613</v>
      </c>
      <c r="J452" t="s">
        <v>3010</v>
      </c>
      <c r="K452" s="14">
        <v>21.08</v>
      </c>
      <c r="L452" s="1">
        <v>6</v>
      </c>
      <c r="M452" t="s">
        <v>3027</v>
      </c>
      <c r="N452" t="s">
        <v>3028</v>
      </c>
      <c r="O452" t="s">
        <v>3029</v>
      </c>
      <c r="P452" t="s">
        <v>3030</v>
      </c>
      <c r="Q452" t="s">
        <v>3031</v>
      </c>
      <c r="R452" t="s">
        <v>3032</v>
      </c>
      <c r="S452" t="s">
        <v>3033</v>
      </c>
      <c r="T452"/>
      <c r="U452"/>
      <c r="V452"/>
      <c r="W452" s="5"/>
      <c r="X452" s="5"/>
      <c r="Y452" s="5"/>
      <c r="Z452" s="5"/>
      <c r="AA452" s="8" t="str">
        <f>E452</f>
        <v>JUNIORS</v>
      </c>
      <c r="AB452">
        <f>COUNTIF(E$6:E452,E452)</f>
        <v>50</v>
      </c>
      <c r="AC452" s="1">
        <f>B452</f>
        <v>291</v>
      </c>
      <c r="AD452" t="str">
        <f t="shared" si="98"/>
        <v>44412840059</v>
      </c>
      <c r="AE452" t="str">
        <f t="shared" si="99"/>
        <v xml:space="preserve">DESSAY Jules
  </v>
      </c>
      <c r="AF452" t="str">
        <f t="shared" si="100"/>
        <v>CEVL</v>
      </c>
      <c r="AG452" t="str">
        <f t="shared" si="101"/>
        <v>0:46:58</v>
      </c>
      <c r="AH452" t="str">
        <f t="shared" si="102"/>
        <v>16,5</v>
      </c>
      <c r="AI452" s="6">
        <f t="shared" si="103"/>
        <v>3.472222222222765E-5</v>
      </c>
      <c r="AJ452" s="6">
        <f t="shared" si="104"/>
        <v>5.9837962962962961E-3</v>
      </c>
      <c r="AK452" s="6">
        <f t="shared" si="105"/>
        <v>5.3587962962962964E-3</v>
      </c>
      <c r="AL452" s="6">
        <f t="shared" si="106"/>
        <v>5.4166666666666669E-3</v>
      </c>
      <c r="AM452" s="6">
        <f t="shared" si="107"/>
        <v>5.3587962962962964E-3</v>
      </c>
      <c r="AN452" s="6">
        <f t="shared" si="108"/>
        <v>5.2430555555555555E-3</v>
      </c>
      <c r="AO452" s="6">
        <f t="shared" si="109"/>
        <v>5.2199074074074066E-3</v>
      </c>
      <c r="AP452" s="6" t="str">
        <f t="shared" si="110"/>
        <v/>
      </c>
      <c r="AQ452" s="6" t="str">
        <f t="shared" si="111"/>
        <v/>
      </c>
      <c r="AR452" s="6" t="str">
        <f t="shared" si="112"/>
        <v/>
      </c>
      <c r="AS452" s="6" t="str">
        <f t="shared" si="113"/>
        <v>197°</v>
      </c>
    </row>
    <row r="453" spans="1:45" x14ac:dyDescent="0.25">
      <c r="A453" s="1">
        <v>143</v>
      </c>
      <c r="B453" s="1">
        <v>284</v>
      </c>
      <c r="C453" t="s">
        <v>395</v>
      </c>
      <c r="D453" t="s">
        <v>3034</v>
      </c>
      <c r="E453" t="s">
        <v>275</v>
      </c>
      <c r="F453" t="s">
        <v>155</v>
      </c>
      <c r="G453" t="s">
        <v>1635</v>
      </c>
      <c r="H453" t="s">
        <v>396</v>
      </c>
      <c r="I453" t="s">
        <v>2613</v>
      </c>
      <c r="J453" t="s">
        <v>3035</v>
      </c>
      <c r="K453" s="14">
        <v>21.03</v>
      </c>
      <c r="L453" s="1">
        <v>6</v>
      </c>
      <c r="M453" t="s">
        <v>3036</v>
      </c>
      <c r="N453" t="s">
        <v>3037</v>
      </c>
      <c r="O453" t="s">
        <v>3038</v>
      </c>
      <c r="P453" t="s">
        <v>3039</v>
      </c>
      <c r="Q453" t="s">
        <v>3040</v>
      </c>
      <c r="R453" t="s">
        <v>3041</v>
      </c>
      <c r="S453" t="s">
        <v>3042</v>
      </c>
      <c r="T453"/>
      <c r="U453"/>
      <c r="V453"/>
      <c r="W453" s="5"/>
      <c r="X453" s="5"/>
      <c r="Y453" s="5"/>
      <c r="Z453" s="5"/>
      <c r="AA453" s="8" t="str">
        <f>E453</f>
        <v>JUNIORS</v>
      </c>
      <c r="AB453">
        <f>COUNTIF(E$6:E453,E453)</f>
        <v>51</v>
      </c>
      <c r="AC453" s="1">
        <f>B453</f>
        <v>284</v>
      </c>
      <c r="AD453" t="str">
        <f t="shared" si="98"/>
        <v>43291660095</v>
      </c>
      <c r="AE453" t="str">
        <f t="shared" si="99"/>
        <v xml:space="preserve">PHILIPPE William
  </v>
      </c>
      <c r="AF453" t="str">
        <f t="shared" si="100"/>
        <v>BRET</v>
      </c>
      <c r="AG453" t="str">
        <f t="shared" si="101"/>
        <v>0:47:04</v>
      </c>
      <c r="AH453" t="str">
        <f t="shared" si="102"/>
        <v>16,5</v>
      </c>
      <c r="AI453" s="6">
        <f t="shared" si="103"/>
        <v>2.3148148148147141E-5</v>
      </c>
      <c r="AJ453" s="6">
        <f t="shared" si="104"/>
        <v>5.8217592592592592E-3</v>
      </c>
      <c r="AK453" s="6">
        <f t="shared" si="105"/>
        <v>5.3240740740740748E-3</v>
      </c>
      <c r="AL453" s="6">
        <f t="shared" si="106"/>
        <v>5.3009259259259251E-3</v>
      </c>
      <c r="AM453" s="6">
        <f t="shared" si="107"/>
        <v>5.3587962962962964E-3</v>
      </c>
      <c r="AN453" s="6">
        <f t="shared" si="108"/>
        <v>5.4861111111111117E-3</v>
      </c>
      <c r="AO453" s="6">
        <f t="shared" si="109"/>
        <v>5.37037037037037E-3</v>
      </c>
      <c r="AP453" s="6" t="str">
        <f t="shared" si="110"/>
        <v/>
      </c>
      <c r="AQ453" s="6" t="str">
        <f t="shared" si="111"/>
        <v/>
      </c>
      <c r="AR453" s="6" t="str">
        <f t="shared" si="112"/>
        <v/>
      </c>
      <c r="AS453" s="6" t="str">
        <f t="shared" si="113"/>
        <v>183°</v>
      </c>
    </row>
    <row r="454" spans="1:45" x14ac:dyDescent="0.25">
      <c r="A454" s="1">
        <v>144</v>
      </c>
      <c r="B454" s="1">
        <v>325</v>
      </c>
      <c r="C454" t="s">
        <v>435</v>
      </c>
      <c r="D454" t="s">
        <v>3043</v>
      </c>
      <c r="E454" t="s">
        <v>275</v>
      </c>
      <c r="F454" t="s">
        <v>367</v>
      </c>
      <c r="G454" t="s">
        <v>1832</v>
      </c>
      <c r="H454" t="s">
        <v>436</v>
      </c>
      <c r="I454" t="s">
        <v>2613</v>
      </c>
      <c r="J454" t="s">
        <v>3044</v>
      </c>
      <c r="K454" s="14">
        <v>21.01</v>
      </c>
      <c r="L454" s="1">
        <v>6</v>
      </c>
      <c r="M454" t="s">
        <v>3045</v>
      </c>
      <c r="N454" t="s">
        <v>3046</v>
      </c>
      <c r="O454" t="s">
        <v>3047</v>
      </c>
      <c r="P454" t="s">
        <v>3048</v>
      </c>
      <c r="Q454" t="s">
        <v>3049</v>
      </c>
      <c r="R454" t="s">
        <v>3050</v>
      </c>
      <c r="S454" t="s">
        <v>3051</v>
      </c>
      <c r="T454"/>
      <c r="U454"/>
      <c r="V454"/>
      <c r="W454" s="5"/>
      <c r="X454" s="5"/>
      <c r="Y454" s="5"/>
      <c r="Z454" s="5"/>
      <c r="AA454" s="8" t="str">
        <f>E454</f>
        <v>JUNIORS</v>
      </c>
      <c r="AB454">
        <f>COUNTIF(E$6:E454,E454)</f>
        <v>52</v>
      </c>
      <c r="AC454" s="1">
        <f>B454</f>
        <v>325</v>
      </c>
      <c r="AD454" t="str">
        <f t="shared" si="98"/>
        <v>49613950034</v>
      </c>
      <c r="AE454" t="str">
        <f t="shared" si="99"/>
        <v xml:space="preserve">SCHIERING Nathan
  </v>
      </c>
      <c r="AF454" t="str">
        <f t="shared" si="100"/>
        <v>NORM</v>
      </c>
      <c r="AG454" t="str">
        <f t="shared" si="101"/>
        <v>0:47:07</v>
      </c>
      <c r="AH454" t="str">
        <f t="shared" si="102"/>
        <v>16,5</v>
      </c>
      <c r="AI454" s="6">
        <f t="shared" si="103"/>
        <v>2.3148148148147141E-5</v>
      </c>
      <c r="AJ454" s="6">
        <f t="shared" si="104"/>
        <v>5.9837962962962961E-3</v>
      </c>
      <c r="AK454" s="6">
        <f t="shared" si="105"/>
        <v>5.3240740740740748E-3</v>
      </c>
      <c r="AL454" s="6">
        <f t="shared" si="106"/>
        <v>5.4050925925925924E-3</v>
      </c>
      <c r="AM454" s="6">
        <f t="shared" si="107"/>
        <v>5.4861111111111117E-3</v>
      </c>
      <c r="AN454" s="6">
        <f t="shared" si="108"/>
        <v>5.2893518518518515E-3</v>
      </c>
      <c r="AO454" s="6">
        <f t="shared" si="109"/>
        <v>5.208333333333333E-3</v>
      </c>
      <c r="AP454" s="6" t="str">
        <f t="shared" si="110"/>
        <v/>
      </c>
      <c r="AQ454" s="6" t="str">
        <f t="shared" si="111"/>
        <v/>
      </c>
      <c r="AR454" s="6" t="str">
        <f t="shared" si="112"/>
        <v/>
      </c>
      <c r="AS454" s="6" t="str">
        <f t="shared" si="113"/>
        <v>196°</v>
      </c>
    </row>
    <row r="455" spans="1:45" x14ac:dyDescent="0.25">
      <c r="A455" s="1">
        <v>145</v>
      </c>
      <c r="B455" s="1">
        <v>342</v>
      </c>
      <c r="C455" t="s">
        <v>475</v>
      </c>
      <c r="D455" t="s">
        <v>3052</v>
      </c>
      <c r="E455" t="s">
        <v>275</v>
      </c>
      <c r="F455" t="s">
        <v>419</v>
      </c>
      <c r="G455" t="s">
        <v>2027</v>
      </c>
      <c r="H455" t="s">
        <v>476</v>
      </c>
      <c r="I455" t="s">
        <v>2613</v>
      </c>
      <c r="J455" t="s">
        <v>3053</v>
      </c>
      <c r="K455" s="14">
        <v>20.99</v>
      </c>
      <c r="L455" s="1">
        <v>6</v>
      </c>
      <c r="M455" t="s">
        <v>1116</v>
      </c>
      <c r="N455" t="s">
        <v>3054</v>
      </c>
      <c r="O455" t="s">
        <v>3055</v>
      </c>
      <c r="P455" t="s">
        <v>3056</v>
      </c>
      <c r="Q455" t="s">
        <v>3057</v>
      </c>
      <c r="R455" t="s">
        <v>3058</v>
      </c>
      <c r="S455" t="s">
        <v>3059</v>
      </c>
      <c r="T455"/>
      <c r="U455"/>
      <c r="V455"/>
      <c r="W455" s="5"/>
      <c r="X455" s="5"/>
      <c r="Y455" s="5"/>
      <c r="Z455" s="5"/>
      <c r="AA455" s="8" t="str">
        <f>E455</f>
        <v>JUNIORS</v>
      </c>
      <c r="AB455">
        <f>COUNTIF(E$6:E455,E455)</f>
        <v>53</v>
      </c>
      <c r="AC455" s="1">
        <f>B455</f>
        <v>342</v>
      </c>
      <c r="AD455" t="str">
        <f t="shared" ref="AD455:AD518" si="114">H455</f>
        <v>51810130036</v>
      </c>
      <c r="AE455" t="str">
        <f t="shared" ref="AE455:AE518" si="115">CONCATENATE(C455," ",IFERROR(LEFT(D455,SEARCH("Moy",D455)-1),D455))</f>
        <v xml:space="preserve">FARAMOND Tom
  </v>
      </c>
      <c r="AF455" t="str">
        <f t="shared" ref="AF455:AF518" si="116">G455</f>
        <v>OCCI</v>
      </c>
      <c r="AG455" t="str">
        <f t="shared" ref="AG455:AG518" si="117">M455</f>
        <v>0:47:10</v>
      </c>
      <c r="AH455" t="str">
        <f t="shared" ref="AH455:AH518" si="118">I455</f>
        <v>16,5</v>
      </c>
      <c r="AI455" s="6">
        <f t="shared" ref="AI455:AI518" si="119">IFERROR(M455-SUM(AJ455:AR455),"")</f>
        <v>2.3148148148147141E-5</v>
      </c>
      <c r="AJ455" s="6">
        <f t="shared" ref="AJ455:AJ518" si="120">IFERROR(TIME(0,MID(N455,1,2),MID(N455,4,2)),"")</f>
        <v>6.076388888888889E-3</v>
      </c>
      <c r="AK455" s="6">
        <f t="shared" ref="AK455:AK518" si="121">IFERROR(TIME(0,MID(O455,1,2),MID(O455,4,2)),"")</f>
        <v>5.3356481481481484E-3</v>
      </c>
      <c r="AL455" s="6">
        <f t="shared" ref="AL455:AL518" si="122">IFERROR(TIME(0,MID(P455,1,2),MID(P455,4,2)),"")</f>
        <v>5.3935185185185188E-3</v>
      </c>
      <c r="AM455" s="6">
        <f t="shared" ref="AM455:AM518" si="123">IFERROR(TIME(0,MID(Q455,1,2),MID(Q455,4,2)),"")</f>
        <v>5.3240740740740748E-3</v>
      </c>
      <c r="AN455" s="6">
        <f t="shared" ref="AN455:AN518" si="124">IFERROR(TIME(0,MID(R455,1,2),MID(R455,4,2)),"")</f>
        <v>5.3587962962962964E-3</v>
      </c>
      <c r="AO455" s="6">
        <f t="shared" ref="AO455:AO518" si="125">IFERROR(TIME(0,MID(S455,1,2),MID(S455,4,2)),"")</f>
        <v>5.2430555555555555E-3</v>
      </c>
      <c r="AP455" s="6" t="str">
        <f t="shared" ref="AP455:AP518" si="126">IFERROR(TIME(0,MID(T455,1,2),MID(T455,4,2)),"")</f>
        <v/>
      </c>
      <c r="AQ455" s="6" t="str">
        <f t="shared" ref="AQ455:AQ518" si="127">IFERROR(TIME(0,MID(U455,1,2),MID(U455,4,2)),"")</f>
        <v/>
      </c>
      <c r="AR455" s="6" t="str">
        <f t="shared" ref="AR455:AR518" si="128">IFERROR(TIME(0,MID(V455,1,2),MID(V455,4,2)),"")</f>
        <v/>
      </c>
      <c r="AS455" s="6" t="str">
        <f t="shared" si="113"/>
        <v>204°</v>
      </c>
    </row>
    <row r="456" spans="1:45" x14ac:dyDescent="0.25">
      <c r="A456" s="1">
        <v>146</v>
      </c>
      <c r="B456" s="1">
        <v>305</v>
      </c>
      <c r="C456" t="s">
        <v>365</v>
      </c>
      <c r="D456" t="s">
        <v>3060</v>
      </c>
      <c r="E456" t="s">
        <v>275</v>
      </c>
      <c r="F456" t="s">
        <v>307</v>
      </c>
      <c r="G456" t="s">
        <v>1693</v>
      </c>
      <c r="H456" t="s">
        <v>366</v>
      </c>
      <c r="I456" t="s">
        <v>2613</v>
      </c>
      <c r="J456" t="s">
        <v>896</v>
      </c>
      <c r="K456" s="14">
        <v>20.97</v>
      </c>
      <c r="L456" s="1">
        <v>6</v>
      </c>
      <c r="M456" t="s">
        <v>3061</v>
      </c>
      <c r="N456" t="s">
        <v>3062</v>
      </c>
      <c r="O456" t="s">
        <v>3063</v>
      </c>
      <c r="P456" t="s">
        <v>3064</v>
      </c>
      <c r="Q456" t="s">
        <v>3065</v>
      </c>
      <c r="R456" t="s">
        <v>3066</v>
      </c>
      <c r="S456" t="s">
        <v>3067</v>
      </c>
      <c r="T456"/>
      <c r="U456"/>
      <c r="V456"/>
      <c r="W456" s="5"/>
      <c r="X456" s="5"/>
      <c r="Y456" s="5"/>
      <c r="Z456" s="5"/>
      <c r="AA456" s="8" t="str">
        <f>E456</f>
        <v>JUNIORS</v>
      </c>
      <c r="AB456">
        <f>COUNTIF(E$6:E456,E456)</f>
        <v>54</v>
      </c>
      <c r="AC456" s="1">
        <f>B456</f>
        <v>305</v>
      </c>
      <c r="AD456" t="str">
        <f t="shared" si="114"/>
        <v>46670300364</v>
      </c>
      <c r="AE456" t="str">
        <f t="shared" si="115"/>
        <v xml:space="preserve">KRAEMER Léo
  </v>
      </c>
      <c r="AF456" t="str">
        <f t="shared" si="116"/>
        <v>GEST</v>
      </c>
      <c r="AG456" t="str">
        <f t="shared" si="117"/>
        <v>0:47:12</v>
      </c>
      <c r="AH456" t="str">
        <f t="shared" si="118"/>
        <v>16,5</v>
      </c>
      <c r="AI456" s="6">
        <f t="shared" si="119"/>
        <v>2.3148148148147141E-5</v>
      </c>
      <c r="AJ456" s="6">
        <f t="shared" si="120"/>
        <v>5.8564814814814825E-3</v>
      </c>
      <c r="AK456" s="6">
        <f t="shared" si="121"/>
        <v>5.3009259259259251E-3</v>
      </c>
      <c r="AL456" s="6">
        <f t="shared" si="122"/>
        <v>5.3356481481481484E-3</v>
      </c>
      <c r="AM456" s="6">
        <f t="shared" si="123"/>
        <v>5.6018518518518518E-3</v>
      </c>
      <c r="AN456" s="6">
        <f t="shared" si="124"/>
        <v>5.3356481481481484E-3</v>
      </c>
      <c r="AO456" s="6">
        <f t="shared" si="125"/>
        <v>5.3240740740740748E-3</v>
      </c>
      <c r="AP456" s="6" t="str">
        <f t="shared" si="126"/>
        <v/>
      </c>
      <c r="AQ456" s="6" t="str">
        <f t="shared" si="127"/>
        <v/>
      </c>
      <c r="AR456" s="6" t="str">
        <f t="shared" si="128"/>
        <v/>
      </c>
      <c r="AS456" s="6" t="str">
        <f t="shared" si="113"/>
        <v>188°</v>
      </c>
    </row>
    <row r="457" spans="1:45" x14ac:dyDescent="0.25">
      <c r="A457" s="1">
        <v>147</v>
      </c>
      <c r="B457" s="1">
        <v>239</v>
      </c>
      <c r="C457" t="s">
        <v>412</v>
      </c>
      <c r="D457" t="s">
        <v>3068</v>
      </c>
      <c r="E457" t="s">
        <v>275</v>
      </c>
      <c r="F457" t="s">
        <v>128</v>
      </c>
      <c r="G457" t="s">
        <v>1705</v>
      </c>
      <c r="H457" t="s">
        <v>413</v>
      </c>
      <c r="I457" t="s">
        <v>2613</v>
      </c>
      <c r="J457" t="s">
        <v>903</v>
      </c>
      <c r="K457" s="14">
        <v>20.96</v>
      </c>
      <c r="L457" s="1">
        <v>6</v>
      </c>
      <c r="M457" t="s">
        <v>3069</v>
      </c>
      <c r="N457" t="s">
        <v>3070</v>
      </c>
      <c r="O457" t="s">
        <v>3071</v>
      </c>
      <c r="P457" t="s">
        <v>3072</v>
      </c>
      <c r="Q457" t="s">
        <v>3073</v>
      </c>
      <c r="R457" t="s">
        <v>3074</v>
      </c>
      <c r="S457" t="s">
        <v>3075</v>
      </c>
      <c r="T457"/>
      <c r="U457"/>
      <c r="V457"/>
      <c r="W457" s="5"/>
      <c r="X457" s="5"/>
      <c r="Y457" s="5"/>
      <c r="Z457" s="5"/>
      <c r="AA457" s="8" t="str">
        <f>E457</f>
        <v>JUNIORS</v>
      </c>
      <c r="AB457">
        <f>COUNTIF(E$6:E457,E457)</f>
        <v>55</v>
      </c>
      <c r="AC457" s="1">
        <f>B457</f>
        <v>239</v>
      </c>
      <c r="AD457" t="str">
        <f t="shared" si="114"/>
        <v>41420190139</v>
      </c>
      <c r="AE457" t="str">
        <f t="shared" si="115"/>
        <v xml:space="preserve">FASCIANELLA Maxime
  </v>
      </c>
      <c r="AF457" t="str">
        <f t="shared" si="116"/>
        <v>AURA</v>
      </c>
      <c r="AG457" t="str">
        <f t="shared" si="117"/>
        <v>0:47:14</v>
      </c>
      <c r="AH457" t="str">
        <f t="shared" si="118"/>
        <v>16,5</v>
      </c>
      <c r="AI457" s="6">
        <f t="shared" si="119"/>
        <v>2.3148148148147141E-5</v>
      </c>
      <c r="AJ457" s="6">
        <f t="shared" si="120"/>
        <v>5.8564814814814825E-3</v>
      </c>
      <c r="AK457" s="6">
        <f t="shared" si="121"/>
        <v>5.2199074074074066E-3</v>
      </c>
      <c r="AL457" s="6">
        <f t="shared" si="122"/>
        <v>5.4745370370370373E-3</v>
      </c>
      <c r="AM457" s="6">
        <f t="shared" si="123"/>
        <v>5.2777777777777771E-3</v>
      </c>
      <c r="AN457" s="6">
        <f t="shared" si="124"/>
        <v>5.6712962962962958E-3</v>
      </c>
      <c r="AO457" s="6">
        <f t="shared" si="125"/>
        <v>5.2777777777777771E-3</v>
      </c>
      <c r="AP457" s="6" t="str">
        <f t="shared" si="126"/>
        <v/>
      </c>
      <c r="AQ457" s="6" t="str">
        <f t="shared" si="127"/>
        <v/>
      </c>
      <c r="AR457" s="6" t="str">
        <f t="shared" si="128"/>
        <v/>
      </c>
      <c r="AS457" s="6" t="str">
        <f t="shared" si="113"/>
        <v>187°</v>
      </c>
    </row>
    <row r="458" spans="1:45" x14ac:dyDescent="0.25">
      <c r="A458" s="1">
        <v>148</v>
      </c>
      <c r="B458" s="1">
        <v>327</v>
      </c>
      <c r="C458" t="s">
        <v>3076</v>
      </c>
      <c r="D458" t="s">
        <v>3077</v>
      </c>
      <c r="E458" t="s">
        <v>275</v>
      </c>
      <c r="F458" t="s">
        <v>372</v>
      </c>
      <c r="G458" t="s">
        <v>1832</v>
      </c>
      <c r="H458" t="s">
        <v>3078</v>
      </c>
      <c r="I458" t="s">
        <v>2613</v>
      </c>
      <c r="J458" t="s">
        <v>3079</v>
      </c>
      <c r="K458" s="14">
        <v>20.95</v>
      </c>
      <c r="L458" s="1">
        <v>6</v>
      </c>
      <c r="M458" t="s">
        <v>3080</v>
      </c>
      <c r="N458" t="s">
        <v>3081</v>
      </c>
      <c r="O458" t="s">
        <v>3082</v>
      </c>
      <c r="P458" t="s">
        <v>3083</v>
      </c>
      <c r="Q458" t="s">
        <v>3084</v>
      </c>
      <c r="R458" t="s">
        <v>3085</v>
      </c>
      <c r="S458" t="s">
        <v>3086</v>
      </c>
      <c r="T458"/>
      <c r="U458"/>
      <c r="V458"/>
      <c r="W458" s="5"/>
      <c r="X458" s="5"/>
      <c r="Y458" s="5"/>
      <c r="Z458" s="5"/>
      <c r="AA458" s="8" t="str">
        <f>E458</f>
        <v>JUNIORS</v>
      </c>
      <c r="AB458">
        <f>COUNTIF(E$6:E458,E458)</f>
        <v>56</v>
      </c>
      <c r="AC458" s="1">
        <f>B458</f>
        <v>327</v>
      </c>
      <c r="AD458" t="str">
        <f t="shared" si="114"/>
        <v>49503490361</v>
      </c>
      <c r="AE458" t="str">
        <f t="shared" si="115"/>
        <v xml:space="preserve">COUSIN Clément
  </v>
      </c>
      <c r="AF458" t="str">
        <f t="shared" si="116"/>
        <v>NORM</v>
      </c>
      <c r="AG458" t="str">
        <f t="shared" si="117"/>
        <v>0:47:15</v>
      </c>
      <c r="AH458" t="str">
        <f t="shared" si="118"/>
        <v>16,5</v>
      </c>
      <c r="AI458" s="6">
        <f t="shared" si="119"/>
        <v>3.4722222222220711E-5</v>
      </c>
      <c r="AJ458" s="6">
        <f t="shared" si="120"/>
        <v>5.9606481481481489E-3</v>
      </c>
      <c r="AK458" s="6">
        <f t="shared" si="121"/>
        <v>5.347222222222222E-3</v>
      </c>
      <c r="AL458" s="6">
        <f t="shared" si="122"/>
        <v>5.4166666666666669E-3</v>
      </c>
      <c r="AM458" s="6">
        <f t="shared" si="123"/>
        <v>5.3356481481481484E-3</v>
      </c>
      <c r="AN458" s="6">
        <f t="shared" si="124"/>
        <v>5.37037037037037E-3</v>
      </c>
      <c r="AO458" s="6">
        <f t="shared" si="125"/>
        <v>5.347222222222222E-3</v>
      </c>
      <c r="AP458" s="6" t="str">
        <f t="shared" si="126"/>
        <v/>
      </c>
      <c r="AQ458" s="6" t="str">
        <f t="shared" si="127"/>
        <v/>
      </c>
      <c r="AR458" s="6" t="str">
        <f t="shared" si="128"/>
        <v/>
      </c>
      <c r="AS458" s="6" t="str">
        <f t="shared" si="113"/>
        <v>195°</v>
      </c>
    </row>
    <row r="459" spans="1:45" x14ac:dyDescent="0.25">
      <c r="A459" s="1">
        <v>149</v>
      </c>
      <c r="B459" s="1">
        <v>346</v>
      </c>
      <c r="C459" t="s">
        <v>373</v>
      </c>
      <c r="D459" t="s">
        <v>3087</v>
      </c>
      <c r="E459" t="s">
        <v>275</v>
      </c>
      <c r="F459" t="s">
        <v>431</v>
      </c>
      <c r="G459" t="s">
        <v>2027</v>
      </c>
      <c r="H459" t="s">
        <v>375</v>
      </c>
      <c r="I459" t="s">
        <v>2613</v>
      </c>
      <c r="J459" t="s">
        <v>3088</v>
      </c>
      <c r="K459" s="14">
        <v>20.95</v>
      </c>
      <c r="L459" s="1">
        <v>6</v>
      </c>
      <c r="M459" t="s">
        <v>3080</v>
      </c>
      <c r="N459" t="s">
        <v>3089</v>
      </c>
      <c r="O459" t="s">
        <v>3090</v>
      </c>
      <c r="P459" t="s">
        <v>3091</v>
      </c>
      <c r="Q459" t="s">
        <v>3092</v>
      </c>
      <c r="R459" t="s">
        <v>3093</v>
      </c>
      <c r="S459" t="s">
        <v>3094</v>
      </c>
      <c r="T459"/>
      <c r="U459"/>
      <c r="V459"/>
      <c r="W459" s="5"/>
      <c r="X459" s="5"/>
      <c r="Y459" s="5"/>
      <c r="Z459" s="5"/>
      <c r="AA459" s="8" t="str">
        <f>E459</f>
        <v>JUNIORS</v>
      </c>
      <c r="AB459">
        <f>COUNTIF(E$6:E459,E459)</f>
        <v>57</v>
      </c>
      <c r="AC459" s="1">
        <f>B459</f>
        <v>346</v>
      </c>
      <c r="AD459" t="str">
        <f t="shared" si="114"/>
        <v>51820430425</v>
      </c>
      <c r="AE459" t="str">
        <f t="shared" si="115"/>
        <v xml:space="preserve">OURLIAC Tino
  </v>
      </c>
      <c r="AF459" t="str">
        <f t="shared" si="116"/>
        <v>OCCI</v>
      </c>
      <c r="AG459" t="str">
        <f t="shared" si="117"/>
        <v>0:47:15</v>
      </c>
      <c r="AH459" t="str">
        <f t="shared" si="118"/>
        <v>16,5</v>
      </c>
      <c r="AI459" s="6">
        <f t="shared" si="119"/>
        <v>1.157407407407357E-5</v>
      </c>
      <c r="AJ459" s="6">
        <f t="shared" si="120"/>
        <v>6.0185185185185177E-3</v>
      </c>
      <c r="AK459" s="6">
        <f t="shared" si="121"/>
        <v>5.4282407407407404E-3</v>
      </c>
      <c r="AL459" s="6">
        <f t="shared" si="122"/>
        <v>5.4166666666666669E-3</v>
      </c>
      <c r="AM459" s="6">
        <f t="shared" si="123"/>
        <v>5.4050925925925924E-3</v>
      </c>
      <c r="AN459" s="6">
        <f t="shared" si="124"/>
        <v>5.208333333333333E-3</v>
      </c>
      <c r="AO459" s="6">
        <f t="shared" si="125"/>
        <v>5.3240740740740748E-3</v>
      </c>
      <c r="AP459" s="6" t="str">
        <f t="shared" si="126"/>
        <v/>
      </c>
      <c r="AQ459" s="6" t="str">
        <f t="shared" si="127"/>
        <v/>
      </c>
      <c r="AR459" s="6" t="str">
        <f t="shared" si="128"/>
        <v/>
      </c>
      <c r="AS459" s="6" t="str">
        <f t="shared" si="113"/>
        <v>201°</v>
      </c>
    </row>
    <row r="460" spans="1:45" x14ac:dyDescent="0.25">
      <c r="A460" s="1">
        <v>150</v>
      </c>
      <c r="B460" s="1">
        <v>241</v>
      </c>
      <c r="C460" t="s">
        <v>3095</v>
      </c>
      <c r="D460" t="s">
        <v>3096</v>
      </c>
      <c r="E460" t="s">
        <v>275</v>
      </c>
      <c r="F460" t="s">
        <v>134</v>
      </c>
      <c r="G460" t="s">
        <v>1705</v>
      </c>
      <c r="H460" t="s">
        <v>3097</v>
      </c>
      <c r="I460" t="s">
        <v>2613</v>
      </c>
      <c r="J460" t="s">
        <v>2558</v>
      </c>
      <c r="K460" s="14">
        <v>20.9</v>
      </c>
      <c r="L460" s="1">
        <v>6</v>
      </c>
      <c r="M460" t="s">
        <v>3098</v>
      </c>
      <c r="N460" t="s">
        <v>3099</v>
      </c>
      <c r="O460" t="s">
        <v>3100</v>
      </c>
      <c r="P460" t="s">
        <v>3101</v>
      </c>
      <c r="Q460" t="s">
        <v>3102</v>
      </c>
      <c r="R460" t="s">
        <v>3103</v>
      </c>
      <c r="S460" t="s">
        <v>3104</v>
      </c>
      <c r="T460"/>
      <c r="U460"/>
      <c r="V460"/>
      <c r="W460" s="5"/>
      <c r="X460" s="5"/>
      <c r="Y460" s="5"/>
      <c r="Z460" s="5"/>
      <c r="AA460" s="8" t="str">
        <f>E460</f>
        <v>JUNIORS</v>
      </c>
      <c r="AB460">
        <f>COUNTIF(E$6:E460,E460)</f>
        <v>58</v>
      </c>
      <c r="AC460" s="1">
        <f>B460</f>
        <v>241</v>
      </c>
      <c r="AD460" t="str">
        <f t="shared" si="114"/>
        <v>41260680041</v>
      </c>
      <c r="AE460" t="str">
        <f t="shared" si="115"/>
        <v xml:space="preserve">CHARBONNEL Alexandre
  </v>
      </c>
      <c r="AF460" t="str">
        <f t="shared" si="116"/>
        <v>AURA</v>
      </c>
      <c r="AG460" t="str">
        <f t="shared" si="117"/>
        <v>0:47:22</v>
      </c>
      <c r="AH460" t="str">
        <f t="shared" si="118"/>
        <v>16,5</v>
      </c>
      <c r="AI460" s="6">
        <f t="shared" si="119"/>
        <v>2.314814814815408E-5</v>
      </c>
      <c r="AJ460" s="6">
        <f t="shared" si="120"/>
        <v>6.168981481481481E-3</v>
      </c>
      <c r="AK460" s="6">
        <f t="shared" si="121"/>
        <v>5.3587962962962964E-3</v>
      </c>
      <c r="AL460" s="6">
        <f t="shared" si="122"/>
        <v>5.3356481481481484E-3</v>
      </c>
      <c r="AM460" s="6">
        <f t="shared" si="123"/>
        <v>5.4282407407407404E-3</v>
      </c>
      <c r="AN460" s="6">
        <f t="shared" si="124"/>
        <v>5.2893518518518515E-3</v>
      </c>
      <c r="AO460" s="6">
        <f t="shared" si="125"/>
        <v>5.2893518518518515E-3</v>
      </c>
      <c r="AP460" s="6" t="str">
        <f t="shared" si="126"/>
        <v/>
      </c>
      <c r="AQ460" s="6" t="str">
        <f t="shared" si="127"/>
        <v/>
      </c>
      <c r="AR460" s="6" t="str">
        <f t="shared" si="128"/>
        <v/>
      </c>
      <c r="AS460" s="6" t="str">
        <f t="shared" si="113"/>
        <v>216°</v>
      </c>
    </row>
    <row r="461" spans="1:45" x14ac:dyDescent="0.25">
      <c r="A461" s="1">
        <v>151</v>
      </c>
      <c r="B461" s="1">
        <v>318</v>
      </c>
      <c r="C461" t="s">
        <v>471</v>
      </c>
      <c r="D461" t="s">
        <v>3105</v>
      </c>
      <c r="E461" t="s">
        <v>275</v>
      </c>
      <c r="F461" t="s">
        <v>345</v>
      </c>
      <c r="G461" t="s">
        <v>1832</v>
      </c>
      <c r="H461" t="s">
        <v>472</v>
      </c>
      <c r="I461" t="s">
        <v>2613</v>
      </c>
      <c r="J461" t="s">
        <v>3106</v>
      </c>
      <c r="K461" s="14">
        <v>20.82</v>
      </c>
      <c r="L461" s="1">
        <v>6</v>
      </c>
      <c r="M461" t="s">
        <v>1117</v>
      </c>
      <c r="N461" t="s">
        <v>3107</v>
      </c>
      <c r="O461" t="s">
        <v>3108</v>
      </c>
      <c r="P461" t="s">
        <v>3109</v>
      </c>
      <c r="Q461" t="s">
        <v>3110</v>
      </c>
      <c r="R461" t="s">
        <v>3111</v>
      </c>
      <c r="S461" t="s">
        <v>3112</v>
      </c>
      <c r="T461"/>
      <c r="U461"/>
      <c r="V461"/>
      <c r="W461" s="5"/>
      <c r="X461" s="5"/>
      <c r="Y461" s="5"/>
      <c r="Z461" s="5"/>
      <c r="AA461" s="8" t="str">
        <f>E461</f>
        <v>JUNIORS</v>
      </c>
      <c r="AB461">
        <f>COUNTIF(E$6:E461,E461)</f>
        <v>59</v>
      </c>
      <c r="AC461" s="1">
        <f>B461</f>
        <v>318</v>
      </c>
      <c r="AD461" t="str">
        <f t="shared" si="114"/>
        <v>49500100116</v>
      </c>
      <c r="AE461" t="str">
        <f t="shared" si="115"/>
        <v xml:space="preserve">BRAMOULLE Benjamin
  </v>
      </c>
      <c r="AF461" t="str">
        <f t="shared" si="116"/>
        <v>NORM</v>
      </c>
      <c r="AG461" t="str">
        <f t="shared" si="117"/>
        <v>0:47:33</v>
      </c>
      <c r="AH461" t="str">
        <f t="shared" si="118"/>
        <v>16,5</v>
      </c>
      <c r="AI461" s="6">
        <f t="shared" si="119"/>
        <v>3.4722222222220711E-5</v>
      </c>
      <c r="AJ461" s="6">
        <f t="shared" si="120"/>
        <v>6.1805555555555563E-3</v>
      </c>
      <c r="AK461" s="6">
        <f t="shared" si="121"/>
        <v>5.3935185185185188E-3</v>
      </c>
      <c r="AL461" s="6">
        <f t="shared" si="122"/>
        <v>5.4745370370370373E-3</v>
      </c>
      <c r="AM461" s="6">
        <f t="shared" si="123"/>
        <v>5.3125000000000004E-3</v>
      </c>
      <c r="AN461" s="6">
        <f t="shared" si="124"/>
        <v>5.3240740740740748E-3</v>
      </c>
      <c r="AO461" s="6">
        <f t="shared" si="125"/>
        <v>5.3009259259259251E-3</v>
      </c>
      <c r="AP461" s="6" t="str">
        <f t="shared" si="126"/>
        <v/>
      </c>
      <c r="AQ461" s="6" t="str">
        <f t="shared" si="127"/>
        <v/>
      </c>
      <c r="AR461" s="6" t="str">
        <f t="shared" si="128"/>
        <v/>
      </c>
      <c r="AS461" s="6" t="str">
        <f t="shared" si="113"/>
        <v>218°</v>
      </c>
    </row>
    <row r="462" spans="1:45" x14ac:dyDescent="0.25">
      <c r="A462" s="1">
        <v>152</v>
      </c>
      <c r="B462" s="1">
        <v>356</v>
      </c>
      <c r="C462" t="s">
        <v>438</v>
      </c>
      <c r="D462" t="s">
        <v>3113</v>
      </c>
      <c r="E462" t="s">
        <v>275</v>
      </c>
      <c r="F462" t="s">
        <v>3114</v>
      </c>
      <c r="G462" t="s">
        <v>1800</v>
      </c>
      <c r="H462" t="s">
        <v>439</v>
      </c>
      <c r="I462" t="s">
        <v>2613</v>
      </c>
      <c r="J462" t="s">
        <v>2603</v>
      </c>
      <c r="K462" s="14">
        <v>20.77</v>
      </c>
      <c r="L462" s="1">
        <v>6</v>
      </c>
      <c r="M462" t="s">
        <v>3115</v>
      </c>
      <c r="N462" t="s">
        <v>3116</v>
      </c>
      <c r="O462" t="s">
        <v>3117</v>
      </c>
      <c r="P462" t="s">
        <v>3118</v>
      </c>
      <c r="Q462" t="s">
        <v>3119</v>
      </c>
      <c r="R462" t="s">
        <v>3120</v>
      </c>
      <c r="S462" t="s">
        <v>3121</v>
      </c>
      <c r="T462"/>
      <c r="U462"/>
      <c r="V462"/>
      <c r="W462" s="5"/>
      <c r="X462" s="5"/>
      <c r="Y462" s="5"/>
      <c r="Z462" s="5"/>
      <c r="AA462" s="8" t="str">
        <f>E462</f>
        <v>JUNIORS</v>
      </c>
      <c r="AB462">
        <f>COUNTIF(E$6:E462,E462)</f>
        <v>60</v>
      </c>
      <c r="AC462" s="1">
        <f>B462</f>
        <v>356</v>
      </c>
      <c r="AD462" t="str">
        <f t="shared" si="114"/>
        <v>52855520028</v>
      </c>
      <c r="AE462" t="str">
        <f t="shared" si="115"/>
        <v xml:space="preserve">MARTINEAU Nolan
  </v>
      </c>
      <c r="AF462" t="str">
        <f t="shared" si="116"/>
        <v>PDLL</v>
      </c>
      <c r="AG462" t="str">
        <f t="shared" si="117"/>
        <v>0:47:40</v>
      </c>
      <c r="AH462" t="str">
        <f t="shared" si="118"/>
        <v>16,5</v>
      </c>
      <c r="AI462" s="6">
        <f t="shared" si="119"/>
        <v>2.3148148148147141E-5</v>
      </c>
      <c r="AJ462" s="6">
        <f t="shared" si="120"/>
        <v>6.2268518518518515E-3</v>
      </c>
      <c r="AK462" s="6">
        <f t="shared" si="121"/>
        <v>5.5208333333333333E-3</v>
      </c>
      <c r="AL462" s="6">
        <f t="shared" si="122"/>
        <v>5.37037037037037E-3</v>
      </c>
      <c r="AM462" s="6">
        <f t="shared" si="123"/>
        <v>5.3240740740740748E-3</v>
      </c>
      <c r="AN462" s="6">
        <f t="shared" si="124"/>
        <v>5.3009259259259251E-3</v>
      </c>
      <c r="AO462" s="6">
        <f t="shared" si="125"/>
        <v>5.3356481481481484E-3</v>
      </c>
      <c r="AP462" s="6" t="str">
        <f t="shared" si="126"/>
        <v/>
      </c>
      <c r="AQ462" s="6" t="str">
        <f t="shared" si="127"/>
        <v/>
      </c>
      <c r="AR462" s="6" t="str">
        <f t="shared" si="128"/>
        <v/>
      </c>
      <c r="AS462" s="6" t="str">
        <f t="shared" si="113"/>
        <v>219°</v>
      </c>
    </row>
    <row r="463" spans="1:45" x14ac:dyDescent="0.25">
      <c r="A463" s="1">
        <v>153</v>
      </c>
      <c r="B463" s="1">
        <v>362</v>
      </c>
      <c r="C463" t="s">
        <v>426</v>
      </c>
      <c r="D463" t="s">
        <v>3122</v>
      </c>
      <c r="E463" t="s">
        <v>275</v>
      </c>
      <c r="F463" t="s">
        <v>468</v>
      </c>
      <c r="G463" t="s">
        <v>2047</v>
      </c>
      <c r="H463" t="s">
        <v>427</v>
      </c>
      <c r="I463" t="s">
        <v>2613</v>
      </c>
      <c r="J463" t="s">
        <v>3010</v>
      </c>
      <c r="K463" s="14">
        <v>20.75</v>
      </c>
      <c r="L463" s="1">
        <v>6</v>
      </c>
      <c r="M463" t="s">
        <v>1118</v>
      </c>
      <c r="N463" t="s">
        <v>3123</v>
      </c>
      <c r="O463" t="s">
        <v>3124</v>
      </c>
      <c r="P463" t="s">
        <v>3125</v>
      </c>
      <c r="Q463" t="s">
        <v>3126</v>
      </c>
      <c r="R463" t="s">
        <v>3127</v>
      </c>
      <c r="S463" t="s">
        <v>3128</v>
      </c>
      <c r="T463"/>
      <c r="U463"/>
      <c r="V463"/>
      <c r="W463" s="5"/>
      <c r="X463" s="5"/>
      <c r="Y463" s="5"/>
      <c r="Z463" s="5"/>
      <c r="AA463" s="8" t="str">
        <f>E463</f>
        <v>JUNIORS</v>
      </c>
      <c r="AB463">
        <f>COUNTIF(E$6:E463,E463)</f>
        <v>61</v>
      </c>
      <c r="AC463" s="1">
        <f>B463</f>
        <v>362</v>
      </c>
      <c r="AD463" t="str">
        <f t="shared" si="114"/>
        <v>53840740299</v>
      </c>
      <c r="AE463" t="str">
        <f t="shared" si="115"/>
        <v xml:space="preserve">GUERIN Marius
  </v>
      </c>
      <c r="AF463" t="str">
        <f t="shared" si="116"/>
        <v>PACA</v>
      </c>
      <c r="AG463" t="str">
        <f t="shared" si="117"/>
        <v>0:47:43</v>
      </c>
      <c r="AH463" t="str">
        <f t="shared" si="118"/>
        <v>16,5</v>
      </c>
      <c r="AI463" s="6">
        <f t="shared" si="119"/>
        <v>1.1574074074080509E-5</v>
      </c>
      <c r="AJ463" s="6">
        <f t="shared" si="120"/>
        <v>6.2962962962962964E-3</v>
      </c>
      <c r="AK463" s="6">
        <f t="shared" si="121"/>
        <v>5.4513888888888884E-3</v>
      </c>
      <c r="AL463" s="6">
        <f t="shared" si="122"/>
        <v>5.4282407407407404E-3</v>
      </c>
      <c r="AM463" s="6">
        <f t="shared" si="123"/>
        <v>5.4398148148148149E-3</v>
      </c>
      <c r="AN463" s="6">
        <f t="shared" si="124"/>
        <v>5.2893518518518515E-3</v>
      </c>
      <c r="AO463" s="6">
        <f t="shared" si="125"/>
        <v>5.2199074074074066E-3</v>
      </c>
      <c r="AP463" s="6" t="str">
        <f t="shared" si="126"/>
        <v/>
      </c>
      <c r="AQ463" s="6" t="str">
        <f t="shared" si="127"/>
        <v/>
      </c>
      <c r="AR463" s="6" t="str">
        <f t="shared" si="128"/>
        <v/>
      </c>
      <c r="AS463" s="6" t="str">
        <f t="shared" si="113"/>
        <v>225°</v>
      </c>
    </row>
    <row r="464" spans="1:45" x14ac:dyDescent="0.25">
      <c r="A464" s="1">
        <v>154</v>
      </c>
      <c r="B464" s="1">
        <v>295</v>
      </c>
      <c r="C464" t="s">
        <v>325</v>
      </c>
      <c r="D464" t="s">
        <v>3129</v>
      </c>
      <c r="E464" t="s">
        <v>275</v>
      </c>
      <c r="F464" t="s">
        <v>277</v>
      </c>
      <c r="G464" t="s">
        <v>2146</v>
      </c>
      <c r="H464" t="s">
        <v>457</v>
      </c>
      <c r="I464" t="s">
        <v>2613</v>
      </c>
      <c r="J464" t="s">
        <v>536</v>
      </c>
      <c r="K464" s="14">
        <v>20.7</v>
      </c>
      <c r="L464" s="1">
        <v>6</v>
      </c>
      <c r="M464" t="s">
        <v>3130</v>
      </c>
      <c r="N464" t="s">
        <v>3131</v>
      </c>
      <c r="O464" t="s">
        <v>3132</v>
      </c>
      <c r="P464" t="s">
        <v>3133</v>
      </c>
      <c r="Q464" t="s">
        <v>3134</v>
      </c>
      <c r="R464" t="s">
        <v>3135</v>
      </c>
      <c r="S464" t="s">
        <v>3136</v>
      </c>
      <c r="T464"/>
      <c r="U464"/>
      <c r="V464"/>
      <c r="W464" s="5"/>
      <c r="X464" s="5"/>
      <c r="Y464" s="5"/>
      <c r="Z464" s="5"/>
      <c r="AA464" s="8" t="str">
        <f>E464</f>
        <v>JUNIORS</v>
      </c>
      <c r="AB464">
        <f>COUNTIF(E$6:E464,E464)</f>
        <v>62</v>
      </c>
      <c r="AC464" s="1">
        <f>B464</f>
        <v>295</v>
      </c>
      <c r="AD464" t="str">
        <f t="shared" si="114"/>
        <v>44370390041</v>
      </c>
      <c r="AE464" t="str">
        <f t="shared" si="115"/>
        <v xml:space="preserve">FERNANDES Baptiste
  </v>
      </c>
      <c r="AF464" t="str">
        <f t="shared" si="116"/>
        <v>CEVL</v>
      </c>
      <c r="AG464" t="str">
        <f t="shared" si="117"/>
        <v>0:47:49</v>
      </c>
      <c r="AH464" t="str">
        <f t="shared" si="118"/>
        <v>16,5</v>
      </c>
      <c r="AI464" s="6">
        <f t="shared" si="119"/>
        <v>2.3148148148147141E-5</v>
      </c>
      <c r="AJ464" s="6">
        <f t="shared" si="120"/>
        <v>6.4120370370370364E-3</v>
      </c>
      <c r="AK464" s="6">
        <f t="shared" si="121"/>
        <v>5.6018518518518518E-3</v>
      </c>
      <c r="AL464" s="6">
        <f t="shared" si="122"/>
        <v>5.4513888888888884E-3</v>
      </c>
      <c r="AM464" s="6">
        <f t="shared" si="123"/>
        <v>5.4050925925925924E-3</v>
      </c>
      <c r="AN464" s="6">
        <f t="shared" si="124"/>
        <v>5.2430555555555555E-3</v>
      </c>
      <c r="AO464" s="6">
        <f t="shared" si="125"/>
        <v>5.0694444444444441E-3</v>
      </c>
      <c r="AP464" s="6" t="str">
        <f t="shared" si="126"/>
        <v/>
      </c>
      <c r="AQ464" s="6" t="str">
        <f t="shared" si="127"/>
        <v/>
      </c>
      <c r="AR464" s="6" t="str">
        <f t="shared" si="128"/>
        <v/>
      </c>
      <c r="AS464" s="6" t="str">
        <f t="shared" si="113"/>
        <v>240°</v>
      </c>
    </row>
    <row r="465" spans="1:45" x14ac:dyDescent="0.25">
      <c r="A465" s="1">
        <v>155</v>
      </c>
      <c r="B465" s="1">
        <v>337</v>
      </c>
      <c r="C465" t="s">
        <v>464</v>
      </c>
      <c r="D465" t="s">
        <v>3137</v>
      </c>
      <c r="E465" t="s">
        <v>275</v>
      </c>
      <c r="F465" t="s">
        <v>405</v>
      </c>
      <c r="G465" t="s">
        <v>1866</v>
      </c>
      <c r="H465" t="s">
        <v>465</v>
      </c>
      <c r="I465" t="s">
        <v>2613</v>
      </c>
      <c r="J465" t="s">
        <v>3138</v>
      </c>
      <c r="K465" s="14">
        <v>20.68</v>
      </c>
      <c r="L465" s="1">
        <v>6</v>
      </c>
      <c r="M465" t="s">
        <v>3139</v>
      </c>
      <c r="N465" t="s">
        <v>3140</v>
      </c>
      <c r="O465" t="s">
        <v>3141</v>
      </c>
      <c r="P465" t="s">
        <v>3142</v>
      </c>
      <c r="Q465" t="s">
        <v>3143</v>
      </c>
      <c r="R465" t="s">
        <v>3144</v>
      </c>
      <c r="S465" t="s">
        <v>3145</v>
      </c>
      <c r="T465"/>
      <c r="U465"/>
      <c r="V465"/>
      <c r="W465" s="5"/>
      <c r="X465" s="5"/>
      <c r="Y465" s="5"/>
      <c r="Z465" s="5"/>
      <c r="AA465" s="8" t="str">
        <f>E465</f>
        <v>JUNIORS</v>
      </c>
      <c r="AB465">
        <f>COUNTIF(E$6:E465,E465)</f>
        <v>63</v>
      </c>
      <c r="AC465" s="1">
        <f>B465</f>
        <v>337</v>
      </c>
      <c r="AD465" t="str">
        <f t="shared" si="114"/>
        <v>50230290322</v>
      </c>
      <c r="AE465" t="str">
        <f t="shared" si="115"/>
        <v xml:space="preserve">LUINAUD Romain
  </v>
      </c>
      <c r="AF465" t="str">
        <f t="shared" si="116"/>
        <v>NOAQ</v>
      </c>
      <c r="AG465" t="str">
        <f t="shared" si="117"/>
        <v>0:47:52</v>
      </c>
      <c r="AH465" t="str">
        <f t="shared" si="118"/>
        <v>16,5</v>
      </c>
      <c r="AI465" s="6">
        <f t="shared" si="119"/>
        <v>3.472222222222765E-5</v>
      </c>
      <c r="AJ465" s="6">
        <f t="shared" si="120"/>
        <v>6.0648148148148145E-3</v>
      </c>
      <c r="AK465" s="6">
        <f t="shared" si="121"/>
        <v>5.4166666666666669E-3</v>
      </c>
      <c r="AL465" s="6">
        <f t="shared" si="122"/>
        <v>5.5902777777777782E-3</v>
      </c>
      <c r="AM465" s="6">
        <f t="shared" si="123"/>
        <v>5.4513888888888884E-3</v>
      </c>
      <c r="AN465" s="6">
        <f t="shared" si="124"/>
        <v>5.3356481481481484E-3</v>
      </c>
      <c r="AO465" s="6">
        <f t="shared" si="125"/>
        <v>5.347222222222222E-3</v>
      </c>
      <c r="AP465" s="6" t="str">
        <f t="shared" si="126"/>
        <v/>
      </c>
      <c r="AQ465" s="6" t="str">
        <f t="shared" si="127"/>
        <v/>
      </c>
      <c r="AR465" s="6" t="str">
        <f t="shared" si="128"/>
        <v/>
      </c>
      <c r="AS465" s="6" t="str">
        <f t="shared" si="113"/>
        <v>203°</v>
      </c>
    </row>
    <row r="466" spans="1:45" x14ac:dyDescent="0.25">
      <c r="A466" s="1">
        <v>156</v>
      </c>
      <c r="B466" s="1">
        <v>317</v>
      </c>
      <c r="C466" t="s">
        <v>444</v>
      </c>
      <c r="D466" t="s">
        <v>3146</v>
      </c>
      <c r="E466" t="s">
        <v>275</v>
      </c>
      <c r="F466" t="s">
        <v>343</v>
      </c>
      <c r="G466" t="s">
        <v>1670</v>
      </c>
      <c r="H466" t="s">
        <v>445</v>
      </c>
      <c r="I466" t="s">
        <v>2613</v>
      </c>
      <c r="J466" t="s">
        <v>3147</v>
      </c>
      <c r="K466" s="14">
        <v>20.66</v>
      </c>
      <c r="L466" s="1">
        <v>6</v>
      </c>
      <c r="M466" t="s">
        <v>3148</v>
      </c>
      <c r="N466" t="s">
        <v>3149</v>
      </c>
      <c r="O466" t="s">
        <v>3150</v>
      </c>
      <c r="P466" t="s">
        <v>3151</v>
      </c>
      <c r="Q466" t="s">
        <v>3152</v>
      </c>
      <c r="R466" t="s">
        <v>3153</v>
      </c>
      <c r="S466" t="s">
        <v>3154</v>
      </c>
      <c r="T466"/>
      <c r="U466"/>
      <c r="V466"/>
      <c r="W466" s="5"/>
      <c r="X466" s="5"/>
      <c r="Y466" s="5"/>
      <c r="Z466" s="5"/>
      <c r="AA466" s="8" t="str">
        <f>E466</f>
        <v>JUNIORS</v>
      </c>
      <c r="AB466">
        <f>COUNTIF(E$6:E466,E466)</f>
        <v>64</v>
      </c>
      <c r="AC466" s="1">
        <f>B466</f>
        <v>317</v>
      </c>
      <c r="AD466" t="str">
        <f t="shared" si="114"/>
        <v>48782350311</v>
      </c>
      <c r="AE466" t="str">
        <f t="shared" si="115"/>
        <v xml:space="preserve">POLETTO Antoine
  </v>
      </c>
      <c r="AF466" t="str">
        <f t="shared" si="116"/>
        <v>IDFR</v>
      </c>
      <c r="AG466" t="str">
        <f t="shared" si="117"/>
        <v>0:47:55</v>
      </c>
      <c r="AH466" t="str">
        <f t="shared" si="118"/>
        <v>16,5</v>
      </c>
      <c r="AI466" s="6">
        <f t="shared" si="119"/>
        <v>2.3148148148140202E-5</v>
      </c>
      <c r="AJ466" s="6">
        <f t="shared" si="120"/>
        <v>6.1111111111111114E-3</v>
      </c>
      <c r="AK466" s="6">
        <f t="shared" si="121"/>
        <v>5.4745370370370373E-3</v>
      </c>
      <c r="AL466" s="6">
        <f t="shared" si="122"/>
        <v>5.4398148148148149E-3</v>
      </c>
      <c r="AM466" s="6">
        <f t="shared" si="123"/>
        <v>5.5439814814814822E-3</v>
      </c>
      <c r="AN466" s="6">
        <f t="shared" si="124"/>
        <v>5.4166666666666669E-3</v>
      </c>
      <c r="AO466" s="6">
        <f t="shared" si="125"/>
        <v>5.2662037037037035E-3</v>
      </c>
      <c r="AP466" s="6" t="str">
        <f t="shared" si="126"/>
        <v/>
      </c>
      <c r="AQ466" s="6" t="str">
        <f t="shared" si="127"/>
        <v/>
      </c>
      <c r="AR466" s="6" t="str">
        <f t="shared" si="128"/>
        <v/>
      </c>
      <c r="AS466" s="6" t="str">
        <f t="shared" si="113"/>
        <v>208°</v>
      </c>
    </row>
    <row r="467" spans="1:45" x14ac:dyDescent="0.25">
      <c r="A467" s="1">
        <v>157</v>
      </c>
      <c r="B467" s="1">
        <v>281</v>
      </c>
      <c r="C467" t="s">
        <v>502</v>
      </c>
      <c r="D467" t="s">
        <v>3155</v>
      </c>
      <c r="E467" t="s">
        <v>275</v>
      </c>
      <c r="F467" t="s">
        <v>238</v>
      </c>
      <c r="G467" t="s">
        <v>1659</v>
      </c>
      <c r="H467" t="s">
        <v>503</v>
      </c>
      <c r="I467" t="s">
        <v>2613</v>
      </c>
      <c r="J467" t="s">
        <v>810</v>
      </c>
      <c r="K467" s="14">
        <v>20.6</v>
      </c>
      <c r="L467" s="1">
        <v>6</v>
      </c>
      <c r="M467" t="s">
        <v>3156</v>
      </c>
      <c r="N467" t="s">
        <v>3157</v>
      </c>
      <c r="O467" t="s">
        <v>3158</v>
      </c>
      <c r="P467" t="s">
        <v>3159</v>
      </c>
      <c r="Q467" t="s">
        <v>3160</v>
      </c>
      <c r="R467" t="s">
        <v>3161</v>
      </c>
      <c r="S467" t="s">
        <v>3162</v>
      </c>
      <c r="T467"/>
      <c r="U467"/>
      <c r="V467"/>
      <c r="W467" s="5"/>
      <c r="X467" s="5"/>
      <c r="Y467" s="5"/>
      <c r="Z467" s="5"/>
      <c r="AA467" s="8" t="str">
        <f>E467</f>
        <v>JUNIORS</v>
      </c>
      <c r="AB467">
        <f>COUNTIF(E$6:E467,E467)</f>
        <v>65</v>
      </c>
      <c r="AC467" s="1">
        <f>B467</f>
        <v>281</v>
      </c>
      <c r="AD467" t="str">
        <f t="shared" si="114"/>
        <v>42390790132</v>
      </c>
      <c r="AE467" t="str">
        <f t="shared" si="115"/>
        <v xml:space="preserve">BASIN Alexis
  </v>
      </c>
      <c r="AF467" t="str">
        <f t="shared" si="116"/>
        <v>BFRC</v>
      </c>
      <c r="AG467" t="str">
        <f t="shared" si="117"/>
        <v>0:48:03</v>
      </c>
      <c r="AH467" t="str">
        <f t="shared" si="118"/>
        <v>16,5</v>
      </c>
      <c r="AI467" s="6">
        <f t="shared" si="119"/>
        <v>2.3148148148147141E-5</v>
      </c>
      <c r="AJ467" s="6">
        <f t="shared" si="120"/>
        <v>6.3541666666666668E-3</v>
      </c>
      <c r="AK467" s="6">
        <f t="shared" si="121"/>
        <v>5.6249999999999989E-3</v>
      </c>
      <c r="AL467" s="6">
        <f t="shared" si="122"/>
        <v>5.3819444444444453E-3</v>
      </c>
      <c r="AM467" s="6">
        <f t="shared" si="123"/>
        <v>5.0810185185185186E-3</v>
      </c>
      <c r="AN467" s="6">
        <f t="shared" si="124"/>
        <v>5.6365740740740742E-3</v>
      </c>
      <c r="AO467" s="6">
        <f t="shared" si="125"/>
        <v>5.2662037037037035E-3</v>
      </c>
      <c r="AP467" s="6" t="str">
        <f t="shared" si="126"/>
        <v/>
      </c>
      <c r="AQ467" s="6" t="str">
        <f t="shared" si="127"/>
        <v/>
      </c>
      <c r="AR467" s="6" t="str">
        <f t="shared" si="128"/>
        <v/>
      </c>
      <c r="AS467" s="6" t="str">
        <f t="shared" si="113"/>
        <v>233°</v>
      </c>
    </row>
    <row r="468" spans="1:45" x14ac:dyDescent="0.25">
      <c r="A468" s="1">
        <v>158</v>
      </c>
      <c r="B468" s="1">
        <v>302</v>
      </c>
      <c r="C468" t="s">
        <v>534</v>
      </c>
      <c r="D468" t="s">
        <v>3163</v>
      </c>
      <c r="E468" t="s">
        <v>275</v>
      </c>
      <c r="F468" t="s">
        <v>298</v>
      </c>
      <c r="G468" t="s">
        <v>1693</v>
      </c>
      <c r="H468" t="s">
        <v>535</v>
      </c>
      <c r="I468" t="s">
        <v>2613</v>
      </c>
      <c r="J468" t="s">
        <v>3164</v>
      </c>
      <c r="K468" s="14">
        <v>20.54</v>
      </c>
      <c r="L468" s="1">
        <v>6</v>
      </c>
      <c r="M468" t="s">
        <v>3165</v>
      </c>
      <c r="N468" t="s">
        <v>3166</v>
      </c>
      <c r="O468" t="s">
        <v>3167</v>
      </c>
      <c r="P468" t="s">
        <v>3168</v>
      </c>
      <c r="Q468" t="s">
        <v>3169</v>
      </c>
      <c r="R468" t="s">
        <v>3170</v>
      </c>
      <c r="S468" t="s">
        <v>3171</v>
      </c>
      <c r="T468"/>
      <c r="U468"/>
      <c r="V468"/>
      <c r="W468" s="5"/>
      <c r="X468" s="5"/>
      <c r="Y468" s="5"/>
      <c r="Z468" s="5"/>
      <c r="AA468" s="8" t="str">
        <f>E468</f>
        <v>JUNIORS</v>
      </c>
      <c r="AB468">
        <f>COUNTIF(E$6:E468,E468)</f>
        <v>66</v>
      </c>
      <c r="AC468" s="1">
        <f>B468</f>
        <v>302</v>
      </c>
      <c r="AD468" t="str">
        <f t="shared" si="114"/>
        <v>46080020027</v>
      </c>
      <c r="AE468" t="str">
        <f t="shared" si="115"/>
        <v xml:space="preserve">VAZ Dorian
  </v>
      </c>
      <c r="AF468" t="str">
        <f t="shared" si="116"/>
        <v>GEST</v>
      </c>
      <c r="AG468" t="str">
        <f t="shared" si="117"/>
        <v>0:48:12</v>
      </c>
      <c r="AH468" t="str">
        <f t="shared" si="118"/>
        <v>16,5</v>
      </c>
      <c r="AI468" s="6">
        <f t="shared" si="119"/>
        <v>3.472222222222765E-5</v>
      </c>
      <c r="AJ468" s="6">
        <f t="shared" si="120"/>
        <v>6.2847222222222228E-3</v>
      </c>
      <c r="AK468" s="6">
        <f t="shared" si="121"/>
        <v>5.4513888888888884E-3</v>
      </c>
      <c r="AL468" s="6">
        <f t="shared" si="122"/>
        <v>5.6249999999999989E-3</v>
      </c>
      <c r="AM468" s="6">
        <f t="shared" si="123"/>
        <v>5.4166666666666669E-3</v>
      </c>
      <c r="AN468" s="6">
        <f t="shared" si="124"/>
        <v>5.4282407407407404E-3</v>
      </c>
      <c r="AO468" s="6">
        <f t="shared" si="125"/>
        <v>5.2314814814814819E-3</v>
      </c>
      <c r="AP468" s="6" t="str">
        <f t="shared" si="126"/>
        <v/>
      </c>
      <c r="AQ468" s="6" t="str">
        <f t="shared" si="127"/>
        <v/>
      </c>
      <c r="AR468" s="6" t="str">
        <f t="shared" si="128"/>
        <v/>
      </c>
      <c r="AS468" s="6" t="str">
        <f t="shared" si="113"/>
        <v>223°</v>
      </c>
    </row>
    <row r="469" spans="1:45" x14ac:dyDescent="0.25">
      <c r="A469" s="1">
        <v>159</v>
      </c>
      <c r="B469" s="1">
        <v>218</v>
      </c>
      <c r="C469" t="s">
        <v>329</v>
      </c>
      <c r="D469" t="s">
        <v>3172</v>
      </c>
      <c r="E469" t="s">
        <v>275</v>
      </c>
      <c r="F469" t="s">
        <v>66</v>
      </c>
      <c r="G469" t="s">
        <v>1941</v>
      </c>
      <c r="H469" t="s">
        <v>330</v>
      </c>
      <c r="I469" t="s">
        <v>2613</v>
      </c>
      <c r="J469" t="s">
        <v>3173</v>
      </c>
      <c r="K469" s="14">
        <v>20.53</v>
      </c>
      <c r="L469" s="1">
        <v>6</v>
      </c>
      <c r="M469" t="s">
        <v>3174</v>
      </c>
      <c r="N469" t="s">
        <v>3175</v>
      </c>
      <c r="O469" t="s">
        <v>3176</v>
      </c>
      <c r="P469" t="s">
        <v>3177</v>
      </c>
      <c r="Q469" t="s">
        <v>3178</v>
      </c>
      <c r="R469" t="s">
        <v>3179</v>
      </c>
      <c r="S469" t="s">
        <v>3180</v>
      </c>
      <c r="T469"/>
      <c r="U469"/>
      <c r="V469"/>
      <c r="W469" s="5"/>
      <c r="X469" s="5"/>
      <c r="Y469" s="5"/>
      <c r="Z469" s="5"/>
      <c r="AA469" s="8" t="str">
        <f>E469</f>
        <v>JUNIORS</v>
      </c>
      <c r="AB469">
        <f>COUNTIF(E$6:E469,E469)</f>
        <v>67</v>
      </c>
      <c r="AC469" s="1">
        <f>B469</f>
        <v>218</v>
      </c>
      <c r="AD469" t="str">
        <f t="shared" si="114"/>
        <v>47590570073</v>
      </c>
      <c r="AE469" t="str">
        <f t="shared" si="115"/>
        <v xml:space="preserve">SENECAIL Firmin
  </v>
      </c>
      <c r="AF469" t="str">
        <f t="shared" si="116"/>
        <v>HAFR</v>
      </c>
      <c r="AG469" t="str">
        <f t="shared" si="117"/>
        <v>0:48:14</v>
      </c>
      <c r="AH469" t="str">
        <f t="shared" si="118"/>
        <v>16,5</v>
      </c>
      <c r="AI469" s="6">
        <f t="shared" si="119"/>
        <v>3.472222222222765E-5</v>
      </c>
      <c r="AJ469" s="6">
        <f t="shared" si="120"/>
        <v>5.6249999999999989E-3</v>
      </c>
      <c r="AK469" s="6">
        <f t="shared" si="121"/>
        <v>5.6597222222222222E-3</v>
      </c>
      <c r="AL469" s="6">
        <f t="shared" si="122"/>
        <v>5.6828703703703702E-3</v>
      </c>
      <c r="AM469" s="6">
        <f t="shared" si="123"/>
        <v>5.4282407407407404E-3</v>
      </c>
      <c r="AN469" s="6">
        <f t="shared" si="124"/>
        <v>5.3935185185185188E-3</v>
      </c>
      <c r="AO469" s="6">
        <f t="shared" si="125"/>
        <v>5.6712962962962958E-3</v>
      </c>
      <c r="AP469" s="6" t="str">
        <f t="shared" si="126"/>
        <v/>
      </c>
      <c r="AQ469" s="6" t="str">
        <f t="shared" si="127"/>
        <v/>
      </c>
      <c r="AR469" s="6" t="str">
        <f t="shared" si="128"/>
        <v/>
      </c>
      <c r="AS469" s="6" t="str">
        <f t="shared" si="113"/>
        <v>170°</v>
      </c>
    </row>
    <row r="470" spans="1:45" x14ac:dyDescent="0.25">
      <c r="A470" s="1">
        <v>160</v>
      </c>
      <c r="B470" s="1">
        <v>352</v>
      </c>
      <c r="C470" t="s">
        <v>459</v>
      </c>
      <c r="D470" t="s">
        <v>3181</v>
      </c>
      <c r="E470" t="s">
        <v>275</v>
      </c>
      <c r="F470" t="s">
        <v>446</v>
      </c>
      <c r="G470" t="s">
        <v>1800</v>
      </c>
      <c r="H470" t="s">
        <v>460</v>
      </c>
      <c r="I470" t="s">
        <v>2613</v>
      </c>
      <c r="J470" t="s">
        <v>3182</v>
      </c>
      <c r="K470" s="14">
        <v>20.53</v>
      </c>
      <c r="L470" s="1">
        <v>6</v>
      </c>
      <c r="M470" t="s">
        <v>3174</v>
      </c>
      <c r="N470" t="s">
        <v>3183</v>
      </c>
      <c r="O470" t="s">
        <v>3184</v>
      </c>
      <c r="P470" t="s">
        <v>3185</v>
      </c>
      <c r="Q470" t="s">
        <v>3186</v>
      </c>
      <c r="R470" t="s">
        <v>3187</v>
      </c>
      <c r="S470" t="s">
        <v>3188</v>
      </c>
      <c r="T470"/>
      <c r="U470"/>
      <c r="V470"/>
      <c r="W470" s="5"/>
      <c r="X470" s="5"/>
      <c r="Y470" s="5"/>
      <c r="Z470" s="5"/>
      <c r="AA470" s="8" t="str">
        <f>E470</f>
        <v>JUNIORS</v>
      </c>
      <c r="AB470">
        <f>COUNTIF(E$6:E470,E470)</f>
        <v>68</v>
      </c>
      <c r="AC470" s="1">
        <f>B470</f>
        <v>352</v>
      </c>
      <c r="AD470" t="str">
        <f t="shared" si="114"/>
        <v>52531240032</v>
      </c>
      <c r="AE470" t="str">
        <f t="shared" si="115"/>
        <v xml:space="preserve">MULON Hugo
  </v>
      </c>
      <c r="AF470" t="str">
        <f t="shared" si="116"/>
        <v>PDLL</v>
      </c>
      <c r="AG470" t="str">
        <f t="shared" si="117"/>
        <v>0:48:14</v>
      </c>
      <c r="AH470" t="str">
        <f t="shared" si="118"/>
        <v>16,5</v>
      </c>
      <c r="AI470" s="6">
        <f t="shared" si="119"/>
        <v>2.3148148148147141E-5</v>
      </c>
      <c r="AJ470" s="6">
        <f t="shared" si="120"/>
        <v>6.122685185185185E-3</v>
      </c>
      <c r="AK470" s="6">
        <f t="shared" si="121"/>
        <v>5.5324074074074069E-3</v>
      </c>
      <c r="AL470" s="6">
        <f t="shared" si="122"/>
        <v>5.4745370370370373E-3</v>
      </c>
      <c r="AM470" s="6">
        <f t="shared" si="123"/>
        <v>5.37037037037037E-3</v>
      </c>
      <c r="AN470" s="6">
        <f t="shared" si="124"/>
        <v>5.347222222222222E-3</v>
      </c>
      <c r="AO470" s="6">
        <f t="shared" si="125"/>
        <v>5.6249999999999989E-3</v>
      </c>
      <c r="AP470" s="6" t="str">
        <f t="shared" si="126"/>
        <v/>
      </c>
      <c r="AQ470" s="6" t="str">
        <f t="shared" si="127"/>
        <v/>
      </c>
      <c r="AR470" s="6" t="str">
        <f t="shared" si="128"/>
        <v/>
      </c>
      <c r="AS470" s="6" t="str">
        <f t="shared" ref="AS470:AS533" si="129">IF(MID(N470,7,1)="°",MID(N470,6,2),IF(MID(N470,8,1)="°",MID(N470,6,3),IF(MID(N470,9,1)="°",MID(N470,6,4),IF(MID(N470,10,1)="°",MID(N470,7,4),""))))</f>
        <v>210°</v>
      </c>
    </row>
    <row r="471" spans="1:45" x14ac:dyDescent="0.25">
      <c r="A471" s="1">
        <v>161</v>
      </c>
      <c r="B471" s="1">
        <v>280</v>
      </c>
      <c r="C471" t="s">
        <v>575</v>
      </c>
      <c r="D471" t="s">
        <v>3189</v>
      </c>
      <c r="E471" t="s">
        <v>275</v>
      </c>
      <c r="F471" t="s">
        <v>235</v>
      </c>
      <c r="G471" t="s">
        <v>1659</v>
      </c>
      <c r="H471" t="s">
        <v>576</v>
      </c>
      <c r="I471" t="s">
        <v>2613</v>
      </c>
      <c r="J471" t="s">
        <v>3190</v>
      </c>
      <c r="K471" s="14">
        <v>20.46</v>
      </c>
      <c r="L471" s="1">
        <v>6</v>
      </c>
      <c r="M471" t="s">
        <v>3191</v>
      </c>
      <c r="N471" t="s">
        <v>3192</v>
      </c>
      <c r="O471" t="s">
        <v>3193</v>
      </c>
      <c r="P471" t="s">
        <v>3194</v>
      </c>
      <c r="Q471" t="s">
        <v>3195</v>
      </c>
      <c r="R471" t="s">
        <v>3196</v>
      </c>
      <c r="S471" t="s">
        <v>3197</v>
      </c>
      <c r="T471"/>
      <c r="U471"/>
      <c r="V471"/>
      <c r="W471" s="5"/>
      <c r="X471" s="5"/>
      <c r="Y471" s="5"/>
      <c r="Z471" s="5"/>
      <c r="AA471" s="8" t="str">
        <f>E471</f>
        <v>JUNIORS</v>
      </c>
      <c r="AB471">
        <f>COUNTIF(E$6:E471,E471)</f>
        <v>69</v>
      </c>
      <c r="AC471" s="1">
        <f>B471</f>
        <v>280</v>
      </c>
      <c r="AD471" t="str">
        <f t="shared" si="114"/>
        <v>42250120305</v>
      </c>
      <c r="AE471" t="str">
        <f t="shared" si="115"/>
        <v xml:space="preserve">MORGANTI Louca
  </v>
      </c>
      <c r="AF471" t="str">
        <f t="shared" si="116"/>
        <v>BFRC</v>
      </c>
      <c r="AG471" t="str">
        <f t="shared" si="117"/>
        <v>0:48:23</v>
      </c>
      <c r="AH471" t="str">
        <f t="shared" si="118"/>
        <v>16,5</v>
      </c>
      <c r="AI471" s="6">
        <f t="shared" si="119"/>
        <v>3.4722222222220711E-5</v>
      </c>
      <c r="AJ471" s="6">
        <f t="shared" si="120"/>
        <v>6.0879629629629643E-3</v>
      </c>
      <c r="AK471" s="6">
        <f t="shared" si="121"/>
        <v>5.5092592592592589E-3</v>
      </c>
      <c r="AL471" s="6">
        <f t="shared" si="122"/>
        <v>5.4861111111111117E-3</v>
      </c>
      <c r="AM471" s="6">
        <f t="shared" si="123"/>
        <v>5.5208333333333333E-3</v>
      </c>
      <c r="AN471" s="6">
        <f t="shared" si="124"/>
        <v>5.4629629629629637E-3</v>
      </c>
      <c r="AO471" s="6">
        <f t="shared" si="125"/>
        <v>5.4976851851851853E-3</v>
      </c>
      <c r="AP471" s="6" t="str">
        <f t="shared" si="126"/>
        <v/>
      </c>
      <c r="AQ471" s="6" t="str">
        <f t="shared" si="127"/>
        <v/>
      </c>
      <c r="AR471" s="6" t="str">
        <f t="shared" si="128"/>
        <v/>
      </c>
      <c r="AS471" s="6" t="str">
        <f t="shared" si="129"/>
        <v>206°</v>
      </c>
    </row>
    <row r="472" spans="1:45" x14ac:dyDescent="0.25">
      <c r="A472" s="1">
        <v>162</v>
      </c>
      <c r="B472" s="1">
        <v>336</v>
      </c>
      <c r="C472" t="s">
        <v>508</v>
      </c>
      <c r="D472" t="s">
        <v>3198</v>
      </c>
      <c r="E472" t="s">
        <v>275</v>
      </c>
      <c r="F472" t="s">
        <v>403</v>
      </c>
      <c r="G472" t="s">
        <v>1866</v>
      </c>
      <c r="H472" t="s">
        <v>509</v>
      </c>
      <c r="I472" t="s">
        <v>2613</v>
      </c>
      <c r="J472" t="s">
        <v>3199</v>
      </c>
      <c r="K472" s="14">
        <v>20.46</v>
      </c>
      <c r="L472" s="1">
        <v>6</v>
      </c>
      <c r="M472" t="s">
        <v>3191</v>
      </c>
      <c r="N472" t="s">
        <v>3200</v>
      </c>
      <c r="O472" t="s">
        <v>3201</v>
      </c>
      <c r="P472" t="s">
        <v>3202</v>
      </c>
      <c r="Q472" t="s">
        <v>3203</v>
      </c>
      <c r="R472" t="s">
        <v>3204</v>
      </c>
      <c r="S472" t="s">
        <v>3205</v>
      </c>
      <c r="T472"/>
      <c r="U472"/>
      <c r="V472"/>
      <c r="W472" s="5"/>
      <c r="X472" s="5"/>
      <c r="Y472" s="5"/>
      <c r="Z472" s="5"/>
      <c r="AA472" s="8" t="str">
        <f>E472</f>
        <v>JUNIORS</v>
      </c>
      <c r="AB472">
        <f>COUNTIF(E$6:E472,E472)</f>
        <v>70</v>
      </c>
      <c r="AC472" s="1">
        <f>B472</f>
        <v>336</v>
      </c>
      <c r="AD472" t="str">
        <f t="shared" si="114"/>
        <v>50230290697</v>
      </c>
      <c r="AE472" t="str">
        <f t="shared" si="115"/>
        <v xml:space="preserve">DELUCHE Celestin
  </v>
      </c>
      <c r="AF472" t="str">
        <f t="shared" si="116"/>
        <v>NOAQ</v>
      </c>
      <c r="AG472" t="str">
        <f t="shared" si="117"/>
        <v>0:48:23</v>
      </c>
      <c r="AH472" t="str">
        <f t="shared" si="118"/>
        <v>16,5</v>
      </c>
      <c r="AI472" s="6">
        <f t="shared" si="119"/>
        <v>4.629629629630122E-5</v>
      </c>
      <c r="AJ472" s="6">
        <f t="shared" si="120"/>
        <v>6.145833333333333E-3</v>
      </c>
      <c r="AK472" s="6">
        <f t="shared" si="121"/>
        <v>5.37037037037037E-3</v>
      </c>
      <c r="AL472" s="6">
        <f t="shared" si="122"/>
        <v>1.423611111111111E-3</v>
      </c>
      <c r="AM472" s="6">
        <f t="shared" si="123"/>
        <v>4.363425925925926E-3</v>
      </c>
      <c r="AN472" s="6">
        <f t="shared" si="124"/>
        <v>5.6597222222222222E-3</v>
      </c>
      <c r="AO472" s="6">
        <f t="shared" si="125"/>
        <v>1.0590277777777777E-2</v>
      </c>
      <c r="AP472" s="6" t="str">
        <f t="shared" si="126"/>
        <v/>
      </c>
      <c r="AQ472" s="6" t="str">
        <f t="shared" si="127"/>
        <v/>
      </c>
      <c r="AR472" s="6" t="str">
        <f t="shared" si="128"/>
        <v/>
      </c>
      <c r="AS472" s="6" t="str">
        <f t="shared" si="129"/>
        <v>212°</v>
      </c>
    </row>
    <row r="473" spans="1:45" x14ac:dyDescent="0.25">
      <c r="A473" s="1">
        <v>163</v>
      </c>
      <c r="B473" s="1">
        <v>276</v>
      </c>
      <c r="C473" t="s">
        <v>469</v>
      </c>
      <c r="D473" t="s">
        <v>3206</v>
      </c>
      <c r="E473" t="s">
        <v>275</v>
      </c>
      <c r="F473" t="s">
        <v>221</v>
      </c>
      <c r="G473" t="s">
        <v>1659</v>
      </c>
      <c r="H473" t="s">
        <v>470</v>
      </c>
      <c r="I473" t="s">
        <v>2613</v>
      </c>
      <c r="J473" t="s">
        <v>3147</v>
      </c>
      <c r="K473" s="14">
        <v>20.41</v>
      </c>
      <c r="L473" s="1">
        <v>6</v>
      </c>
      <c r="M473" t="s">
        <v>3207</v>
      </c>
      <c r="N473" t="s">
        <v>3208</v>
      </c>
      <c r="O473" t="s">
        <v>3209</v>
      </c>
      <c r="P473" t="s">
        <v>3210</v>
      </c>
      <c r="Q473" t="s">
        <v>3211</v>
      </c>
      <c r="R473" t="s">
        <v>3212</v>
      </c>
      <c r="S473" t="s">
        <v>3213</v>
      </c>
      <c r="T473"/>
      <c r="U473"/>
      <c r="V473"/>
      <c r="W473" s="5"/>
      <c r="X473" s="5"/>
      <c r="Y473" s="5"/>
      <c r="Z473" s="5"/>
      <c r="AA473" s="8" t="str">
        <f>E473</f>
        <v>JUNIORS</v>
      </c>
      <c r="AB473">
        <f>COUNTIF(E$6:E473,E473)</f>
        <v>71</v>
      </c>
      <c r="AC473" s="1">
        <f>B473</f>
        <v>276</v>
      </c>
      <c r="AD473" t="str">
        <f t="shared" si="114"/>
        <v>42210850726</v>
      </c>
      <c r="AE473" t="str">
        <f t="shared" si="115"/>
        <v xml:space="preserve">OTTIGER Axel
  </v>
      </c>
      <c r="AF473" t="str">
        <f t="shared" si="116"/>
        <v>BFRC</v>
      </c>
      <c r="AG473" t="str">
        <f t="shared" si="117"/>
        <v>0:48:31</v>
      </c>
      <c r="AH473" t="str">
        <f t="shared" si="118"/>
        <v>16,5</v>
      </c>
      <c r="AI473" s="6">
        <f t="shared" si="119"/>
        <v>2.3148148148147141E-5</v>
      </c>
      <c r="AJ473" s="6">
        <f t="shared" si="120"/>
        <v>6.238425925925925E-3</v>
      </c>
      <c r="AK473" s="6">
        <f t="shared" si="121"/>
        <v>5.5671296296296302E-3</v>
      </c>
      <c r="AL473" s="6">
        <f t="shared" si="122"/>
        <v>5.6249999999999989E-3</v>
      </c>
      <c r="AM473" s="6">
        <f t="shared" si="123"/>
        <v>5.5787037037037038E-3</v>
      </c>
      <c r="AN473" s="6">
        <f t="shared" si="124"/>
        <v>5.3935185185185188E-3</v>
      </c>
      <c r="AO473" s="6">
        <f t="shared" si="125"/>
        <v>5.2662037037037035E-3</v>
      </c>
      <c r="AP473" s="6" t="str">
        <f t="shared" si="126"/>
        <v/>
      </c>
      <c r="AQ473" s="6" t="str">
        <f t="shared" si="127"/>
        <v/>
      </c>
      <c r="AR473" s="6" t="str">
        <f t="shared" si="128"/>
        <v/>
      </c>
      <c r="AS473" s="6" t="str">
        <f t="shared" si="129"/>
        <v>220°</v>
      </c>
    </row>
    <row r="474" spans="1:45" x14ac:dyDescent="0.25">
      <c r="A474" s="1">
        <v>164</v>
      </c>
      <c r="B474" s="1">
        <v>263</v>
      </c>
      <c r="C474" t="s">
        <v>519</v>
      </c>
      <c r="D474" t="s">
        <v>3214</v>
      </c>
      <c r="E474" t="s">
        <v>275</v>
      </c>
      <c r="F474" t="s">
        <v>186</v>
      </c>
      <c r="G474" t="s">
        <v>1705</v>
      </c>
      <c r="H474" t="s">
        <v>520</v>
      </c>
      <c r="I474" t="s">
        <v>2613</v>
      </c>
      <c r="J474" t="s">
        <v>3053</v>
      </c>
      <c r="K474" s="14">
        <v>20.38</v>
      </c>
      <c r="L474" s="1">
        <v>6</v>
      </c>
      <c r="M474" t="s">
        <v>1125</v>
      </c>
      <c r="N474" t="s">
        <v>3215</v>
      </c>
      <c r="O474" t="s">
        <v>3216</v>
      </c>
      <c r="P474" t="s">
        <v>3217</v>
      </c>
      <c r="Q474" t="s">
        <v>3218</v>
      </c>
      <c r="R474" t="s">
        <v>3219</v>
      </c>
      <c r="S474" t="s">
        <v>3220</v>
      </c>
      <c r="T474"/>
      <c r="U474"/>
      <c r="V474"/>
      <c r="W474" s="5"/>
      <c r="X474" s="5"/>
      <c r="Y474" s="5"/>
      <c r="Z474" s="5"/>
      <c r="AA474" s="8" t="str">
        <f>E474</f>
        <v>JUNIORS</v>
      </c>
      <c r="AB474">
        <f>COUNTIF(E$6:E474,E474)</f>
        <v>72</v>
      </c>
      <c r="AC474" s="1">
        <f>B474</f>
        <v>263</v>
      </c>
      <c r="AD474" t="str">
        <f t="shared" si="114"/>
        <v>41741810010</v>
      </c>
      <c r="AE474" t="str">
        <f t="shared" si="115"/>
        <v xml:space="preserve">BIDAL Thomas
  </v>
      </c>
      <c r="AF474" t="str">
        <f t="shared" si="116"/>
        <v>AURA</v>
      </c>
      <c r="AG474" t="str">
        <f t="shared" si="117"/>
        <v>0:48:34</v>
      </c>
      <c r="AH474" t="str">
        <f t="shared" si="118"/>
        <v>16,5</v>
      </c>
      <c r="AI474" s="6">
        <f t="shared" si="119"/>
        <v>2.314814814815408E-5</v>
      </c>
      <c r="AJ474" s="6">
        <f t="shared" si="120"/>
        <v>6.168981481481481E-3</v>
      </c>
      <c r="AK474" s="6">
        <f t="shared" si="121"/>
        <v>5.4745370370370373E-3</v>
      </c>
      <c r="AL474" s="6">
        <f t="shared" si="122"/>
        <v>5.8217592592592592E-3</v>
      </c>
      <c r="AM474" s="6">
        <f t="shared" si="123"/>
        <v>5.5671296296296302E-3</v>
      </c>
      <c r="AN474" s="6">
        <f t="shared" si="124"/>
        <v>5.4282407407407404E-3</v>
      </c>
      <c r="AO474" s="6">
        <f t="shared" si="125"/>
        <v>5.2430555555555555E-3</v>
      </c>
      <c r="AP474" s="6" t="str">
        <f t="shared" si="126"/>
        <v/>
      </c>
      <c r="AQ474" s="6" t="str">
        <f t="shared" si="127"/>
        <v/>
      </c>
      <c r="AR474" s="6" t="str">
        <f t="shared" si="128"/>
        <v/>
      </c>
      <c r="AS474" s="6" t="str">
        <f t="shared" si="129"/>
        <v>215°</v>
      </c>
    </row>
    <row r="475" spans="1:45" x14ac:dyDescent="0.25">
      <c r="A475" s="1">
        <v>165</v>
      </c>
      <c r="B475" s="1">
        <v>347</v>
      </c>
      <c r="C475" t="s">
        <v>447</v>
      </c>
      <c r="D475" t="s">
        <v>3221</v>
      </c>
      <c r="E475" t="s">
        <v>275</v>
      </c>
      <c r="F475" t="s">
        <v>434</v>
      </c>
      <c r="G475" t="s">
        <v>2027</v>
      </c>
      <c r="H475" t="s">
        <v>449</v>
      </c>
      <c r="I475" t="s">
        <v>2613</v>
      </c>
      <c r="J475" t="s">
        <v>591</v>
      </c>
      <c r="K475" s="14">
        <v>20.27</v>
      </c>
      <c r="L475" s="1">
        <v>6</v>
      </c>
      <c r="M475" t="s">
        <v>3222</v>
      </c>
      <c r="N475" t="s">
        <v>3223</v>
      </c>
      <c r="O475" t="s">
        <v>3224</v>
      </c>
      <c r="P475" t="s">
        <v>3225</v>
      </c>
      <c r="Q475" t="s">
        <v>3226</v>
      </c>
      <c r="R475" t="s">
        <v>3227</v>
      </c>
      <c r="S475" t="s">
        <v>3228</v>
      </c>
      <c r="T475"/>
      <c r="U475"/>
      <c r="V475"/>
      <c r="W475" s="5"/>
      <c r="X475" s="5"/>
      <c r="Y475" s="5"/>
      <c r="Z475" s="5"/>
      <c r="AA475" s="8" t="str">
        <f>E475</f>
        <v>JUNIORS</v>
      </c>
      <c r="AB475">
        <f>COUNTIF(E$6:E475,E475)</f>
        <v>73</v>
      </c>
      <c r="AC475" s="1">
        <f>B475</f>
        <v>347</v>
      </c>
      <c r="AD475" t="str">
        <f t="shared" si="114"/>
        <v>51480980148</v>
      </c>
      <c r="AE475" t="str">
        <f t="shared" si="115"/>
        <v xml:space="preserve">MONTEIL Lubin
  </v>
      </c>
      <c r="AF475" t="str">
        <f t="shared" si="116"/>
        <v>OCCI</v>
      </c>
      <c r="AG475" t="str">
        <f t="shared" si="117"/>
        <v>0:48:50</v>
      </c>
      <c r="AH475" t="str">
        <f t="shared" si="118"/>
        <v>16,5</v>
      </c>
      <c r="AI475" s="6">
        <f t="shared" si="119"/>
        <v>3.4722222222220711E-5</v>
      </c>
      <c r="AJ475" s="6">
        <f t="shared" si="120"/>
        <v>5.9953703703703697E-3</v>
      </c>
      <c r="AK475" s="6">
        <f t="shared" si="121"/>
        <v>5.3819444444444453E-3</v>
      </c>
      <c r="AL475" s="6">
        <f t="shared" si="122"/>
        <v>5.6944444444444438E-3</v>
      </c>
      <c r="AM475" s="6">
        <f t="shared" si="123"/>
        <v>5.8217592592592592E-3</v>
      </c>
      <c r="AN475" s="6">
        <f t="shared" si="124"/>
        <v>5.4050925925925924E-3</v>
      </c>
      <c r="AO475" s="6">
        <f t="shared" si="125"/>
        <v>5.5787037037037038E-3</v>
      </c>
      <c r="AP475" s="6" t="str">
        <f t="shared" si="126"/>
        <v/>
      </c>
      <c r="AQ475" s="6" t="str">
        <f t="shared" si="127"/>
        <v/>
      </c>
      <c r="AR475" s="6" t="str">
        <f t="shared" si="128"/>
        <v/>
      </c>
      <c r="AS475" s="6" t="str">
        <f t="shared" si="129"/>
        <v>198°</v>
      </c>
    </row>
    <row r="476" spans="1:45" x14ac:dyDescent="0.25">
      <c r="A476" s="1">
        <v>167</v>
      </c>
      <c r="B476" s="1">
        <v>350</v>
      </c>
      <c r="C476" t="s">
        <v>359</v>
      </c>
      <c r="D476" t="s">
        <v>3237</v>
      </c>
      <c r="E476" t="s">
        <v>275</v>
      </c>
      <c r="F476" t="s">
        <v>356</v>
      </c>
      <c r="G476" t="s">
        <v>1800</v>
      </c>
      <c r="H476" t="s">
        <v>3238</v>
      </c>
      <c r="I476" t="s">
        <v>2613</v>
      </c>
      <c r="J476" t="s">
        <v>3239</v>
      </c>
      <c r="K476" s="14">
        <v>20.22</v>
      </c>
      <c r="L476" s="1">
        <v>6</v>
      </c>
      <c r="M476" t="s">
        <v>3240</v>
      </c>
      <c r="N476" t="s">
        <v>3241</v>
      </c>
      <c r="O476" t="s">
        <v>3242</v>
      </c>
      <c r="P476" t="s">
        <v>3243</v>
      </c>
      <c r="Q476" t="s">
        <v>3244</v>
      </c>
      <c r="R476" t="s">
        <v>3245</v>
      </c>
      <c r="S476" t="s">
        <v>3246</v>
      </c>
      <c r="T476"/>
      <c r="U476"/>
      <c r="V476"/>
      <c r="W476" s="5"/>
      <c r="X476" s="5"/>
      <c r="Y476" s="5"/>
      <c r="Z476" s="5"/>
      <c r="AA476" s="8" t="str">
        <f>E476</f>
        <v>JUNIORS</v>
      </c>
      <c r="AB476">
        <f>COUNTIF(E$6:E476,E476)</f>
        <v>74</v>
      </c>
      <c r="AC476" s="1">
        <f>B476</f>
        <v>350</v>
      </c>
      <c r="AD476" t="str">
        <f t="shared" si="114"/>
        <v>52440080340</v>
      </c>
      <c r="AE476" t="str">
        <f t="shared" si="115"/>
        <v xml:space="preserve">MAILLARD Timothe
  </v>
      </c>
      <c r="AF476" t="str">
        <f t="shared" si="116"/>
        <v>PDLL</v>
      </c>
      <c r="AG476" t="str">
        <f t="shared" si="117"/>
        <v>0:48:58</v>
      </c>
      <c r="AH476" t="str">
        <f t="shared" si="118"/>
        <v>16,5</v>
      </c>
      <c r="AI476" s="6">
        <f t="shared" si="119"/>
        <v>2.3148148148147141E-5</v>
      </c>
      <c r="AJ476" s="6">
        <f t="shared" si="120"/>
        <v>6.0879629629629643E-3</v>
      </c>
      <c r="AK476" s="6">
        <f t="shared" si="121"/>
        <v>5.4513888888888884E-3</v>
      </c>
      <c r="AL476" s="6">
        <f t="shared" si="122"/>
        <v>5.5208333333333333E-3</v>
      </c>
      <c r="AM476" s="6">
        <f t="shared" si="123"/>
        <v>5.3125000000000004E-3</v>
      </c>
      <c r="AN476" s="6">
        <f t="shared" si="124"/>
        <v>5.5787037037037038E-3</v>
      </c>
      <c r="AO476" s="6">
        <f t="shared" si="125"/>
        <v>6.030092592592593E-3</v>
      </c>
      <c r="AP476" s="6" t="str">
        <f t="shared" si="126"/>
        <v/>
      </c>
      <c r="AQ476" s="6" t="str">
        <f t="shared" si="127"/>
        <v/>
      </c>
      <c r="AR476" s="6" t="str">
        <f t="shared" si="128"/>
        <v/>
      </c>
      <c r="AS476" s="6" t="str">
        <f t="shared" si="129"/>
        <v>205°</v>
      </c>
    </row>
    <row r="477" spans="1:45" x14ac:dyDescent="0.25">
      <c r="A477" s="1">
        <v>168</v>
      </c>
      <c r="B477" s="1">
        <v>324</v>
      </c>
      <c r="C477" t="s">
        <v>495</v>
      </c>
      <c r="D477" t="s">
        <v>3247</v>
      </c>
      <c r="E477" t="s">
        <v>275</v>
      </c>
      <c r="F477" t="s">
        <v>364</v>
      </c>
      <c r="G477" t="s">
        <v>1832</v>
      </c>
      <c r="H477" t="s">
        <v>496</v>
      </c>
      <c r="I477" t="s">
        <v>2613</v>
      </c>
      <c r="J477" t="s">
        <v>3248</v>
      </c>
      <c r="K477" s="14">
        <v>20.149999999999999</v>
      </c>
      <c r="L477" s="1">
        <v>6</v>
      </c>
      <c r="M477" t="s">
        <v>3249</v>
      </c>
      <c r="N477" t="s">
        <v>3250</v>
      </c>
      <c r="O477" t="s">
        <v>3251</v>
      </c>
      <c r="P477" t="s">
        <v>3252</v>
      </c>
      <c r="Q477" t="s">
        <v>3253</v>
      </c>
      <c r="R477" t="s">
        <v>3254</v>
      </c>
      <c r="S477" t="s">
        <v>3255</v>
      </c>
      <c r="T477"/>
      <c r="U477"/>
      <c r="V477"/>
      <c r="W477" s="5"/>
      <c r="X477" s="5"/>
      <c r="Y477" s="5"/>
      <c r="Z477" s="5"/>
      <c r="AA477" s="8" t="str">
        <f>E477</f>
        <v>JUNIORS</v>
      </c>
      <c r="AB477">
        <f>COUNTIF(E$6:E477,E477)</f>
        <v>75</v>
      </c>
      <c r="AC477" s="1">
        <f>B477</f>
        <v>324</v>
      </c>
      <c r="AD477" t="str">
        <f t="shared" si="114"/>
        <v>49613950145</v>
      </c>
      <c r="AE477" t="str">
        <f t="shared" si="115"/>
        <v xml:space="preserve">GARNIER Tom
  </v>
      </c>
      <c r="AF477" t="str">
        <f t="shared" si="116"/>
        <v>NORM</v>
      </c>
      <c r="AG477" t="str">
        <f t="shared" si="117"/>
        <v>0:49:08</v>
      </c>
      <c r="AH477" t="str">
        <f t="shared" si="118"/>
        <v>16,5</v>
      </c>
      <c r="AI477" s="6">
        <f t="shared" si="119"/>
        <v>3.4722222222220711E-5</v>
      </c>
      <c r="AJ477" s="6">
        <f t="shared" si="120"/>
        <v>6.3888888888888884E-3</v>
      </c>
      <c r="AK477" s="6">
        <f t="shared" si="121"/>
        <v>5.5555555555555558E-3</v>
      </c>
      <c r="AL477" s="6">
        <f t="shared" si="122"/>
        <v>5.5208333333333333E-3</v>
      </c>
      <c r="AM477" s="6">
        <f t="shared" si="123"/>
        <v>5.3935185185185188E-3</v>
      </c>
      <c r="AN477" s="6">
        <f t="shared" si="124"/>
        <v>5.5092592592592589E-3</v>
      </c>
      <c r="AO477" s="6">
        <f t="shared" si="125"/>
        <v>5.7175925925925927E-3</v>
      </c>
      <c r="AP477" s="6" t="str">
        <f t="shared" si="126"/>
        <v/>
      </c>
      <c r="AQ477" s="6" t="str">
        <f t="shared" si="127"/>
        <v/>
      </c>
      <c r="AR477" s="6" t="str">
        <f t="shared" si="128"/>
        <v/>
      </c>
      <c r="AS477" s="6" t="str">
        <f t="shared" si="129"/>
        <v>237°</v>
      </c>
    </row>
    <row r="478" spans="1:45" x14ac:dyDescent="0.25">
      <c r="A478" s="1">
        <v>171</v>
      </c>
      <c r="B478" s="1">
        <v>359</v>
      </c>
      <c r="C478" t="s">
        <v>492</v>
      </c>
      <c r="D478" t="s">
        <v>3273</v>
      </c>
      <c r="E478" t="s">
        <v>275</v>
      </c>
      <c r="F478" t="s">
        <v>461</v>
      </c>
      <c r="G478" t="s">
        <v>1800</v>
      </c>
      <c r="H478" t="s">
        <v>493</v>
      </c>
      <c r="I478" t="s">
        <v>2613</v>
      </c>
      <c r="J478" t="s">
        <v>599</v>
      </c>
      <c r="K478" s="14">
        <v>19.93</v>
      </c>
      <c r="L478" s="1">
        <v>6</v>
      </c>
      <c r="M478" t="s">
        <v>3274</v>
      </c>
      <c r="N478" t="s">
        <v>3275</v>
      </c>
      <c r="O478" t="s">
        <v>3276</v>
      </c>
      <c r="P478" t="s">
        <v>3277</v>
      </c>
      <c r="Q478" t="s">
        <v>3278</v>
      </c>
      <c r="R478" t="s">
        <v>3279</v>
      </c>
      <c r="S478" t="s">
        <v>3280</v>
      </c>
      <c r="T478"/>
      <c r="U478"/>
      <c r="V478"/>
      <c r="W478" s="5"/>
      <c r="X478" s="5"/>
      <c r="Y478" s="5"/>
      <c r="Z478" s="5"/>
      <c r="AA478" s="8" t="str">
        <f>E478</f>
        <v>JUNIORS</v>
      </c>
      <c r="AB478">
        <f>COUNTIF(E$6:E478,E478)</f>
        <v>76</v>
      </c>
      <c r="AC478" s="1">
        <f>B478</f>
        <v>359</v>
      </c>
      <c r="AD478" t="str">
        <f t="shared" si="114"/>
        <v>52721920212</v>
      </c>
      <c r="AE478" t="str">
        <f t="shared" si="115"/>
        <v xml:space="preserve">MENAGER Baptiste
  </v>
      </c>
      <c r="AF478" t="str">
        <f t="shared" si="116"/>
        <v>PDLL</v>
      </c>
      <c r="AG478" t="str">
        <f t="shared" si="117"/>
        <v>0:49:40</v>
      </c>
      <c r="AH478" t="str">
        <f t="shared" si="118"/>
        <v>16,5</v>
      </c>
      <c r="AI478" s="6">
        <f t="shared" si="119"/>
        <v>3.4722222222220711E-5</v>
      </c>
      <c r="AJ478" s="6">
        <f t="shared" si="120"/>
        <v>6.4583333333333333E-3</v>
      </c>
      <c r="AK478" s="6">
        <f t="shared" si="121"/>
        <v>5.6365740740740742E-3</v>
      </c>
      <c r="AL478" s="6">
        <f t="shared" si="122"/>
        <v>5.4861111111111117E-3</v>
      </c>
      <c r="AM478" s="6">
        <f t="shared" si="123"/>
        <v>5.6249999999999989E-3</v>
      </c>
      <c r="AN478" s="6">
        <f t="shared" si="124"/>
        <v>5.6712962962962958E-3</v>
      </c>
      <c r="AO478" s="6">
        <f t="shared" si="125"/>
        <v>5.5787037037037038E-3</v>
      </c>
      <c r="AP478" s="6" t="str">
        <f t="shared" si="126"/>
        <v/>
      </c>
      <c r="AQ478" s="6" t="str">
        <f t="shared" si="127"/>
        <v/>
      </c>
      <c r="AR478" s="6" t="str">
        <f t="shared" si="128"/>
        <v/>
      </c>
      <c r="AS478" s="6" t="str">
        <f t="shared" si="129"/>
        <v>244°</v>
      </c>
    </row>
    <row r="479" spans="1:45" x14ac:dyDescent="0.25">
      <c r="A479" s="1">
        <v>172</v>
      </c>
      <c r="B479" s="1">
        <v>338</v>
      </c>
      <c r="C479" t="s">
        <v>479</v>
      </c>
      <c r="D479" t="s">
        <v>3281</v>
      </c>
      <c r="E479" t="s">
        <v>275</v>
      </c>
      <c r="F479" t="s">
        <v>408</v>
      </c>
      <c r="G479" t="s">
        <v>1866</v>
      </c>
      <c r="H479" t="s">
        <v>480</v>
      </c>
      <c r="I479" t="s">
        <v>2613</v>
      </c>
      <c r="J479" t="s">
        <v>3282</v>
      </c>
      <c r="K479" s="14">
        <v>19.93</v>
      </c>
      <c r="L479" s="1">
        <v>6</v>
      </c>
      <c r="M479" t="s">
        <v>3283</v>
      </c>
      <c r="N479" t="s">
        <v>3284</v>
      </c>
      <c r="O479" t="s">
        <v>3285</v>
      </c>
      <c r="P479" t="s">
        <v>3286</v>
      </c>
      <c r="Q479" t="s">
        <v>3287</v>
      </c>
      <c r="R479" t="s">
        <v>3288</v>
      </c>
      <c r="S479" t="s">
        <v>3289</v>
      </c>
      <c r="T479"/>
      <c r="U479"/>
      <c r="V479"/>
      <c r="W479" s="5"/>
      <c r="X479" s="5"/>
      <c r="Y479" s="5"/>
      <c r="Z479" s="5"/>
      <c r="AA479" s="8" t="str">
        <f>E479</f>
        <v>JUNIORS</v>
      </c>
      <c r="AB479">
        <f>COUNTIF(E$6:E479,E479)</f>
        <v>77</v>
      </c>
      <c r="AC479" s="1">
        <f>B479</f>
        <v>338</v>
      </c>
      <c r="AD479" t="str">
        <f t="shared" si="114"/>
        <v>50870190024</v>
      </c>
      <c r="AE479" t="str">
        <f t="shared" si="115"/>
        <v xml:space="preserve">AZILE LOZACH Julien
  </v>
      </c>
      <c r="AF479" t="str">
        <f t="shared" si="116"/>
        <v>NOAQ</v>
      </c>
      <c r="AG479" t="str">
        <f t="shared" si="117"/>
        <v>0:49:41</v>
      </c>
      <c r="AH479" t="str">
        <f t="shared" si="118"/>
        <v>16,5</v>
      </c>
      <c r="AI479" s="6">
        <f t="shared" si="119"/>
        <v>2.3148148148147141E-5</v>
      </c>
      <c r="AJ479" s="6">
        <f t="shared" si="120"/>
        <v>6.5624999999999998E-3</v>
      </c>
      <c r="AK479" s="6">
        <f t="shared" si="121"/>
        <v>5.6249999999999989E-3</v>
      </c>
      <c r="AL479" s="6">
        <f t="shared" si="122"/>
        <v>5.5787037037037038E-3</v>
      </c>
      <c r="AM479" s="6">
        <f t="shared" si="123"/>
        <v>5.6018518518518518E-3</v>
      </c>
      <c r="AN479" s="6">
        <f t="shared" si="124"/>
        <v>5.5671296296296302E-3</v>
      </c>
      <c r="AO479" s="6">
        <f t="shared" si="125"/>
        <v>5.5439814814814822E-3</v>
      </c>
      <c r="AP479" s="6" t="str">
        <f t="shared" si="126"/>
        <v/>
      </c>
      <c r="AQ479" s="6" t="str">
        <f t="shared" si="127"/>
        <v/>
      </c>
      <c r="AR479" s="6" t="str">
        <f t="shared" si="128"/>
        <v/>
      </c>
      <c r="AS479" s="6" t="str">
        <f t="shared" si="129"/>
        <v>256°</v>
      </c>
    </row>
    <row r="480" spans="1:45" x14ac:dyDescent="0.25">
      <c r="A480" s="1">
        <v>173</v>
      </c>
      <c r="B480" s="1">
        <v>343</v>
      </c>
      <c r="C480" t="s">
        <v>552</v>
      </c>
      <c r="D480" t="s">
        <v>3290</v>
      </c>
      <c r="E480" t="s">
        <v>275</v>
      </c>
      <c r="F480" t="s">
        <v>422</v>
      </c>
      <c r="G480" t="s">
        <v>2027</v>
      </c>
      <c r="H480" t="s">
        <v>553</v>
      </c>
      <c r="I480" t="s">
        <v>2613</v>
      </c>
      <c r="J480" t="s">
        <v>3291</v>
      </c>
      <c r="K480" s="14">
        <v>19.93</v>
      </c>
      <c r="L480" s="1">
        <v>6</v>
      </c>
      <c r="M480" t="s">
        <v>3283</v>
      </c>
      <c r="N480" t="s">
        <v>3292</v>
      </c>
      <c r="O480" t="s">
        <v>3293</v>
      </c>
      <c r="P480" t="s">
        <v>3294</v>
      </c>
      <c r="Q480" t="s">
        <v>3295</v>
      </c>
      <c r="R480" t="s">
        <v>3296</v>
      </c>
      <c r="S480" t="s">
        <v>3297</v>
      </c>
      <c r="T480"/>
      <c r="U480"/>
      <c r="V480"/>
      <c r="W480" s="5"/>
      <c r="X480" s="5"/>
      <c r="Y480" s="5"/>
      <c r="Z480" s="5"/>
      <c r="AA480" s="8" t="str">
        <f>E480</f>
        <v>JUNIORS</v>
      </c>
      <c r="AB480">
        <f>COUNTIF(E$6:E480,E480)</f>
        <v>78</v>
      </c>
      <c r="AC480" s="1">
        <f>B480</f>
        <v>343</v>
      </c>
      <c r="AD480" t="str">
        <f t="shared" si="114"/>
        <v>51812460121</v>
      </c>
      <c r="AE480" t="str">
        <f t="shared" si="115"/>
        <v xml:space="preserve">VERNEZOUL Elian
  </v>
      </c>
      <c r="AF480" t="str">
        <f t="shared" si="116"/>
        <v>OCCI</v>
      </c>
      <c r="AG480" t="str">
        <f t="shared" si="117"/>
        <v>0:49:41</v>
      </c>
      <c r="AH480" t="str">
        <f t="shared" si="118"/>
        <v>16,5</v>
      </c>
      <c r="AI480" s="6">
        <f t="shared" si="119"/>
        <v>0</v>
      </c>
      <c r="AJ480" s="6">
        <f t="shared" si="120"/>
        <v>6.3425925925925915E-3</v>
      </c>
      <c r="AK480" s="6">
        <f t="shared" si="121"/>
        <v>5.7291666666666671E-3</v>
      </c>
      <c r="AL480" s="6">
        <f t="shared" si="122"/>
        <v>5.6828703703703702E-3</v>
      </c>
      <c r="AM480" s="6">
        <f t="shared" si="123"/>
        <v>5.5324074074074069E-3</v>
      </c>
      <c r="AN480" s="6">
        <f t="shared" si="124"/>
        <v>5.6018518518518518E-3</v>
      </c>
      <c r="AO480" s="6">
        <f t="shared" si="125"/>
        <v>5.6134259259259271E-3</v>
      </c>
      <c r="AP480" s="6" t="str">
        <f t="shared" si="126"/>
        <v/>
      </c>
      <c r="AQ480" s="6" t="str">
        <f t="shared" si="127"/>
        <v/>
      </c>
      <c r="AR480" s="6" t="str">
        <f t="shared" si="128"/>
        <v/>
      </c>
      <c r="AS480" s="6" t="str">
        <f t="shared" si="129"/>
        <v>230°</v>
      </c>
    </row>
    <row r="481" spans="1:45" x14ac:dyDescent="0.25">
      <c r="A481" s="1">
        <v>174</v>
      </c>
      <c r="B481" s="1">
        <v>314</v>
      </c>
      <c r="C481" t="s">
        <v>3298</v>
      </c>
      <c r="D481" t="s">
        <v>3299</v>
      </c>
      <c r="E481" t="s">
        <v>275</v>
      </c>
      <c r="F481" t="s">
        <v>334</v>
      </c>
      <c r="G481" t="s">
        <v>1670</v>
      </c>
      <c r="H481" t="s">
        <v>3300</v>
      </c>
      <c r="I481" t="s">
        <v>2613</v>
      </c>
      <c r="J481" t="s">
        <v>3301</v>
      </c>
      <c r="K481" s="14">
        <v>19.89</v>
      </c>
      <c r="L481" s="1">
        <v>6</v>
      </c>
      <c r="M481" t="s">
        <v>3302</v>
      </c>
      <c r="N481" t="s">
        <v>3303</v>
      </c>
      <c r="O481" t="s">
        <v>3304</v>
      </c>
      <c r="P481" t="s">
        <v>3305</v>
      </c>
      <c r="Q481" t="s">
        <v>3306</v>
      </c>
      <c r="R481" t="s">
        <v>3307</v>
      </c>
      <c r="S481" t="s">
        <v>3308</v>
      </c>
      <c r="T481"/>
      <c r="U481"/>
      <c r="V481"/>
      <c r="W481" s="5"/>
      <c r="X481" s="5"/>
      <c r="Y481" s="5"/>
      <c r="Z481" s="5"/>
      <c r="AA481" s="8" t="str">
        <f>E481</f>
        <v>JUNIORS</v>
      </c>
      <c r="AB481">
        <f>COUNTIF(E$6:E481,E481)</f>
        <v>79</v>
      </c>
      <c r="AC481" s="1">
        <f>B481</f>
        <v>314</v>
      </c>
      <c r="AD481" t="str">
        <f t="shared" si="114"/>
        <v>48957120382</v>
      </c>
      <c r="AE481" t="str">
        <f t="shared" si="115"/>
        <v xml:space="preserve">FELGUEIRAS Jordan
  </v>
      </c>
      <c r="AF481" t="str">
        <f t="shared" si="116"/>
        <v>IDFR</v>
      </c>
      <c r="AG481" t="str">
        <f t="shared" si="117"/>
        <v>0:49:46</v>
      </c>
      <c r="AH481" t="str">
        <f t="shared" si="118"/>
        <v>16,5</v>
      </c>
      <c r="AI481" s="6">
        <f t="shared" si="119"/>
        <v>3.472222222222765E-5</v>
      </c>
      <c r="AJ481" s="6">
        <f t="shared" si="120"/>
        <v>6.7476851851851856E-3</v>
      </c>
      <c r="AK481" s="6">
        <f t="shared" si="121"/>
        <v>5.7638888888888887E-3</v>
      </c>
      <c r="AL481" s="6">
        <f t="shared" si="122"/>
        <v>5.5671296296296302E-3</v>
      </c>
      <c r="AM481" s="6">
        <f t="shared" si="123"/>
        <v>5.5208333333333333E-3</v>
      </c>
      <c r="AN481" s="6">
        <f t="shared" si="124"/>
        <v>5.5324074074074069E-3</v>
      </c>
      <c r="AO481" s="6">
        <f t="shared" si="125"/>
        <v>5.3935185185185188E-3</v>
      </c>
      <c r="AP481" s="6" t="str">
        <f t="shared" si="126"/>
        <v/>
      </c>
      <c r="AQ481" s="6" t="str">
        <f t="shared" si="127"/>
        <v/>
      </c>
      <c r="AR481" s="6" t="str">
        <f t="shared" si="128"/>
        <v/>
      </c>
      <c r="AS481" s="6" t="str">
        <f t="shared" si="129"/>
        <v>271°</v>
      </c>
    </row>
    <row r="482" spans="1:45" x14ac:dyDescent="0.25">
      <c r="A482" s="1">
        <v>175</v>
      </c>
      <c r="B482" s="1">
        <v>282</v>
      </c>
      <c r="C482" t="s">
        <v>389</v>
      </c>
      <c r="D482" t="s">
        <v>3309</v>
      </c>
      <c r="E482" t="s">
        <v>275</v>
      </c>
      <c r="F482" t="s">
        <v>198</v>
      </c>
      <c r="G482" t="s">
        <v>1635</v>
      </c>
      <c r="H482" t="s">
        <v>390</v>
      </c>
      <c r="I482" t="s">
        <v>2613</v>
      </c>
      <c r="J482" t="s">
        <v>955</v>
      </c>
      <c r="K482" s="14">
        <v>19.850000000000001</v>
      </c>
      <c r="L482" s="1">
        <v>6</v>
      </c>
      <c r="M482" t="s">
        <v>3310</v>
      </c>
      <c r="N482" t="s">
        <v>3311</v>
      </c>
      <c r="O482" t="s">
        <v>3312</v>
      </c>
      <c r="P482" t="s">
        <v>3313</v>
      </c>
      <c r="Q482" t="s">
        <v>3314</v>
      </c>
      <c r="R482" t="s">
        <v>3315</v>
      </c>
      <c r="S482" t="s">
        <v>3316</v>
      </c>
      <c r="T482"/>
      <c r="U482"/>
      <c r="V482"/>
      <c r="W482" s="5"/>
      <c r="X482" s="5"/>
      <c r="Y482" s="5"/>
      <c r="Z482" s="5"/>
      <c r="AA482" s="8" t="str">
        <f>E482</f>
        <v>JUNIORS</v>
      </c>
      <c r="AB482">
        <f>COUNTIF(E$6:E482,E482)</f>
        <v>80</v>
      </c>
      <c r="AC482" s="1">
        <f>B482</f>
        <v>282</v>
      </c>
      <c r="AD482" t="str">
        <f t="shared" si="114"/>
        <v>43354420034</v>
      </c>
      <c r="AE482" t="str">
        <f t="shared" si="115"/>
        <v xml:space="preserve">COQUIN Matheo
  </v>
      </c>
      <c r="AF482" t="str">
        <f t="shared" si="116"/>
        <v>BRET</v>
      </c>
      <c r="AG482" t="str">
        <f t="shared" si="117"/>
        <v>0:49:52</v>
      </c>
      <c r="AH482" t="str">
        <f t="shared" si="118"/>
        <v>16,5</v>
      </c>
      <c r="AI482" s="6">
        <f t="shared" si="119"/>
        <v>3.4722222222220711E-5</v>
      </c>
      <c r="AJ482" s="6">
        <f t="shared" si="120"/>
        <v>5.4745370370370373E-3</v>
      </c>
      <c r="AK482" s="6">
        <f t="shared" si="121"/>
        <v>5.2314814814814819E-3</v>
      </c>
      <c r="AL482" s="6">
        <f t="shared" si="122"/>
        <v>5.5208333333333333E-3</v>
      </c>
      <c r="AM482" s="6">
        <f t="shared" si="123"/>
        <v>6.2847222222222228E-3</v>
      </c>
      <c r="AN482" s="6">
        <f t="shared" si="124"/>
        <v>5.8449074074074072E-3</v>
      </c>
      <c r="AO482" s="6">
        <f t="shared" si="125"/>
        <v>6.238425925925925E-3</v>
      </c>
      <c r="AP482" s="6" t="str">
        <f t="shared" si="126"/>
        <v/>
      </c>
      <c r="AQ482" s="6" t="str">
        <f t="shared" si="127"/>
        <v/>
      </c>
      <c r="AR482" s="6" t="str">
        <f t="shared" si="128"/>
        <v/>
      </c>
      <c r="AS482" s="6" t="str">
        <f t="shared" si="129"/>
        <v>163°</v>
      </c>
    </row>
    <row r="483" spans="1:45" x14ac:dyDescent="0.25">
      <c r="A483" s="1">
        <v>176</v>
      </c>
      <c r="B483" s="1">
        <v>257</v>
      </c>
      <c r="C483" t="s">
        <v>956</v>
      </c>
      <c r="D483" t="s">
        <v>3317</v>
      </c>
      <c r="E483" t="s">
        <v>275</v>
      </c>
      <c r="F483" t="s">
        <v>173</v>
      </c>
      <c r="G483" t="s">
        <v>1705</v>
      </c>
      <c r="H483" t="s">
        <v>957</v>
      </c>
      <c r="I483" t="s">
        <v>2613</v>
      </c>
      <c r="J483" t="s">
        <v>3318</v>
      </c>
      <c r="K483" s="14">
        <v>19.809999999999999</v>
      </c>
      <c r="L483" s="1">
        <v>6</v>
      </c>
      <c r="M483" t="s">
        <v>3319</v>
      </c>
      <c r="N483" t="s">
        <v>3320</v>
      </c>
      <c r="O483" t="s">
        <v>3321</v>
      </c>
      <c r="P483" t="s">
        <v>3322</v>
      </c>
      <c r="Q483" t="s">
        <v>3323</v>
      </c>
      <c r="R483" t="s">
        <v>3324</v>
      </c>
      <c r="S483" t="s">
        <v>3325</v>
      </c>
      <c r="T483"/>
      <c r="U483"/>
      <c r="V483"/>
      <c r="W483" s="5"/>
      <c r="X483" s="5"/>
      <c r="Y483" s="5"/>
      <c r="Z483" s="5"/>
      <c r="AA483" s="8" t="str">
        <f>E483</f>
        <v>JUNIORS</v>
      </c>
      <c r="AB483">
        <f>COUNTIF(E$6:E483,E483)</f>
        <v>81</v>
      </c>
      <c r="AC483" s="1">
        <f>B483</f>
        <v>257</v>
      </c>
      <c r="AD483" t="str">
        <f t="shared" si="114"/>
        <v>41262230064</v>
      </c>
      <c r="AE483" t="str">
        <f t="shared" si="115"/>
        <v xml:space="preserve">RICOBELLI Alexis
  </v>
      </c>
      <c r="AF483" t="str">
        <f t="shared" si="116"/>
        <v>AURA</v>
      </c>
      <c r="AG483" t="str">
        <f t="shared" si="117"/>
        <v>0:49:58</v>
      </c>
      <c r="AH483" t="str">
        <f t="shared" si="118"/>
        <v>16,5</v>
      </c>
      <c r="AI483" s="6">
        <f t="shared" si="119"/>
        <v>3.4722222222220711E-5</v>
      </c>
      <c r="AJ483" s="6">
        <f t="shared" si="120"/>
        <v>6.6435185185185182E-3</v>
      </c>
      <c r="AK483" s="6">
        <f t="shared" si="121"/>
        <v>5.6828703703703702E-3</v>
      </c>
      <c r="AL483" s="6">
        <f t="shared" si="122"/>
        <v>5.5324074074074069E-3</v>
      </c>
      <c r="AM483" s="6">
        <f t="shared" si="123"/>
        <v>5.5555555555555558E-3</v>
      </c>
      <c r="AN483" s="6">
        <f t="shared" si="124"/>
        <v>5.6134259259259271E-3</v>
      </c>
      <c r="AO483" s="6">
        <f t="shared" si="125"/>
        <v>5.6365740740740742E-3</v>
      </c>
      <c r="AP483" s="6" t="str">
        <f t="shared" si="126"/>
        <v/>
      </c>
      <c r="AQ483" s="6" t="str">
        <f t="shared" si="127"/>
        <v/>
      </c>
      <c r="AR483" s="6" t="str">
        <f t="shared" si="128"/>
        <v/>
      </c>
      <c r="AS483" s="6" t="str">
        <f t="shared" si="129"/>
        <v>264°</v>
      </c>
    </row>
    <row r="484" spans="1:45" x14ac:dyDescent="0.25">
      <c r="A484" s="1">
        <v>177</v>
      </c>
      <c r="B484" s="1">
        <v>348</v>
      </c>
      <c r="C484" t="s">
        <v>563</v>
      </c>
      <c r="D484" t="s">
        <v>3326</v>
      </c>
      <c r="E484" t="s">
        <v>275</v>
      </c>
      <c r="F484" t="s">
        <v>437</v>
      </c>
      <c r="G484" t="s">
        <v>2027</v>
      </c>
      <c r="H484" t="s">
        <v>564</v>
      </c>
      <c r="I484" t="s">
        <v>2613</v>
      </c>
      <c r="J484" t="s">
        <v>600</v>
      </c>
      <c r="K484" s="14">
        <v>19.77</v>
      </c>
      <c r="L484" s="1">
        <v>6</v>
      </c>
      <c r="M484" t="s">
        <v>3327</v>
      </c>
      <c r="N484" t="s">
        <v>3328</v>
      </c>
      <c r="O484" t="s">
        <v>3329</v>
      </c>
      <c r="P484" t="s">
        <v>3330</v>
      </c>
      <c r="Q484" t="s">
        <v>3331</v>
      </c>
      <c r="R484" t="s">
        <v>3332</v>
      </c>
      <c r="S484" t="s">
        <v>3333</v>
      </c>
      <c r="T484"/>
      <c r="U484"/>
      <c r="V484"/>
      <c r="W484" s="5"/>
      <c r="X484" s="5"/>
      <c r="Y484" s="5"/>
      <c r="Z484" s="5"/>
      <c r="AA484" s="8" t="str">
        <f>E484</f>
        <v>JUNIORS</v>
      </c>
      <c r="AB484">
        <f>COUNTIF(E$6:E484,E484)</f>
        <v>82</v>
      </c>
      <c r="AC484" s="1">
        <f>B484</f>
        <v>348</v>
      </c>
      <c r="AD484" t="str">
        <f t="shared" si="114"/>
        <v>51480010006</v>
      </c>
      <c r="AE484" t="str">
        <f t="shared" si="115"/>
        <v xml:space="preserve">INIGUEZ Raphael
  </v>
      </c>
      <c r="AF484" t="str">
        <f t="shared" si="116"/>
        <v>OCCI</v>
      </c>
      <c r="AG484" t="str">
        <f t="shared" si="117"/>
        <v>0:50:05</v>
      </c>
      <c r="AH484" t="str">
        <f t="shared" si="118"/>
        <v>16,5</v>
      </c>
      <c r="AI484" s="6">
        <f t="shared" si="119"/>
        <v>1.157407407407357E-5</v>
      </c>
      <c r="AJ484" s="6">
        <f t="shared" si="120"/>
        <v>6.3425925925925915E-3</v>
      </c>
      <c r="AK484" s="6">
        <f t="shared" si="121"/>
        <v>5.6018518518518518E-3</v>
      </c>
      <c r="AL484" s="6">
        <f t="shared" si="122"/>
        <v>5.6828703703703702E-3</v>
      </c>
      <c r="AM484" s="6">
        <f t="shared" si="123"/>
        <v>5.6944444444444438E-3</v>
      </c>
      <c r="AN484" s="6">
        <f t="shared" si="124"/>
        <v>5.6828703703703702E-3</v>
      </c>
      <c r="AO484" s="6">
        <f t="shared" si="125"/>
        <v>5.7638888888888887E-3</v>
      </c>
      <c r="AP484" s="6" t="str">
        <f t="shared" si="126"/>
        <v/>
      </c>
      <c r="AQ484" s="6" t="str">
        <f t="shared" si="127"/>
        <v/>
      </c>
      <c r="AR484" s="6" t="str">
        <f t="shared" si="128"/>
        <v/>
      </c>
      <c r="AS484" s="6" t="str">
        <f t="shared" si="129"/>
        <v>231°</v>
      </c>
    </row>
    <row r="485" spans="1:45" x14ac:dyDescent="0.25">
      <c r="A485" s="1">
        <v>180</v>
      </c>
      <c r="B485" s="1">
        <v>262</v>
      </c>
      <c r="C485" t="s">
        <v>455</v>
      </c>
      <c r="D485" t="s">
        <v>3351</v>
      </c>
      <c r="E485" t="s">
        <v>275</v>
      </c>
      <c r="F485" t="s">
        <v>188</v>
      </c>
      <c r="G485" t="s">
        <v>1705</v>
      </c>
      <c r="H485" t="s">
        <v>456</v>
      </c>
      <c r="I485" t="s">
        <v>2613</v>
      </c>
      <c r="J485" t="s">
        <v>549</v>
      </c>
      <c r="K485" s="14">
        <v>19.68</v>
      </c>
      <c r="L485" s="1">
        <v>6</v>
      </c>
      <c r="M485" t="s">
        <v>3352</v>
      </c>
      <c r="N485" t="s">
        <v>3353</v>
      </c>
      <c r="O485" t="s">
        <v>3354</v>
      </c>
      <c r="P485" t="s">
        <v>3355</v>
      </c>
      <c r="Q485" t="s">
        <v>3356</v>
      </c>
      <c r="R485" t="s">
        <v>3357</v>
      </c>
      <c r="S485" t="s">
        <v>3358</v>
      </c>
      <c r="T485"/>
      <c r="U485"/>
      <c r="V485"/>
      <c r="W485" s="5"/>
      <c r="X485" s="5"/>
      <c r="Y485" s="5"/>
      <c r="Z485" s="5"/>
      <c r="AA485" s="8" t="str">
        <f>E485</f>
        <v>JUNIORS</v>
      </c>
      <c r="AB485">
        <f>COUNTIF(E$6:E485,E485)</f>
        <v>83</v>
      </c>
      <c r="AC485" s="1">
        <f>B485</f>
        <v>262</v>
      </c>
      <c r="AD485" t="str">
        <f t="shared" si="114"/>
        <v>41631160030</v>
      </c>
      <c r="AE485" t="str">
        <f t="shared" si="115"/>
        <v xml:space="preserve">LACHAIZE Antoine
  </v>
      </c>
      <c r="AF485" t="str">
        <f t="shared" si="116"/>
        <v>AURA</v>
      </c>
      <c r="AG485" t="str">
        <f t="shared" si="117"/>
        <v>0:50:18</v>
      </c>
      <c r="AH485" t="str">
        <f t="shared" si="118"/>
        <v>16,5</v>
      </c>
      <c r="AI485" s="6">
        <f t="shared" si="119"/>
        <v>3.4722222222220711E-5</v>
      </c>
      <c r="AJ485" s="6">
        <f t="shared" si="120"/>
        <v>6.6435185185185182E-3</v>
      </c>
      <c r="AK485" s="6">
        <f t="shared" si="121"/>
        <v>5.6828703703703702E-3</v>
      </c>
      <c r="AL485" s="6">
        <f t="shared" si="122"/>
        <v>5.162037037037037E-3</v>
      </c>
      <c r="AM485" s="6">
        <f t="shared" si="123"/>
        <v>5.6944444444444438E-3</v>
      </c>
      <c r="AN485" s="6">
        <f t="shared" si="124"/>
        <v>5.7870370370370376E-3</v>
      </c>
      <c r="AO485" s="6">
        <f t="shared" si="125"/>
        <v>5.9259259259259256E-3</v>
      </c>
      <c r="AP485" s="6" t="str">
        <f t="shared" si="126"/>
        <v/>
      </c>
      <c r="AQ485" s="6" t="str">
        <f t="shared" si="127"/>
        <v/>
      </c>
      <c r="AR485" s="6" t="str">
        <f t="shared" si="128"/>
        <v/>
      </c>
      <c r="AS485" s="6" t="str">
        <f t="shared" si="129"/>
        <v>263°</v>
      </c>
    </row>
    <row r="486" spans="1:45" x14ac:dyDescent="0.25">
      <c r="A486" s="1">
        <v>182</v>
      </c>
      <c r="B486" s="1">
        <v>220</v>
      </c>
      <c r="C486" t="s">
        <v>3367</v>
      </c>
      <c r="D486" t="s">
        <v>3368</v>
      </c>
      <c r="E486" t="s">
        <v>275</v>
      </c>
      <c r="F486" t="s">
        <v>73</v>
      </c>
      <c r="G486" t="s">
        <v>1705</v>
      </c>
      <c r="H486" t="s">
        <v>3369</v>
      </c>
      <c r="I486" t="s">
        <v>2613</v>
      </c>
      <c r="J486" t="s">
        <v>3370</v>
      </c>
      <c r="K486" s="14">
        <v>19.64</v>
      </c>
      <c r="L486" s="1">
        <v>6</v>
      </c>
      <c r="M486" t="s">
        <v>3371</v>
      </c>
      <c r="N486" t="s">
        <v>3372</v>
      </c>
      <c r="O486" t="s">
        <v>3373</v>
      </c>
      <c r="P486" t="s">
        <v>3374</v>
      </c>
      <c r="Q486" t="s">
        <v>3375</v>
      </c>
      <c r="R486" t="s">
        <v>3376</v>
      </c>
      <c r="S486" t="s">
        <v>3377</v>
      </c>
      <c r="T486"/>
      <c r="U486"/>
      <c r="V486"/>
      <c r="W486" s="5"/>
      <c r="X486" s="5"/>
      <c r="Y486" s="5"/>
      <c r="Z486" s="5"/>
      <c r="AA486" s="8" t="str">
        <f>E486</f>
        <v>JUNIORS</v>
      </c>
      <c r="AB486">
        <f>COUNTIF(E$6:E486,E486)</f>
        <v>84</v>
      </c>
      <c r="AC486" s="1">
        <f>B486</f>
        <v>220</v>
      </c>
      <c r="AD486" t="str">
        <f t="shared" si="114"/>
        <v>41690010005</v>
      </c>
      <c r="AE486" t="str">
        <f t="shared" si="115"/>
        <v xml:space="preserve">AULAS Nicolas
  </v>
      </c>
      <c r="AF486" t="str">
        <f t="shared" si="116"/>
        <v>AURA</v>
      </c>
      <c r="AG486" t="str">
        <f t="shared" si="117"/>
        <v>0:50:24</v>
      </c>
      <c r="AH486" t="str">
        <f t="shared" si="118"/>
        <v>16,5</v>
      </c>
      <c r="AI486" s="6">
        <f t="shared" si="119"/>
        <v>3.4722222222213772E-5</v>
      </c>
      <c r="AJ486" s="6">
        <f t="shared" si="120"/>
        <v>6.6203703703703702E-3</v>
      </c>
      <c r="AK486" s="6">
        <f t="shared" si="121"/>
        <v>5.6365740740740742E-3</v>
      </c>
      <c r="AL486" s="6">
        <f t="shared" si="122"/>
        <v>5.6249999999999989E-3</v>
      </c>
      <c r="AM486" s="6">
        <f t="shared" si="123"/>
        <v>5.7870370370370376E-3</v>
      </c>
      <c r="AN486" s="6">
        <f t="shared" si="124"/>
        <v>5.5555555555555558E-3</v>
      </c>
      <c r="AO486" s="6">
        <f t="shared" si="125"/>
        <v>5.7407407407407416E-3</v>
      </c>
      <c r="AP486" s="6" t="str">
        <f t="shared" si="126"/>
        <v/>
      </c>
      <c r="AQ486" s="6" t="str">
        <f t="shared" si="127"/>
        <v/>
      </c>
      <c r="AR486" s="6" t="str">
        <f t="shared" si="128"/>
        <v/>
      </c>
      <c r="AS486" s="6" t="str">
        <f t="shared" si="129"/>
        <v>261°</v>
      </c>
    </row>
    <row r="487" spans="1:45" x14ac:dyDescent="0.25">
      <c r="A487" s="1">
        <v>183</v>
      </c>
      <c r="B487" s="1">
        <v>326</v>
      </c>
      <c r="C487" t="s">
        <v>517</v>
      </c>
      <c r="D487" t="s">
        <v>3378</v>
      </c>
      <c r="E487" t="s">
        <v>275</v>
      </c>
      <c r="F487" t="s">
        <v>369</v>
      </c>
      <c r="G487" t="s">
        <v>1832</v>
      </c>
      <c r="H487" t="s">
        <v>518</v>
      </c>
      <c r="I487" t="s">
        <v>2613</v>
      </c>
      <c r="J487" t="s">
        <v>605</v>
      </c>
      <c r="K487" s="14">
        <v>19.600000000000001</v>
      </c>
      <c r="L487" s="1">
        <v>6</v>
      </c>
      <c r="M487" t="s">
        <v>3379</v>
      </c>
      <c r="N487" t="s">
        <v>3380</v>
      </c>
      <c r="O487" t="s">
        <v>3381</v>
      </c>
      <c r="P487" t="s">
        <v>3382</v>
      </c>
      <c r="Q487" t="s">
        <v>3383</v>
      </c>
      <c r="R487" t="s">
        <v>3384</v>
      </c>
      <c r="S487" t="s">
        <v>3385</v>
      </c>
      <c r="T487"/>
      <c r="U487"/>
      <c r="V487"/>
      <c r="W487" s="5"/>
      <c r="X487" s="5"/>
      <c r="Y487" s="5"/>
      <c r="Z487" s="5"/>
      <c r="AA487" s="8" t="str">
        <f>E487</f>
        <v>JUNIORS</v>
      </c>
      <c r="AB487">
        <f>COUNTIF(E$6:E487,E487)</f>
        <v>85</v>
      </c>
      <c r="AC487" s="1">
        <f>B487</f>
        <v>326</v>
      </c>
      <c r="AD487" t="str">
        <f t="shared" si="114"/>
        <v>49145240011</v>
      </c>
      <c r="AE487" t="str">
        <f t="shared" si="115"/>
        <v xml:space="preserve">PAINS Xavier
  </v>
      </c>
      <c r="AF487" t="str">
        <f t="shared" si="116"/>
        <v>NORM</v>
      </c>
      <c r="AG487" t="str">
        <f t="shared" si="117"/>
        <v>0:50:31</v>
      </c>
      <c r="AH487" t="str">
        <f t="shared" si="118"/>
        <v>16,5</v>
      </c>
      <c r="AI487" s="6">
        <f t="shared" si="119"/>
        <v>3.4722222222220711E-5</v>
      </c>
      <c r="AJ487" s="6">
        <f t="shared" si="120"/>
        <v>6.3888888888888884E-3</v>
      </c>
      <c r="AK487" s="6">
        <f t="shared" si="121"/>
        <v>6.0648148148148145E-3</v>
      </c>
      <c r="AL487" s="6">
        <f t="shared" si="122"/>
        <v>5.5555555555555558E-3</v>
      </c>
      <c r="AM487" s="6">
        <f t="shared" si="123"/>
        <v>5.6481481481481478E-3</v>
      </c>
      <c r="AN487" s="6">
        <f t="shared" si="124"/>
        <v>5.7407407407407416E-3</v>
      </c>
      <c r="AO487" s="6">
        <f t="shared" si="125"/>
        <v>5.6481481481481478E-3</v>
      </c>
      <c r="AP487" s="6" t="str">
        <f t="shared" si="126"/>
        <v/>
      </c>
      <c r="AQ487" s="6" t="str">
        <f t="shared" si="127"/>
        <v/>
      </c>
      <c r="AR487" s="6" t="str">
        <f t="shared" si="128"/>
        <v/>
      </c>
      <c r="AS487" s="6" t="str">
        <f t="shared" si="129"/>
        <v>236°</v>
      </c>
    </row>
    <row r="488" spans="1:45" x14ac:dyDescent="0.25">
      <c r="A488" s="1">
        <v>185</v>
      </c>
      <c r="B488" s="1">
        <v>244</v>
      </c>
      <c r="C488" t="s">
        <v>1075</v>
      </c>
      <c r="D488" t="s">
        <v>3395</v>
      </c>
      <c r="E488" t="s">
        <v>275</v>
      </c>
      <c r="F488" t="s">
        <v>87</v>
      </c>
      <c r="G488" t="s">
        <v>1705</v>
      </c>
      <c r="H488" t="s">
        <v>1076</v>
      </c>
      <c r="I488" t="s">
        <v>2613</v>
      </c>
      <c r="J488" t="s">
        <v>3396</v>
      </c>
      <c r="K488" s="14">
        <v>19.57</v>
      </c>
      <c r="L488" s="1">
        <v>6</v>
      </c>
      <c r="M488" t="s">
        <v>1098</v>
      </c>
      <c r="N488" t="s">
        <v>3397</v>
      </c>
      <c r="O488" t="s">
        <v>3398</v>
      </c>
      <c r="P488" t="s">
        <v>3399</v>
      </c>
      <c r="Q488" t="s">
        <v>3400</v>
      </c>
      <c r="R488" t="s">
        <v>3401</v>
      </c>
      <c r="S488" t="s">
        <v>3402</v>
      </c>
      <c r="T488"/>
      <c r="U488"/>
      <c r="V488"/>
      <c r="W488" s="5"/>
      <c r="X488" s="5"/>
      <c r="Y488" s="5"/>
      <c r="Z488" s="5"/>
      <c r="AA488" s="8" t="str">
        <f>E488</f>
        <v>JUNIORS</v>
      </c>
      <c r="AB488">
        <f>COUNTIF(E$6:E488,E488)</f>
        <v>86</v>
      </c>
      <c r="AC488" s="1">
        <f>B488</f>
        <v>244</v>
      </c>
      <c r="AD488" t="str">
        <f t="shared" si="114"/>
        <v>41260900239</v>
      </c>
      <c r="AE488" t="str">
        <f t="shared" si="115"/>
        <v xml:space="preserve">PELAT Albin
  </v>
      </c>
      <c r="AF488" t="str">
        <f t="shared" si="116"/>
        <v>AURA</v>
      </c>
      <c r="AG488" t="str">
        <f t="shared" si="117"/>
        <v>0:50:35</v>
      </c>
      <c r="AH488" t="str">
        <f t="shared" si="118"/>
        <v>16,5</v>
      </c>
      <c r="AI488" s="6">
        <f t="shared" si="119"/>
        <v>5.7870370370367852E-5</v>
      </c>
      <c r="AJ488" s="6">
        <f t="shared" si="120"/>
        <v>6.7129629629629622E-3</v>
      </c>
      <c r="AK488" s="6">
        <f t="shared" si="121"/>
        <v>5.7638888888888887E-3</v>
      </c>
      <c r="AL488" s="6">
        <f t="shared" si="122"/>
        <v>5.6712962962962958E-3</v>
      </c>
      <c r="AM488" s="6">
        <f t="shared" si="123"/>
        <v>5.7060185185185191E-3</v>
      </c>
      <c r="AN488" s="6">
        <f t="shared" si="124"/>
        <v>5.5671296296296302E-3</v>
      </c>
      <c r="AO488" s="6">
        <f t="shared" si="125"/>
        <v>5.6481481481481478E-3</v>
      </c>
      <c r="AP488" s="6" t="str">
        <f t="shared" si="126"/>
        <v/>
      </c>
      <c r="AQ488" s="6" t="str">
        <f t="shared" si="127"/>
        <v/>
      </c>
      <c r="AR488" s="6" t="str">
        <f t="shared" si="128"/>
        <v/>
      </c>
      <c r="AS488" s="6" t="str">
        <f t="shared" si="129"/>
        <v>269°</v>
      </c>
    </row>
    <row r="489" spans="1:45" x14ac:dyDescent="0.25">
      <c r="A489" s="1">
        <v>186</v>
      </c>
      <c r="B489" s="1">
        <v>234</v>
      </c>
      <c r="C489" t="s">
        <v>477</v>
      </c>
      <c r="D489" t="s">
        <v>3403</v>
      </c>
      <c r="E489" t="s">
        <v>275</v>
      </c>
      <c r="F489" t="s">
        <v>113</v>
      </c>
      <c r="G489" t="s">
        <v>1705</v>
      </c>
      <c r="H489" t="s">
        <v>478</v>
      </c>
      <c r="I489" t="s">
        <v>2613</v>
      </c>
      <c r="J489" t="s">
        <v>3404</v>
      </c>
      <c r="K489" s="14">
        <v>19.559999999999999</v>
      </c>
      <c r="L489" s="1">
        <v>6</v>
      </c>
      <c r="M489" t="s">
        <v>3405</v>
      </c>
      <c r="N489" t="s">
        <v>3406</v>
      </c>
      <c r="O489" t="s">
        <v>3407</v>
      </c>
      <c r="P489" t="s">
        <v>3408</v>
      </c>
      <c r="Q489" t="s">
        <v>3409</v>
      </c>
      <c r="R489" t="s">
        <v>3410</v>
      </c>
      <c r="S489" t="s">
        <v>3411</v>
      </c>
      <c r="T489"/>
      <c r="U489"/>
      <c r="V489"/>
      <c r="W489" s="5"/>
      <c r="X489" s="5"/>
      <c r="Y489" s="5"/>
      <c r="Z489" s="5"/>
      <c r="AA489" s="8" t="str">
        <f>E489</f>
        <v>JUNIORS</v>
      </c>
      <c r="AB489">
        <f>COUNTIF(E$6:E489,E489)</f>
        <v>87</v>
      </c>
      <c r="AC489" s="1">
        <f>B489</f>
        <v>234</v>
      </c>
      <c r="AD489" t="str">
        <f t="shared" si="114"/>
        <v>41630010007</v>
      </c>
      <c r="AE489" t="str">
        <f t="shared" si="115"/>
        <v xml:space="preserve">RIBEIRO Tom
  </v>
      </c>
      <c r="AF489" t="str">
        <f t="shared" si="116"/>
        <v>AURA</v>
      </c>
      <c r="AG489" t="str">
        <f t="shared" si="117"/>
        <v>0:50:37</v>
      </c>
      <c r="AH489" t="str">
        <f t="shared" si="118"/>
        <v>16,5</v>
      </c>
      <c r="AI489" s="6">
        <f t="shared" si="119"/>
        <v>3.4722222222220711E-5</v>
      </c>
      <c r="AJ489" s="6">
        <f t="shared" si="120"/>
        <v>6.5740740740740733E-3</v>
      </c>
      <c r="AK489" s="6">
        <f t="shared" si="121"/>
        <v>5.8217592592592592E-3</v>
      </c>
      <c r="AL489" s="6">
        <f t="shared" si="122"/>
        <v>5.6481481481481478E-3</v>
      </c>
      <c r="AM489" s="6">
        <f t="shared" si="123"/>
        <v>5.7870370370370376E-3</v>
      </c>
      <c r="AN489" s="6">
        <f t="shared" si="124"/>
        <v>5.5787037037037038E-3</v>
      </c>
      <c r="AO489" s="6">
        <f t="shared" si="125"/>
        <v>5.7060185185185191E-3</v>
      </c>
      <c r="AP489" s="6" t="str">
        <f t="shared" si="126"/>
        <v/>
      </c>
      <c r="AQ489" s="6" t="str">
        <f t="shared" si="127"/>
        <v/>
      </c>
      <c r="AR489" s="6" t="str">
        <f t="shared" si="128"/>
        <v/>
      </c>
      <c r="AS489" s="6" t="str">
        <f t="shared" si="129"/>
        <v>257°</v>
      </c>
    </row>
    <row r="490" spans="1:45" x14ac:dyDescent="0.25">
      <c r="A490" s="1">
        <v>187</v>
      </c>
      <c r="B490" s="1">
        <v>309</v>
      </c>
      <c r="C490" t="s">
        <v>530</v>
      </c>
      <c r="D490" t="s">
        <v>3412</v>
      </c>
      <c r="E490" t="s">
        <v>275</v>
      </c>
      <c r="F490" t="s">
        <v>318</v>
      </c>
      <c r="G490" t="s">
        <v>1693</v>
      </c>
      <c r="H490" t="s">
        <v>531</v>
      </c>
      <c r="I490" t="s">
        <v>2613</v>
      </c>
      <c r="J490" t="s">
        <v>3413</v>
      </c>
      <c r="K490" s="14">
        <v>19.510000000000002</v>
      </c>
      <c r="L490" s="1">
        <v>6</v>
      </c>
      <c r="M490" t="s">
        <v>3414</v>
      </c>
      <c r="N490" t="s">
        <v>3415</v>
      </c>
      <c r="O490" t="s">
        <v>3416</v>
      </c>
      <c r="P490" t="s">
        <v>3417</v>
      </c>
      <c r="Q490" t="s">
        <v>3418</v>
      </c>
      <c r="R490" t="s">
        <v>3419</v>
      </c>
      <c r="S490" t="s">
        <v>3420</v>
      </c>
      <c r="T490"/>
      <c r="U490"/>
      <c r="V490"/>
      <c r="W490" s="5"/>
      <c r="X490" s="5"/>
      <c r="Y490" s="5"/>
      <c r="Z490" s="5"/>
      <c r="AA490" s="8" t="str">
        <f>E490</f>
        <v>JUNIORS</v>
      </c>
      <c r="AB490">
        <f>COUNTIF(E$6:E490,E490)</f>
        <v>88</v>
      </c>
      <c r="AC490" s="1">
        <f>B490</f>
        <v>309</v>
      </c>
      <c r="AD490" t="str">
        <f t="shared" si="114"/>
        <v>46880410302</v>
      </c>
      <c r="AE490" t="str">
        <f t="shared" si="115"/>
        <v xml:space="preserve">DEMANGE Paul
  </v>
      </c>
      <c r="AF490" t="str">
        <f t="shared" si="116"/>
        <v>GEST</v>
      </c>
      <c r="AG490" t="str">
        <f t="shared" si="117"/>
        <v>0:50:44</v>
      </c>
      <c r="AH490" t="str">
        <f t="shared" si="118"/>
        <v>16,5</v>
      </c>
      <c r="AI490" s="6">
        <f t="shared" si="119"/>
        <v>1.157407407407357E-5</v>
      </c>
      <c r="AJ490" s="6">
        <f t="shared" si="120"/>
        <v>6.4004629629629628E-3</v>
      </c>
      <c r="AK490" s="6">
        <f t="shared" si="121"/>
        <v>5.7638888888888887E-3</v>
      </c>
      <c r="AL490" s="6">
        <f t="shared" si="122"/>
        <v>5.7291666666666671E-3</v>
      </c>
      <c r="AM490" s="6">
        <f t="shared" si="123"/>
        <v>5.8101851851851856E-3</v>
      </c>
      <c r="AN490" s="6">
        <f t="shared" si="124"/>
        <v>5.7638888888888887E-3</v>
      </c>
      <c r="AO490" s="6">
        <f t="shared" si="125"/>
        <v>5.7523148148148143E-3</v>
      </c>
      <c r="AP490" s="6" t="str">
        <f t="shared" si="126"/>
        <v/>
      </c>
      <c r="AQ490" s="6" t="str">
        <f t="shared" si="127"/>
        <v/>
      </c>
      <c r="AR490" s="6" t="str">
        <f t="shared" si="128"/>
        <v/>
      </c>
      <c r="AS490" s="6" t="str">
        <f t="shared" si="129"/>
        <v>239°</v>
      </c>
    </row>
    <row r="491" spans="1:45" x14ac:dyDescent="0.25">
      <c r="A491" s="1">
        <v>190</v>
      </c>
      <c r="B491" s="1">
        <v>231</v>
      </c>
      <c r="C491" t="s">
        <v>943</v>
      </c>
      <c r="D491" t="s">
        <v>3439</v>
      </c>
      <c r="E491" t="s">
        <v>275</v>
      </c>
      <c r="F491" t="s">
        <v>109</v>
      </c>
      <c r="G491" t="s">
        <v>1705</v>
      </c>
      <c r="H491" t="s">
        <v>944</v>
      </c>
      <c r="I491" t="s">
        <v>2613</v>
      </c>
      <c r="J491" t="s">
        <v>606</v>
      </c>
      <c r="K491" s="14">
        <v>19.45</v>
      </c>
      <c r="L491" s="1">
        <v>6</v>
      </c>
      <c r="M491" t="s">
        <v>1099</v>
      </c>
      <c r="N491" t="s">
        <v>3440</v>
      </c>
      <c r="O491" t="s">
        <v>3441</v>
      </c>
      <c r="P491" t="s">
        <v>3442</v>
      </c>
      <c r="Q491" t="s">
        <v>3443</v>
      </c>
      <c r="R491" t="s">
        <v>3444</v>
      </c>
      <c r="S491" t="s">
        <v>3445</v>
      </c>
      <c r="T491"/>
      <c r="U491"/>
      <c r="V491"/>
      <c r="W491" s="5"/>
      <c r="X491" s="5"/>
      <c r="Y491" s="5"/>
      <c r="Z491" s="5"/>
      <c r="AA491" s="8" t="str">
        <f>E491</f>
        <v>JUNIORS</v>
      </c>
      <c r="AB491">
        <f>COUNTIF(E$6:E491,E491)</f>
        <v>89</v>
      </c>
      <c r="AC491" s="1">
        <f>B491</f>
        <v>231</v>
      </c>
      <c r="AD491" t="str">
        <f t="shared" si="114"/>
        <v>41690400025</v>
      </c>
      <c r="AE491" t="str">
        <f t="shared" si="115"/>
        <v xml:space="preserve">TINET Romain
  </v>
      </c>
      <c r="AF491" t="str">
        <f t="shared" si="116"/>
        <v>AURA</v>
      </c>
      <c r="AG491" t="str">
        <f t="shared" si="117"/>
        <v>0:50:54</v>
      </c>
      <c r="AH491" t="str">
        <f t="shared" si="118"/>
        <v>16,5</v>
      </c>
      <c r="AI491" s="6">
        <f t="shared" si="119"/>
        <v>3.4722222222220711E-5</v>
      </c>
      <c r="AJ491" s="6">
        <f t="shared" si="120"/>
        <v>6.4930555555555549E-3</v>
      </c>
      <c r="AK491" s="6">
        <f t="shared" si="121"/>
        <v>5.6481481481481478E-3</v>
      </c>
      <c r="AL491" s="6">
        <f t="shared" si="122"/>
        <v>5.6481481481481478E-3</v>
      </c>
      <c r="AM491" s="6">
        <f t="shared" si="123"/>
        <v>5.6597222222222222E-3</v>
      </c>
      <c r="AN491" s="6">
        <f t="shared" si="124"/>
        <v>5.8680555555555543E-3</v>
      </c>
      <c r="AO491" s="6">
        <f t="shared" si="125"/>
        <v>5.9953703703703697E-3</v>
      </c>
      <c r="AP491" s="6" t="str">
        <f t="shared" si="126"/>
        <v/>
      </c>
      <c r="AQ491" s="6" t="str">
        <f t="shared" si="127"/>
        <v/>
      </c>
      <c r="AR491" s="6" t="str">
        <f t="shared" si="128"/>
        <v/>
      </c>
      <c r="AS491" s="6" t="str">
        <f t="shared" si="129"/>
        <v>248°</v>
      </c>
    </row>
    <row r="492" spans="1:45" x14ac:dyDescent="0.25">
      <c r="A492" s="1">
        <v>229</v>
      </c>
      <c r="B492" s="1">
        <v>321</v>
      </c>
      <c r="C492" t="s">
        <v>349</v>
      </c>
      <c r="D492" t="s">
        <v>3777</v>
      </c>
      <c r="E492" t="s">
        <v>275</v>
      </c>
      <c r="F492" t="s">
        <v>350</v>
      </c>
      <c r="G492" t="s">
        <v>1832</v>
      </c>
      <c r="H492" t="s">
        <v>351</v>
      </c>
      <c r="I492" t="s">
        <v>3725</v>
      </c>
      <c r="J492" t="s">
        <v>903</v>
      </c>
      <c r="K492" s="14">
        <v>21.41</v>
      </c>
      <c r="L492" s="1">
        <v>5</v>
      </c>
      <c r="M492" t="s">
        <v>3778</v>
      </c>
      <c r="N492" t="s">
        <v>3779</v>
      </c>
      <c r="O492" t="s">
        <v>3780</v>
      </c>
      <c r="P492" t="s">
        <v>3781</v>
      </c>
      <c r="Q492" t="s">
        <v>3782</v>
      </c>
      <c r="R492" t="s">
        <v>3783</v>
      </c>
      <c r="S492"/>
      <c r="T492"/>
      <c r="U492"/>
      <c r="V492"/>
      <c r="W492" s="5"/>
      <c r="X492" s="5"/>
      <c r="Y492" s="5"/>
      <c r="Z492" s="5"/>
      <c r="AA492" s="8" t="str">
        <f>E492</f>
        <v>JUNIORS</v>
      </c>
      <c r="AB492">
        <f>COUNTIF(E$6:E492,E492)</f>
        <v>90</v>
      </c>
      <c r="AC492" s="1">
        <f>B492</f>
        <v>321</v>
      </c>
      <c r="AD492" t="str">
        <f t="shared" si="114"/>
        <v>49140010124</v>
      </c>
      <c r="AE492" t="str">
        <f t="shared" si="115"/>
        <v xml:space="preserve">LEVEEL Kyllian
  </v>
      </c>
      <c r="AF492" t="str">
        <f t="shared" si="116"/>
        <v>NORM</v>
      </c>
      <c r="AG492" t="str">
        <f t="shared" si="117"/>
        <v>0:38:40</v>
      </c>
      <c r="AH492" t="str">
        <f t="shared" si="118"/>
        <v>13,8</v>
      </c>
      <c r="AI492" s="6">
        <f t="shared" si="119"/>
        <v>2.3148148148147141E-5</v>
      </c>
      <c r="AJ492" s="6">
        <f t="shared" si="120"/>
        <v>5.8449074074074072E-3</v>
      </c>
      <c r="AK492" s="6">
        <f t="shared" si="121"/>
        <v>5.2199074074074066E-3</v>
      </c>
      <c r="AL492" s="6">
        <f t="shared" si="122"/>
        <v>5.2199074074074066E-3</v>
      </c>
      <c r="AM492" s="6">
        <f t="shared" si="123"/>
        <v>5.2546296296296299E-3</v>
      </c>
      <c r="AN492" s="6">
        <f t="shared" si="124"/>
        <v>5.2893518518518515E-3</v>
      </c>
      <c r="AO492" s="6" t="str">
        <f t="shared" si="125"/>
        <v/>
      </c>
      <c r="AP492" s="6" t="str">
        <f t="shared" si="126"/>
        <v/>
      </c>
      <c r="AQ492" s="6" t="str">
        <f t="shared" si="127"/>
        <v/>
      </c>
      <c r="AR492" s="6" t="str">
        <f t="shared" si="128"/>
        <v/>
      </c>
      <c r="AS492" s="6" t="str">
        <f t="shared" si="129"/>
        <v>186°</v>
      </c>
    </row>
    <row r="493" spans="1:45" x14ac:dyDescent="0.25">
      <c r="A493" s="1">
        <v>230</v>
      </c>
      <c r="B493" s="1">
        <v>296</v>
      </c>
      <c r="C493" t="s">
        <v>3784</v>
      </c>
      <c r="D493" t="s">
        <v>3785</v>
      </c>
      <c r="E493" t="s">
        <v>275</v>
      </c>
      <c r="F493" t="s">
        <v>280</v>
      </c>
      <c r="G493" t="s">
        <v>2146</v>
      </c>
      <c r="H493" t="s">
        <v>3786</v>
      </c>
      <c r="I493" t="s">
        <v>3725</v>
      </c>
      <c r="J493" t="s">
        <v>3787</v>
      </c>
      <c r="K493" s="14">
        <v>20.39</v>
      </c>
      <c r="L493" s="1">
        <v>5</v>
      </c>
      <c r="M493" t="s">
        <v>3788</v>
      </c>
      <c r="N493" t="s">
        <v>3789</v>
      </c>
      <c r="O493" t="s">
        <v>3790</v>
      </c>
      <c r="P493" t="s">
        <v>3791</v>
      </c>
      <c r="Q493" t="s">
        <v>3792</v>
      </c>
      <c r="R493" t="s">
        <v>3793</v>
      </c>
      <c r="S493"/>
      <c r="T493"/>
      <c r="U493"/>
      <c r="V493"/>
      <c r="W493" s="5"/>
      <c r="X493" s="5"/>
      <c r="Y493" s="5"/>
      <c r="Z493" s="5"/>
      <c r="AA493" s="8" t="str">
        <f>E493</f>
        <v>JUNIORS</v>
      </c>
      <c r="AB493">
        <f>COUNTIF(E$6:E493,E493)</f>
        <v>91</v>
      </c>
      <c r="AC493" s="1">
        <f>B493</f>
        <v>296</v>
      </c>
      <c r="AD493" t="str">
        <f t="shared" si="114"/>
        <v>44450830604</v>
      </c>
      <c r="AE493" t="str">
        <f t="shared" si="115"/>
        <v xml:space="preserve">BRIDRON Thibaud
  </v>
      </c>
      <c r="AF493" t="str">
        <f t="shared" si="116"/>
        <v>CEVL</v>
      </c>
      <c r="AG493" t="str">
        <f t="shared" si="117"/>
        <v>0:40:36</v>
      </c>
      <c r="AH493" t="str">
        <f t="shared" si="118"/>
        <v>13,8</v>
      </c>
      <c r="AI493" s="6">
        <f t="shared" si="119"/>
        <v>2.3148148148143671E-5</v>
      </c>
      <c r="AJ493" s="6">
        <f t="shared" si="120"/>
        <v>6.168981481481481E-3</v>
      </c>
      <c r="AK493" s="6">
        <f t="shared" si="121"/>
        <v>5.4976851851851853E-3</v>
      </c>
      <c r="AL493" s="6">
        <f t="shared" si="122"/>
        <v>5.4282407407407404E-3</v>
      </c>
      <c r="AM493" s="6">
        <f t="shared" si="123"/>
        <v>5.4629629629629637E-3</v>
      </c>
      <c r="AN493" s="6">
        <f t="shared" si="124"/>
        <v>5.6134259259259271E-3</v>
      </c>
      <c r="AO493" s="6" t="str">
        <f t="shared" si="125"/>
        <v/>
      </c>
      <c r="AP493" s="6" t="str">
        <f t="shared" si="126"/>
        <v/>
      </c>
      <c r="AQ493" s="6" t="str">
        <f t="shared" si="127"/>
        <v/>
      </c>
      <c r="AR493" s="6" t="str">
        <f t="shared" si="128"/>
        <v/>
      </c>
      <c r="AS493" s="6" t="str">
        <f t="shared" si="129"/>
        <v>214°</v>
      </c>
    </row>
    <row r="494" spans="1:45" x14ac:dyDescent="0.25">
      <c r="A494" s="1">
        <v>233</v>
      </c>
      <c r="B494" s="1">
        <v>251</v>
      </c>
      <c r="C494" t="s">
        <v>3812</v>
      </c>
      <c r="D494" t="s">
        <v>3813</v>
      </c>
      <c r="E494" t="s">
        <v>275</v>
      </c>
      <c r="F494" t="s">
        <v>68</v>
      </c>
      <c r="G494" t="s">
        <v>1705</v>
      </c>
      <c r="H494" t="s">
        <v>3814</v>
      </c>
      <c r="I494" t="s">
        <v>3725</v>
      </c>
      <c r="J494" t="s">
        <v>3815</v>
      </c>
      <c r="K494" s="14">
        <v>20.18</v>
      </c>
      <c r="L494" s="1">
        <v>5</v>
      </c>
      <c r="M494" t="s">
        <v>3816</v>
      </c>
      <c r="N494" t="s">
        <v>3817</v>
      </c>
      <c r="O494" t="s">
        <v>3818</v>
      </c>
      <c r="P494" t="s">
        <v>3819</v>
      </c>
      <c r="Q494" t="s">
        <v>3820</v>
      </c>
      <c r="R494" t="s">
        <v>3821</v>
      </c>
      <c r="S494"/>
      <c r="T494"/>
      <c r="U494"/>
      <c r="V494"/>
      <c r="W494" s="5"/>
      <c r="X494" s="5"/>
      <c r="Y494" s="5"/>
      <c r="Z494" s="5"/>
      <c r="AA494" s="8" t="str">
        <f>E494</f>
        <v>JUNIORS</v>
      </c>
      <c r="AB494">
        <f>COUNTIF(E$6:E494,E494)</f>
        <v>92</v>
      </c>
      <c r="AC494" s="1">
        <f>B494</f>
        <v>251</v>
      </c>
      <c r="AD494" t="str">
        <f t="shared" si="114"/>
        <v>41260280086</v>
      </c>
      <c r="AE494" t="str">
        <f t="shared" si="115"/>
        <v xml:space="preserve">OUDELET Benjamin
  </v>
      </c>
      <c r="AF494" t="str">
        <f t="shared" si="116"/>
        <v>AURA</v>
      </c>
      <c r="AG494" t="str">
        <f t="shared" si="117"/>
        <v>0:41:02</v>
      </c>
      <c r="AH494" t="str">
        <f t="shared" si="118"/>
        <v>13,8</v>
      </c>
      <c r="AI494" s="6">
        <f t="shared" si="119"/>
        <v>2.3148148148147141E-5</v>
      </c>
      <c r="AJ494" s="6">
        <f t="shared" si="120"/>
        <v>6.3194444444444444E-3</v>
      </c>
      <c r="AK494" s="6">
        <f t="shared" si="121"/>
        <v>5.5439814814814822E-3</v>
      </c>
      <c r="AL494" s="6">
        <f t="shared" si="122"/>
        <v>5.6597222222222222E-3</v>
      </c>
      <c r="AM494" s="6">
        <f t="shared" si="123"/>
        <v>5.5092592592592589E-3</v>
      </c>
      <c r="AN494" s="6">
        <f t="shared" si="124"/>
        <v>5.4398148148148149E-3</v>
      </c>
      <c r="AO494" s="6" t="str">
        <f t="shared" si="125"/>
        <v/>
      </c>
      <c r="AP494" s="6" t="str">
        <f t="shared" si="126"/>
        <v/>
      </c>
      <c r="AQ494" s="6" t="str">
        <f t="shared" si="127"/>
        <v/>
      </c>
      <c r="AR494" s="6" t="str">
        <f t="shared" si="128"/>
        <v/>
      </c>
      <c r="AS494" s="6" t="str">
        <f t="shared" si="129"/>
        <v>228°</v>
      </c>
    </row>
    <row r="495" spans="1:45" x14ac:dyDescent="0.25">
      <c r="A495" s="1">
        <v>234</v>
      </c>
      <c r="B495" s="1">
        <v>292</v>
      </c>
      <c r="C495" t="s">
        <v>521</v>
      </c>
      <c r="D495" t="s">
        <v>3822</v>
      </c>
      <c r="E495" t="s">
        <v>275</v>
      </c>
      <c r="F495" t="s">
        <v>268</v>
      </c>
      <c r="G495" t="s">
        <v>2146</v>
      </c>
      <c r="H495" t="s">
        <v>522</v>
      </c>
      <c r="I495" t="s">
        <v>3725</v>
      </c>
      <c r="J495" t="s">
        <v>1058</v>
      </c>
      <c r="K495" s="14">
        <v>20.18</v>
      </c>
      <c r="L495" s="1">
        <v>5</v>
      </c>
      <c r="M495" t="s">
        <v>3816</v>
      </c>
      <c r="N495" t="s">
        <v>3823</v>
      </c>
      <c r="O495" t="s">
        <v>3824</v>
      </c>
      <c r="P495" t="s">
        <v>3825</v>
      </c>
      <c r="Q495" t="s">
        <v>3826</v>
      </c>
      <c r="R495" t="s">
        <v>3827</v>
      </c>
      <c r="S495"/>
      <c r="T495"/>
      <c r="U495"/>
      <c r="V495"/>
      <c r="W495" s="5"/>
      <c r="X495" s="5"/>
      <c r="Y495" s="5"/>
      <c r="Z495" s="5"/>
      <c r="AA495" s="8" t="str">
        <f>E495</f>
        <v>JUNIORS</v>
      </c>
      <c r="AB495">
        <f>COUNTIF(E$6:E495,E495)</f>
        <v>93</v>
      </c>
      <c r="AC495" s="1">
        <f>B495</f>
        <v>292</v>
      </c>
      <c r="AD495" t="str">
        <f t="shared" si="114"/>
        <v>44452610102</v>
      </c>
      <c r="AE495" t="str">
        <f t="shared" si="115"/>
        <v xml:space="preserve">DURAND Emile
  </v>
      </c>
      <c r="AF495" t="str">
        <f t="shared" si="116"/>
        <v>CEVL</v>
      </c>
      <c r="AG495" t="str">
        <f t="shared" si="117"/>
        <v>0:41:02</v>
      </c>
      <c r="AH495" t="str">
        <f t="shared" si="118"/>
        <v>13,8</v>
      </c>
      <c r="AI495" s="6">
        <f t="shared" si="119"/>
        <v>1.1574074074070101E-5</v>
      </c>
      <c r="AJ495" s="6">
        <f t="shared" si="120"/>
        <v>6.3541666666666668E-3</v>
      </c>
      <c r="AK495" s="6">
        <f t="shared" si="121"/>
        <v>5.4166666666666669E-3</v>
      </c>
      <c r="AL495" s="6">
        <f t="shared" si="122"/>
        <v>5.5902777777777782E-3</v>
      </c>
      <c r="AM495" s="6">
        <f t="shared" si="123"/>
        <v>5.6134259259259271E-3</v>
      </c>
      <c r="AN495" s="6">
        <f t="shared" si="124"/>
        <v>5.5092592592592589E-3</v>
      </c>
      <c r="AO495" s="6" t="str">
        <f t="shared" si="125"/>
        <v/>
      </c>
      <c r="AP495" s="6" t="str">
        <f t="shared" si="126"/>
        <v/>
      </c>
      <c r="AQ495" s="6" t="str">
        <f t="shared" si="127"/>
        <v/>
      </c>
      <c r="AR495" s="6" t="str">
        <f t="shared" si="128"/>
        <v/>
      </c>
      <c r="AS495" s="6" t="str">
        <f t="shared" si="129"/>
        <v>232°</v>
      </c>
    </row>
    <row r="496" spans="1:45" x14ac:dyDescent="0.25">
      <c r="A496" s="1">
        <v>235</v>
      </c>
      <c r="B496" s="1">
        <v>290</v>
      </c>
      <c r="C496" t="s">
        <v>490</v>
      </c>
      <c r="D496" t="s">
        <v>3828</v>
      </c>
      <c r="E496" t="s">
        <v>275</v>
      </c>
      <c r="F496" t="s">
        <v>263</v>
      </c>
      <c r="G496" t="s">
        <v>1635</v>
      </c>
      <c r="H496" t="s">
        <v>491</v>
      </c>
      <c r="I496" t="s">
        <v>3725</v>
      </c>
      <c r="J496" t="s">
        <v>3829</v>
      </c>
      <c r="K496" s="14">
        <v>20.16</v>
      </c>
      <c r="L496" s="1">
        <v>5</v>
      </c>
      <c r="M496" t="s">
        <v>3830</v>
      </c>
      <c r="N496" t="s">
        <v>3831</v>
      </c>
      <c r="O496" t="s">
        <v>3832</v>
      </c>
      <c r="P496" t="s">
        <v>3833</v>
      </c>
      <c r="Q496" t="s">
        <v>3834</v>
      </c>
      <c r="R496" t="s">
        <v>3835</v>
      </c>
      <c r="S496"/>
      <c r="T496"/>
      <c r="U496"/>
      <c r="V496"/>
      <c r="W496" s="5"/>
      <c r="X496" s="5"/>
      <c r="Y496" s="5"/>
      <c r="Z496" s="5"/>
      <c r="AA496" s="8" t="str">
        <f>E496</f>
        <v>JUNIORS</v>
      </c>
      <c r="AB496">
        <f>COUNTIF(E$6:E496,E496)</f>
        <v>94</v>
      </c>
      <c r="AC496" s="1">
        <f>B496</f>
        <v>290</v>
      </c>
      <c r="AD496" t="str">
        <f t="shared" si="114"/>
        <v>43560090035</v>
      </c>
      <c r="AE496" t="str">
        <f t="shared" si="115"/>
        <v xml:space="preserve">DREANO Victor
  </v>
      </c>
      <c r="AF496" t="str">
        <f t="shared" si="116"/>
        <v>BRET</v>
      </c>
      <c r="AG496" t="str">
        <f t="shared" si="117"/>
        <v>0:41:04</v>
      </c>
      <c r="AH496" t="str">
        <f t="shared" si="118"/>
        <v>13,8</v>
      </c>
      <c r="AI496" s="6">
        <f t="shared" si="119"/>
        <v>1.157407407407357E-5</v>
      </c>
      <c r="AJ496" s="6">
        <f t="shared" si="120"/>
        <v>6.122685185185185E-3</v>
      </c>
      <c r="AK496" s="6">
        <f t="shared" si="121"/>
        <v>5.4861111111111117E-3</v>
      </c>
      <c r="AL496" s="6">
        <f t="shared" si="122"/>
        <v>5.7060185185185191E-3</v>
      </c>
      <c r="AM496" s="6">
        <f t="shared" si="123"/>
        <v>5.7175925925925927E-3</v>
      </c>
      <c r="AN496" s="6">
        <f t="shared" si="124"/>
        <v>5.4745370370370373E-3</v>
      </c>
      <c r="AO496" s="6" t="str">
        <f t="shared" si="125"/>
        <v/>
      </c>
      <c r="AP496" s="6" t="str">
        <f t="shared" si="126"/>
        <v/>
      </c>
      <c r="AQ496" s="6" t="str">
        <f t="shared" si="127"/>
        <v/>
      </c>
      <c r="AR496" s="6" t="str">
        <f t="shared" si="128"/>
        <v/>
      </c>
      <c r="AS496" s="6" t="str">
        <f t="shared" si="129"/>
        <v>209°</v>
      </c>
    </row>
    <row r="497" spans="1:45" x14ac:dyDescent="0.25">
      <c r="A497" s="1">
        <v>236</v>
      </c>
      <c r="B497" s="1">
        <v>287</v>
      </c>
      <c r="C497" t="s">
        <v>453</v>
      </c>
      <c r="D497" t="s">
        <v>3836</v>
      </c>
      <c r="E497" t="s">
        <v>275</v>
      </c>
      <c r="F497" t="s">
        <v>255</v>
      </c>
      <c r="G497" t="s">
        <v>1635</v>
      </c>
      <c r="H497" t="s">
        <v>454</v>
      </c>
      <c r="I497" t="s">
        <v>3725</v>
      </c>
      <c r="J497" t="s">
        <v>3837</v>
      </c>
      <c r="K497" s="14">
        <v>20.16</v>
      </c>
      <c r="L497" s="1">
        <v>5</v>
      </c>
      <c r="M497" t="s">
        <v>3830</v>
      </c>
      <c r="N497" t="s">
        <v>3838</v>
      </c>
      <c r="O497" t="s">
        <v>3839</v>
      </c>
      <c r="P497" t="s">
        <v>3840</v>
      </c>
      <c r="Q497" t="s">
        <v>3841</v>
      </c>
      <c r="R497" t="s">
        <v>3842</v>
      </c>
      <c r="S497"/>
      <c r="T497"/>
      <c r="U497"/>
      <c r="V497"/>
      <c r="W497" s="5"/>
      <c r="X497" s="5"/>
      <c r="Y497" s="5"/>
      <c r="Z497" s="5"/>
      <c r="AA497" s="8" t="str">
        <f>E497</f>
        <v>JUNIORS</v>
      </c>
      <c r="AB497">
        <f>COUNTIF(E$6:E497,E497)</f>
        <v>95</v>
      </c>
      <c r="AC497" s="1">
        <f>B497</f>
        <v>287</v>
      </c>
      <c r="AD497" t="str">
        <f t="shared" si="114"/>
        <v>43221630186</v>
      </c>
      <c r="AE497" t="str">
        <f t="shared" si="115"/>
        <v xml:space="preserve">BOILEAU Killian
  </v>
      </c>
      <c r="AF497" t="str">
        <f t="shared" si="116"/>
        <v>BRET</v>
      </c>
      <c r="AG497" t="str">
        <f t="shared" si="117"/>
        <v>0:41:04</v>
      </c>
      <c r="AH497" t="str">
        <f t="shared" si="118"/>
        <v>13,8</v>
      </c>
      <c r="AI497" s="6">
        <f t="shared" si="119"/>
        <v>1.157407407407357E-5</v>
      </c>
      <c r="AJ497" s="6">
        <f t="shared" si="120"/>
        <v>6.2847222222222228E-3</v>
      </c>
      <c r="AK497" s="6">
        <f t="shared" si="121"/>
        <v>5.5439814814814822E-3</v>
      </c>
      <c r="AL497" s="6">
        <f t="shared" si="122"/>
        <v>5.7870370370370376E-3</v>
      </c>
      <c r="AM497" s="6">
        <f t="shared" si="123"/>
        <v>5.5787037037037038E-3</v>
      </c>
      <c r="AN497" s="6">
        <f t="shared" si="124"/>
        <v>5.3125000000000004E-3</v>
      </c>
      <c r="AO497" s="6" t="str">
        <f t="shared" si="125"/>
        <v/>
      </c>
      <c r="AP497" s="6" t="str">
        <f t="shared" si="126"/>
        <v/>
      </c>
      <c r="AQ497" s="6" t="str">
        <f t="shared" si="127"/>
        <v/>
      </c>
      <c r="AR497" s="6" t="str">
        <f t="shared" si="128"/>
        <v/>
      </c>
      <c r="AS497" s="6" t="str">
        <f t="shared" si="129"/>
        <v>224°</v>
      </c>
    </row>
    <row r="498" spans="1:45" x14ac:dyDescent="0.25">
      <c r="A498" s="1">
        <v>237</v>
      </c>
      <c r="B498" s="1">
        <v>272</v>
      </c>
      <c r="C498" t="s">
        <v>3843</v>
      </c>
      <c r="D498" t="s">
        <v>3844</v>
      </c>
      <c r="E498" t="s">
        <v>275</v>
      </c>
      <c r="F498" t="s">
        <v>175</v>
      </c>
      <c r="G498" t="s">
        <v>1659</v>
      </c>
      <c r="H498" t="s">
        <v>3845</v>
      </c>
      <c r="I498" t="s">
        <v>3725</v>
      </c>
      <c r="J498" t="s">
        <v>3846</v>
      </c>
      <c r="K498" s="14">
        <v>20.11</v>
      </c>
      <c r="L498" s="1">
        <v>5</v>
      </c>
      <c r="M498" t="s">
        <v>3847</v>
      </c>
      <c r="N498" t="s">
        <v>3848</v>
      </c>
      <c r="O498" t="s">
        <v>3849</v>
      </c>
      <c r="P498" t="s">
        <v>3850</v>
      </c>
      <c r="Q498" t="s">
        <v>3851</v>
      </c>
      <c r="R498" t="s">
        <v>3852</v>
      </c>
      <c r="S498"/>
      <c r="T498"/>
      <c r="U498"/>
      <c r="V498"/>
      <c r="W498" s="5"/>
      <c r="X498" s="5"/>
      <c r="Y498" s="5"/>
      <c r="Z498" s="5"/>
      <c r="AA498" s="8" t="str">
        <f>E498</f>
        <v>JUNIORS</v>
      </c>
      <c r="AB498">
        <f>COUNTIF(E$6:E498,E498)</f>
        <v>96</v>
      </c>
      <c r="AC498" s="1">
        <f>B498</f>
        <v>272</v>
      </c>
      <c r="AD498" t="str">
        <f t="shared" si="114"/>
        <v>42210020037</v>
      </c>
      <c r="AE498" t="str">
        <f t="shared" si="115"/>
        <v xml:space="preserve">DARD Guillaume
  </v>
      </c>
      <c r="AF498" t="str">
        <f t="shared" si="116"/>
        <v>BFRC</v>
      </c>
      <c r="AG498" t="str">
        <f t="shared" si="117"/>
        <v>0:41:10</v>
      </c>
      <c r="AH498" t="str">
        <f t="shared" si="118"/>
        <v>13,8</v>
      </c>
      <c r="AI498" s="6">
        <f t="shared" si="119"/>
        <v>2.314814814815061E-5</v>
      </c>
      <c r="AJ498" s="6">
        <f t="shared" si="120"/>
        <v>6.3657407407407404E-3</v>
      </c>
      <c r="AK498" s="6">
        <f t="shared" si="121"/>
        <v>5.5324074074074069E-3</v>
      </c>
      <c r="AL498" s="6">
        <f t="shared" si="122"/>
        <v>5.7523148148148143E-3</v>
      </c>
      <c r="AM498" s="6">
        <f t="shared" si="123"/>
        <v>5.5439814814814822E-3</v>
      </c>
      <c r="AN498" s="6">
        <f t="shared" si="124"/>
        <v>5.37037037037037E-3</v>
      </c>
      <c r="AO498" s="6" t="str">
        <f t="shared" si="125"/>
        <v/>
      </c>
      <c r="AP498" s="6" t="str">
        <f t="shared" si="126"/>
        <v/>
      </c>
      <c r="AQ498" s="6" t="str">
        <f t="shared" si="127"/>
        <v/>
      </c>
      <c r="AR498" s="6" t="str">
        <f t="shared" si="128"/>
        <v/>
      </c>
      <c r="AS498" s="6" t="str">
        <f t="shared" si="129"/>
        <v>235°</v>
      </c>
    </row>
    <row r="499" spans="1:45" x14ac:dyDescent="0.25">
      <c r="A499" s="1">
        <v>238</v>
      </c>
      <c r="B499" s="1">
        <v>288</v>
      </c>
      <c r="C499" t="s">
        <v>441</v>
      </c>
      <c r="D499" t="s">
        <v>3853</v>
      </c>
      <c r="E499" t="s">
        <v>275</v>
      </c>
      <c r="F499" t="s">
        <v>259</v>
      </c>
      <c r="G499" t="s">
        <v>1635</v>
      </c>
      <c r="H499" t="s">
        <v>442</v>
      </c>
      <c r="I499" t="s">
        <v>3725</v>
      </c>
      <c r="J499" t="s">
        <v>900</v>
      </c>
      <c r="K499" s="14">
        <v>20.11</v>
      </c>
      <c r="L499" s="1">
        <v>5</v>
      </c>
      <c r="M499" t="s">
        <v>3847</v>
      </c>
      <c r="N499" t="s">
        <v>3854</v>
      </c>
      <c r="O499" t="s">
        <v>3855</v>
      </c>
      <c r="P499" t="s">
        <v>3856</v>
      </c>
      <c r="Q499" t="s">
        <v>3857</v>
      </c>
      <c r="R499" t="s">
        <v>3858</v>
      </c>
      <c r="S499"/>
      <c r="T499"/>
      <c r="U499"/>
      <c r="V499"/>
      <c r="W499" s="5"/>
      <c r="X499" s="5"/>
      <c r="Y499" s="5"/>
      <c r="Z499" s="5"/>
      <c r="AA499" s="8" t="str">
        <f>E499</f>
        <v>JUNIORS</v>
      </c>
      <c r="AB499">
        <f>COUNTIF(E$6:E499,E499)</f>
        <v>97</v>
      </c>
      <c r="AC499" s="1">
        <f>B499</f>
        <v>288</v>
      </c>
      <c r="AD499" t="str">
        <f t="shared" si="114"/>
        <v>43561860028</v>
      </c>
      <c r="AE499" t="str">
        <f t="shared" si="115"/>
        <v xml:space="preserve">GERMAIN Kylian
  </v>
      </c>
      <c r="AF499" t="str">
        <f t="shared" si="116"/>
        <v>BRET</v>
      </c>
      <c r="AG499" t="str">
        <f t="shared" si="117"/>
        <v>0:41:10</v>
      </c>
      <c r="AH499" t="str">
        <f t="shared" si="118"/>
        <v>13,8</v>
      </c>
      <c r="AI499" s="6">
        <f t="shared" si="119"/>
        <v>2.314814814815061E-5</v>
      </c>
      <c r="AJ499" s="6">
        <f t="shared" si="120"/>
        <v>5.9606481481481489E-3</v>
      </c>
      <c r="AK499" s="6">
        <f t="shared" si="121"/>
        <v>5.5092592592592589E-3</v>
      </c>
      <c r="AL499" s="6">
        <f t="shared" si="122"/>
        <v>5.37037037037037E-3</v>
      </c>
      <c r="AM499" s="6">
        <f t="shared" si="123"/>
        <v>5.9606481481481489E-3</v>
      </c>
      <c r="AN499" s="6">
        <f t="shared" si="124"/>
        <v>5.7638888888888887E-3</v>
      </c>
      <c r="AO499" s="6" t="str">
        <f t="shared" si="125"/>
        <v/>
      </c>
      <c r="AP499" s="6" t="str">
        <f t="shared" si="126"/>
        <v/>
      </c>
      <c r="AQ499" s="6" t="str">
        <f t="shared" si="127"/>
        <v/>
      </c>
      <c r="AR499" s="6" t="str">
        <f t="shared" si="128"/>
        <v/>
      </c>
      <c r="AS499" s="6" t="str">
        <f t="shared" si="129"/>
        <v>194°</v>
      </c>
    </row>
    <row r="500" spans="1:45" x14ac:dyDescent="0.25">
      <c r="A500" s="1">
        <v>239</v>
      </c>
      <c r="B500" s="1">
        <v>228</v>
      </c>
      <c r="C500" t="s">
        <v>498</v>
      </c>
      <c r="D500" t="s">
        <v>3859</v>
      </c>
      <c r="E500" t="s">
        <v>275</v>
      </c>
      <c r="F500" t="s">
        <v>31</v>
      </c>
      <c r="G500" t="s">
        <v>1705</v>
      </c>
      <c r="H500" t="s">
        <v>499</v>
      </c>
      <c r="I500" t="s">
        <v>3725</v>
      </c>
      <c r="J500" t="s">
        <v>3860</v>
      </c>
      <c r="K500" s="14">
        <v>20.09</v>
      </c>
      <c r="L500" s="1">
        <v>5</v>
      </c>
      <c r="M500" t="s">
        <v>3861</v>
      </c>
      <c r="N500" t="s">
        <v>3862</v>
      </c>
      <c r="O500" t="s">
        <v>3863</v>
      </c>
      <c r="P500" t="s">
        <v>3864</v>
      </c>
      <c r="Q500" t="s">
        <v>3865</v>
      </c>
      <c r="R500" t="s">
        <v>3866</v>
      </c>
      <c r="S500"/>
      <c r="T500"/>
      <c r="U500"/>
      <c r="V500"/>
      <c r="W500" s="5"/>
      <c r="X500" s="5"/>
      <c r="Y500" s="5"/>
      <c r="Z500" s="5"/>
      <c r="AA500" s="8" t="str">
        <f>E500</f>
        <v>JUNIORS</v>
      </c>
      <c r="AB500">
        <f>COUNTIF(E$6:E500,E500)</f>
        <v>98</v>
      </c>
      <c r="AC500" s="1">
        <f>B500</f>
        <v>228</v>
      </c>
      <c r="AD500" t="str">
        <f t="shared" si="114"/>
        <v>41690400036</v>
      </c>
      <c r="AE500" t="str">
        <f t="shared" si="115"/>
        <v xml:space="preserve">LATHUILLIERE Maxence
  </v>
      </c>
      <c r="AF500" t="str">
        <f t="shared" si="116"/>
        <v>AURA</v>
      </c>
      <c r="AG500" t="str">
        <f t="shared" si="117"/>
        <v>0:41:13</v>
      </c>
      <c r="AH500" t="str">
        <f t="shared" si="118"/>
        <v>13,8</v>
      </c>
      <c r="AI500" s="6">
        <f t="shared" si="119"/>
        <v>3.4722222222220711E-5</v>
      </c>
      <c r="AJ500" s="6">
        <f t="shared" si="120"/>
        <v>6.2731481481481484E-3</v>
      </c>
      <c r="AK500" s="6">
        <f t="shared" si="121"/>
        <v>5.4398148148148149E-3</v>
      </c>
      <c r="AL500" s="6">
        <f t="shared" si="122"/>
        <v>5.8101851851851856E-3</v>
      </c>
      <c r="AM500" s="6">
        <f t="shared" si="123"/>
        <v>5.4282407407407404E-3</v>
      </c>
      <c r="AN500" s="6">
        <f t="shared" si="124"/>
        <v>5.6365740740740742E-3</v>
      </c>
      <c r="AO500" s="6" t="str">
        <f t="shared" si="125"/>
        <v/>
      </c>
      <c r="AP500" s="6" t="str">
        <f t="shared" si="126"/>
        <v/>
      </c>
      <c r="AQ500" s="6" t="str">
        <f t="shared" si="127"/>
        <v/>
      </c>
      <c r="AR500" s="6" t="str">
        <f t="shared" si="128"/>
        <v/>
      </c>
      <c r="AS500" s="6" t="str">
        <f t="shared" si="129"/>
        <v>222°</v>
      </c>
    </row>
    <row r="501" spans="1:45" x14ac:dyDescent="0.25">
      <c r="A501" s="1">
        <v>240</v>
      </c>
      <c r="B501" s="1">
        <v>334</v>
      </c>
      <c r="C501" t="s">
        <v>511</v>
      </c>
      <c r="D501" t="s">
        <v>3867</v>
      </c>
      <c r="E501" t="s">
        <v>275</v>
      </c>
      <c r="F501" t="s">
        <v>382</v>
      </c>
      <c r="G501" t="s">
        <v>1866</v>
      </c>
      <c r="H501" t="s">
        <v>3868</v>
      </c>
      <c r="I501" t="s">
        <v>3725</v>
      </c>
      <c r="J501" t="s">
        <v>3190</v>
      </c>
      <c r="K501" s="14">
        <v>20.059999999999999</v>
      </c>
      <c r="L501" s="1">
        <v>5</v>
      </c>
      <c r="M501" t="s">
        <v>1141</v>
      </c>
      <c r="N501" t="s">
        <v>3869</v>
      </c>
      <c r="O501" t="s">
        <v>3870</v>
      </c>
      <c r="P501" t="s">
        <v>3871</v>
      </c>
      <c r="Q501" t="s">
        <v>3872</v>
      </c>
      <c r="R501" t="s">
        <v>3873</v>
      </c>
      <c r="S501"/>
      <c r="T501"/>
      <c r="U501"/>
      <c r="V501"/>
      <c r="W501" s="5"/>
      <c r="X501" s="5"/>
      <c r="Y501" s="5"/>
      <c r="Z501" s="5"/>
      <c r="AA501" s="8" t="str">
        <f>E501</f>
        <v>JUNIORS</v>
      </c>
      <c r="AB501">
        <f>COUNTIF(E$6:E501,E501)</f>
        <v>99</v>
      </c>
      <c r="AC501" s="1">
        <f>B501</f>
        <v>334</v>
      </c>
      <c r="AD501" t="str">
        <f t="shared" si="114"/>
        <v>50472070679</v>
      </c>
      <c r="AE501" t="str">
        <f t="shared" si="115"/>
        <v xml:space="preserve">BAILLARGEAT Marin
  </v>
      </c>
      <c r="AF501" t="str">
        <f t="shared" si="116"/>
        <v>NOAQ</v>
      </c>
      <c r="AG501" t="str">
        <f t="shared" si="117"/>
        <v>0:41:17</v>
      </c>
      <c r="AH501" t="str">
        <f t="shared" si="118"/>
        <v>13,8</v>
      </c>
      <c r="AI501" s="6">
        <f t="shared" si="119"/>
        <v>1.1574074074070101E-5</v>
      </c>
      <c r="AJ501" s="6">
        <f t="shared" si="120"/>
        <v>6.1342592592592594E-3</v>
      </c>
      <c r="AK501" s="6">
        <f t="shared" si="121"/>
        <v>5.4861111111111117E-3</v>
      </c>
      <c r="AL501" s="6">
        <f t="shared" si="122"/>
        <v>5.6597222222222222E-3</v>
      </c>
      <c r="AM501" s="6">
        <f t="shared" si="123"/>
        <v>5.9143518518518521E-3</v>
      </c>
      <c r="AN501" s="6">
        <f t="shared" si="124"/>
        <v>5.4629629629629637E-3</v>
      </c>
      <c r="AO501" s="6" t="str">
        <f t="shared" si="125"/>
        <v/>
      </c>
      <c r="AP501" s="6" t="str">
        <f t="shared" si="126"/>
        <v/>
      </c>
      <c r="AQ501" s="6" t="str">
        <f t="shared" si="127"/>
        <v/>
      </c>
      <c r="AR501" s="6" t="str">
        <f t="shared" si="128"/>
        <v/>
      </c>
      <c r="AS501" s="6" t="str">
        <f t="shared" si="129"/>
        <v>211°</v>
      </c>
    </row>
    <row r="502" spans="1:45" x14ac:dyDescent="0.25">
      <c r="A502" s="1">
        <v>241</v>
      </c>
      <c r="B502" s="1">
        <v>298</v>
      </c>
      <c r="C502" t="s">
        <v>526</v>
      </c>
      <c r="D502" t="s">
        <v>3874</v>
      </c>
      <c r="E502" t="s">
        <v>275</v>
      </c>
      <c r="F502" t="s">
        <v>285</v>
      </c>
      <c r="G502" t="s">
        <v>2146</v>
      </c>
      <c r="H502" t="s">
        <v>527</v>
      </c>
      <c r="I502" t="s">
        <v>3725</v>
      </c>
      <c r="J502" t="s">
        <v>3291</v>
      </c>
      <c r="K502" s="14">
        <v>20.059999999999999</v>
      </c>
      <c r="L502" s="1">
        <v>5</v>
      </c>
      <c r="M502" t="s">
        <v>1141</v>
      </c>
      <c r="N502" t="s">
        <v>3875</v>
      </c>
      <c r="O502" t="s">
        <v>3876</v>
      </c>
      <c r="P502" t="s">
        <v>3877</v>
      </c>
      <c r="Q502" t="s">
        <v>3878</v>
      </c>
      <c r="R502" t="s">
        <v>3879</v>
      </c>
      <c r="S502"/>
      <c r="T502"/>
      <c r="U502"/>
      <c r="V502"/>
      <c r="W502" s="5"/>
      <c r="X502" s="5"/>
      <c r="Y502" s="5"/>
      <c r="Z502" s="5"/>
      <c r="AA502" s="8" t="str">
        <f>E502</f>
        <v>JUNIORS</v>
      </c>
      <c r="AB502">
        <f>COUNTIF(E$6:E502,E502)</f>
        <v>100</v>
      </c>
      <c r="AC502" s="1">
        <f>B502</f>
        <v>298</v>
      </c>
      <c r="AD502" t="str">
        <f t="shared" si="114"/>
        <v>44453020047</v>
      </c>
      <c r="AE502" t="str">
        <f t="shared" si="115"/>
        <v xml:space="preserve">PATRIGEON Noam
  </v>
      </c>
      <c r="AF502" t="str">
        <f t="shared" si="116"/>
        <v>CEVL</v>
      </c>
      <c r="AG502" t="str">
        <f t="shared" si="117"/>
        <v>0:41:17</v>
      </c>
      <c r="AH502" t="str">
        <f t="shared" si="118"/>
        <v>13,8</v>
      </c>
      <c r="AI502" s="6">
        <f t="shared" si="119"/>
        <v>1.157407407407357E-5</v>
      </c>
      <c r="AJ502" s="6">
        <f t="shared" si="120"/>
        <v>6.4120370370370364E-3</v>
      </c>
      <c r="AK502" s="6">
        <f t="shared" si="121"/>
        <v>5.5787037037037038E-3</v>
      </c>
      <c r="AL502" s="6">
        <f t="shared" si="122"/>
        <v>5.5555555555555558E-3</v>
      </c>
      <c r="AM502" s="6">
        <f t="shared" si="123"/>
        <v>5.5324074074074069E-3</v>
      </c>
      <c r="AN502" s="6">
        <f t="shared" si="124"/>
        <v>5.5787037037037038E-3</v>
      </c>
      <c r="AO502" s="6" t="str">
        <f t="shared" si="125"/>
        <v/>
      </c>
      <c r="AP502" s="6" t="str">
        <f t="shared" si="126"/>
        <v/>
      </c>
      <c r="AQ502" s="6" t="str">
        <f t="shared" si="127"/>
        <v/>
      </c>
      <c r="AR502" s="6" t="str">
        <f t="shared" si="128"/>
        <v/>
      </c>
      <c r="AS502" s="6" t="str">
        <f t="shared" si="129"/>
        <v>241°</v>
      </c>
    </row>
    <row r="503" spans="1:45" x14ac:dyDescent="0.25">
      <c r="A503" s="1">
        <v>242</v>
      </c>
      <c r="B503" s="1">
        <v>353</v>
      </c>
      <c r="C503" t="s">
        <v>528</v>
      </c>
      <c r="D503" t="s">
        <v>3880</v>
      </c>
      <c r="E503" t="s">
        <v>275</v>
      </c>
      <c r="F503" t="s">
        <v>336</v>
      </c>
      <c r="G503" t="s">
        <v>1800</v>
      </c>
      <c r="H503" t="s">
        <v>529</v>
      </c>
      <c r="I503" t="s">
        <v>3725</v>
      </c>
      <c r="J503" t="s">
        <v>3881</v>
      </c>
      <c r="K503" s="14">
        <v>20.059999999999999</v>
      </c>
      <c r="L503" s="1">
        <v>5</v>
      </c>
      <c r="M503" t="s">
        <v>1141</v>
      </c>
      <c r="N503" t="s">
        <v>3882</v>
      </c>
      <c r="O503" t="s">
        <v>3883</v>
      </c>
      <c r="P503" t="s">
        <v>3884</v>
      </c>
      <c r="Q503" t="s">
        <v>3885</v>
      </c>
      <c r="R503" t="s">
        <v>3886</v>
      </c>
      <c r="S503"/>
      <c r="T503"/>
      <c r="U503"/>
      <c r="V503"/>
      <c r="W503" s="5"/>
      <c r="X503" s="5"/>
      <c r="Y503" s="5"/>
      <c r="Z503" s="5"/>
      <c r="AA503" s="8" t="str">
        <f>E503</f>
        <v>JUNIORS</v>
      </c>
      <c r="AB503">
        <f>COUNTIF(E$6:E503,E503)</f>
        <v>101</v>
      </c>
      <c r="AC503" s="1">
        <f>B503</f>
        <v>353</v>
      </c>
      <c r="AD503" t="str">
        <f t="shared" si="114"/>
        <v>52532750647</v>
      </c>
      <c r="AE503" t="str">
        <f t="shared" si="115"/>
        <v xml:space="preserve">PLASSIER Quentin
  </v>
      </c>
      <c r="AF503" t="str">
        <f t="shared" si="116"/>
        <v>PDLL</v>
      </c>
      <c r="AG503" t="str">
        <f t="shared" si="117"/>
        <v>0:41:17</v>
      </c>
      <c r="AH503" t="str">
        <f t="shared" si="118"/>
        <v>13,8</v>
      </c>
      <c r="AI503" s="6">
        <f t="shared" si="119"/>
        <v>-1.157407407407357E-5</v>
      </c>
      <c r="AJ503" s="6">
        <f t="shared" si="120"/>
        <v>6.2962962962962964E-3</v>
      </c>
      <c r="AK503" s="6">
        <f t="shared" si="121"/>
        <v>5.6249999999999989E-3</v>
      </c>
      <c r="AL503" s="6">
        <f t="shared" si="122"/>
        <v>5.6828703703703702E-3</v>
      </c>
      <c r="AM503" s="6">
        <f t="shared" si="123"/>
        <v>5.5439814814814822E-3</v>
      </c>
      <c r="AN503" s="6">
        <f t="shared" si="124"/>
        <v>5.5324074074074069E-3</v>
      </c>
      <c r="AO503" s="6" t="str">
        <f t="shared" si="125"/>
        <v/>
      </c>
      <c r="AP503" s="6" t="str">
        <f t="shared" si="126"/>
        <v/>
      </c>
      <c r="AQ503" s="6" t="str">
        <f t="shared" si="127"/>
        <v/>
      </c>
      <c r="AR503" s="6" t="str">
        <f t="shared" si="128"/>
        <v/>
      </c>
      <c r="AS503" s="6" t="str">
        <f t="shared" si="129"/>
        <v>226°</v>
      </c>
    </row>
    <row r="504" spans="1:45" x14ac:dyDescent="0.25">
      <c r="A504" s="1">
        <v>243</v>
      </c>
      <c r="B504" s="1">
        <v>265</v>
      </c>
      <c r="C504" t="s">
        <v>3887</v>
      </c>
      <c r="D504" t="s">
        <v>3888</v>
      </c>
      <c r="E504" t="s">
        <v>275</v>
      </c>
      <c r="F504" t="s">
        <v>193</v>
      </c>
      <c r="G504" t="s">
        <v>1705</v>
      </c>
      <c r="H504" t="s">
        <v>3889</v>
      </c>
      <c r="I504" t="s">
        <v>3725</v>
      </c>
      <c r="J504" t="s">
        <v>3881</v>
      </c>
      <c r="K504" s="14">
        <v>20.010000000000002</v>
      </c>
      <c r="L504" s="1">
        <v>5</v>
      </c>
      <c r="M504" t="s">
        <v>3890</v>
      </c>
      <c r="N504" t="s">
        <v>3891</v>
      </c>
      <c r="O504" t="s">
        <v>3892</v>
      </c>
      <c r="P504" t="s">
        <v>3893</v>
      </c>
      <c r="Q504" t="s">
        <v>3894</v>
      </c>
      <c r="R504" t="s">
        <v>3895</v>
      </c>
      <c r="S504"/>
      <c r="T504"/>
      <c r="U504"/>
      <c r="V504"/>
      <c r="W504" s="5"/>
      <c r="X504" s="5"/>
      <c r="Y504" s="5"/>
      <c r="Z504" s="5"/>
      <c r="AA504" s="8" t="str">
        <f>E504</f>
        <v>JUNIORS</v>
      </c>
      <c r="AB504">
        <f>COUNTIF(E$6:E504,E504)</f>
        <v>102</v>
      </c>
      <c r="AC504" s="1">
        <f>B504</f>
        <v>265</v>
      </c>
      <c r="AD504" t="str">
        <f t="shared" si="114"/>
        <v>41631500069</v>
      </c>
      <c r="AE504" t="str">
        <f t="shared" si="115"/>
        <v xml:space="preserve">MEYNIEL Mathis
  </v>
      </c>
      <c r="AF504" t="str">
        <f t="shared" si="116"/>
        <v>AURA</v>
      </c>
      <c r="AG504" t="str">
        <f t="shared" si="117"/>
        <v>0:41:23</v>
      </c>
      <c r="AH504" t="str">
        <f t="shared" si="118"/>
        <v>13,8</v>
      </c>
      <c r="AI504" s="6">
        <f t="shared" si="119"/>
        <v>3.4722222222220711E-5</v>
      </c>
      <c r="AJ504" s="6">
        <f t="shared" si="120"/>
        <v>6.3541666666666668E-3</v>
      </c>
      <c r="AK504" s="6">
        <f t="shared" si="121"/>
        <v>5.6134259259259271E-3</v>
      </c>
      <c r="AL504" s="6">
        <f t="shared" si="122"/>
        <v>5.5902777777777782E-3</v>
      </c>
      <c r="AM504" s="6">
        <f t="shared" si="123"/>
        <v>5.6134259259259271E-3</v>
      </c>
      <c r="AN504" s="6">
        <f t="shared" si="124"/>
        <v>5.5324074074074069E-3</v>
      </c>
      <c r="AO504" s="6" t="str">
        <f t="shared" si="125"/>
        <v/>
      </c>
      <c r="AP504" s="6" t="str">
        <f t="shared" si="126"/>
        <v/>
      </c>
      <c r="AQ504" s="6" t="str">
        <f t="shared" si="127"/>
        <v/>
      </c>
      <c r="AR504" s="6" t="str">
        <f t="shared" si="128"/>
        <v/>
      </c>
      <c r="AS504" s="6" t="str">
        <f t="shared" si="129"/>
        <v>234°</v>
      </c>
    </row>
    <row r="505" spans="1:45" x14ac:dyDescent="0.25">
      <c r="A505" s="1">
        <v>244</v>
      </c>
      <c r="B505" s="1">
        <v>268</v>
      </c>
      <c r="C505" t="s">
        <v>485</v>
      </c>
      <c r="D505" t="s">
        <v>3896</v>
      </c>
      <c r="E505" t="s">
        <v>275</v>
      </c>
      <c r="F505" t="s">
        <v>195</v>
      </c>
      <c r="G505" t="s">
        <v>1659</v>
      </c>
      <c r="H505" t="s">
        <v>3897</v>
      </c>
      <c r="I505" t="s">
        <v>3725</v>
      </c>
      <c r="J505" t="s">
        <v>3190</v>
      </c>
      <c r="K505" s="14">
        <v>19.98</v>
      </c>
      <c r="L505" s="1">
        <v>5</v>
      </c>
      <c r="M505" t="s">
        <v>3898</v>
      </c>
      <c r="N505" t="s">
        <v>3899</v>
      </c>
      <c r="O505" t="s">
        <v>3900</v>
      </c>
      <c r="P505" t="s">
        <v>3901</v>
      </c>
      <c r="Q505" t="s">
        <v>3902</v>
      </c>
      <c r="R505" t="s">
        <v>3903</v>
      </c>
      <c r="S505"/>
      <c r="T505"/>
      <c r="U505"/>
      <c r="V505"/>
      <c r="W505" s="5"/>
      <c r="X505" s="5"/>
      <c r="Y505" s="5"/>
      <c r="Z505" s="5"/>
      <c r="AA505" s="8" t="str">
        <f>E505</f>
        <v>JUNIORS</v>
      </c>
      <c r="AB505">
        <f>COUNTIF(E$6:E505,E505)</f>
        <v>103</v>
      </c>
      <c r="AC505" s="1">
        <f>B505</f>
        <v>268</v>
      </c>
      <c r="AD505" t="str">
        <f t="shared" si="114"/>
        <v>42250200551</v>
      </c>
      <c r="AE505" t="str">
        <f t="shared" si="115"/>
        <v xml:space="preserve">ROLLEE Gabin
  </v>
      </c>
      <c r="AF505" t="str">
        <f t="shared" si="116"/>
        <v>BFRC</v>
      </c>
      <c r="AG505" t="str">
        <f t="shared" si="117"/>
        <v>0:41:26</v>
      </c>
      <c r="AH505" t="str">
        <f t="shared" si="118"/>
        <v>13,8</v>
      </c>
      <c r="AI505" s="6">
        <f t="shared" si="119"/>
        <v>3.4722222222213772E-5</v>
      </c>
      <c r="AJ505" s="6">
        <f t="shared" si="120"/>
        <v>6.3310185185185197E-3</v>
      </c>
      <c r="AK505" s="6">
        <f t="shared" si="121"/>
        <v>5.4861111111111117E-3</v>
      </c>
      <c r="AL505" s="6">
        <f t="shared" si="122"/>
        <v>5.7175925925925927E-3</v>
      </c>
      <c r="AM505" s="6">
        <f t="shared" si="123"/>
        <v>5.7407407407407416E-3</v>
      </c>
      <c r="AN505" s="6">
        <f t="shared" si="124"/>
        <v>5.4629629629629637E-3</v>
      </c>
      <c r="AO505" s="6" t="str">
        <f t="shared" si="125"/>
        <v/>
      </c>
      <c r="AP505" s="6" t="str">
        <f t="shared" si="126"/>
        <v/>
      </c>
      <c r="AQ505" s="6" t="str">
        <f t="shared" si="127"/>
        <v/>
      </c>
      <c r="AR505" s="6" t="str">
        <f t="shared" si="128"/>
        <v/>
      </c>
      <c r="AS505" s="6" t="str">
        <f t="shared" si="129"/>
        <v>229°</v>
      </c>
    </row>
    <row r="506" spans="1:45" x14ac:dyDescent="0.25">
      <c r="A506" s="1">
        <v>245</v>
      </c>
      <c r="B506" s="1">
        <v>289</v>
      </c>
      <c r="C506" t="s">
        <v>539</v>
      </c>
      <c r="D506" t="s">
        <v>3904</v>
      </c>
      <c r="E506" t="s">
        <v>275</v>
      </c>
      <c r="F506" t="s">
        <v>260</v>
      </c>
      <c r="G506" t="s">
        <v>1635</v>
      </c>
      <c r="H506" t="s">
        <v>540</v>
      </c>
      <c r="I506" t="s">
        <v>3725</v>
      </c>
      <c r="J506" t="s">
        <v>3905</v>
      </c>
      <c r="K506" s="14">
        <v>19.940000000000001</v>
      </c>
      <c r="L506" s="1">
        <v>5</v>
      </c>
      <c r="M506" t="s">
        <v>3906</v>
      </c>
      <c r="N506" t="s">
        <v>3907</v>
      </c>
      <c r="O506" t="s">
        <v>3908</v>
      </c>
      <c r="P506" t="s">
        <v>3909</v>
      </c>
      <c r="Q506" t="s">
        <v>3910</v>
      </c>
      <c r="R506" t="s">
        <v>3911</v>
      </c>
      <c r="S506"/>
      <c r="T506"/>
      <c r="U506"/>
      <c r="V506"/>
      <c r="W506" s="5"/>
      <c r="X506" s="5"/>
      <c r="Y506" s="5"/>
      <c r="Z506" s="5"/>
      <c r="AA506" s="8" t="str">
        <f>E506</f>
        <v>JUNIORS</v>
      </c>
      <c r="AB506">
        <f>COUNTIF(E$6:E506,E506)</f>
        <v>104</v>
      </c>
      <c r="AC506" s="1">
        <f>B506</f>
        <v>289</v>
      </c>
      <c r="AD506" t="str">
        <f t="shared" si="114"/>
        <v>43562011032</v>
      </c>
      <c r="AE506" t="str">
        <f t="shared" si="115"/>
        <v xml:space="preserve">JEHANNO Valentin
  </v>
      </c>
      <c r="AF506" t="str">
        <f t="shared" si="116"/>
        <v>BRET</v>
      </c>
      <c r="AG506" t="str">
        <f t="shared" si="117"/>
        <v>0:41:31</v>
      </c>
      <c r="AH506" t="str">
        <f t="shared" si="118"/>
        <v>13,8</v>
      </c>
      <c r="AI506" s="6">
        <f t="shared" si="119"/>
        <v>3.4722222222224181E-5</v>
      </c>
      <c r="AJ506" s="6">
        <f t="shared" si="120"/>
        <v>6.238425925925925E-3</v>
      </c>
      <c r="AK506" s="6">
        <f t="shared" si="121"/>
        <v>5.4976851851851853E-3</v>
      </c>
      <c r="AL506" s="6">
        <f t="shared" si="122"/>
        <v>5.7291666666666671E-3</v>
      </c>
      <c r="AM506" s="6">
        <f t="shared" si="123"/>
        <v>5.7754629629629623E-3</v>
      </c>
      <c r="AN506" s="6">
        <f t="shared" si="124"/>
        <v>5.5555555555555558E-3</v>
      </c>
      <c r="AO506" s="6" t="str">
        <f t="shared" si="125"/>
        <v/>
      </c>
      <c r="AP506" s="6" t="str">
        <f t="shared" si="126"/>
        <v/>
      </c>
      <c r="AQ506" s="6" t="str">
        <f t="shared" si="127"/>
        <v/>
      </c>
      <c r="AR506" s="6" t="str">
        <f t="shared" si="128"/>
        <v/>
      </c>
      <c r="AS506" s="6" t="str">
        <f t="shared" si="129"/>
        <v>221°</v>
      </c>
    </row>
    <row r="507" spans="1:45" x14ac:dyDescent="0.25">
      <c r="A507" s="1">
        <v>246</v>
      </c>
      <c r="B507" s="1">
        <v>242</v>
      </c>
      <c r="C507" t="s">
        <v>3912</v>
      </c>
      <c r="D507" t="s">
        <v>3913</v>
      </c>
      <c r="E507" t="s">
        <v>275</v>
      </c>
      <c r="F507" t="s">
        <v>136</v>
      </c>
      <c r="G507" t="s">
        <v>1705</v>
      </c>
      <c r="H507" t="s">
        <v>3914</v>
      </c>
      <c r="I507" t="s">
        <v>3725</v>
      </c>
      <c r="J507" t="s">
        <v>3915</v>
      </c>
      <c r="K507" s="14">
        <v>19.940000000000001</v>
      </c>
      <c r="L507" s="1">
        <v>5</v>
      </c>
      <c r="M507" t="s">
        <v>3906</v>
      </c>
      <c r="N507" t="s">
        <v>3916</v>
      </c>
      <c r="O507" t="s">
        <v>3917</v>
      </c>
      <c r="P507" t="s">
        <v>3918</v>
      </c>
      <c r="Q507" t="s">
        <v>3919</v>
      </c>
      <c r="R507" t="s">
        <v>3920</v>
      </c>
      <c r="S507"/>
      <c r="T507"/>
      <c r="U507"/>
      <c r="V507"/>
      <c r="W507" s="5"/>
      <c r="X507" s="5"/>
      <c r="Y507" s="5"/>
      <c r="Z507" s="5"/>
      <c r="AA507" s="8" t="str">
        <f>E507</f>
        <v>JUNIORS</v>
      </c>
      <c r="AB507">
        <f>COUNTIF(E$6:E507,E507)</f>
        <v>105</v>
      </c>
      <c r="AC507" s="1">
        <f>B507</f>
        <v>242</v>
      </c>
      <c r="AD507" t="str">
        <f t="shared" si="114"/>
        <v>41420570076</v>
      </c>
      <c r="AE507" t="str">
        <f t="shared" si="115"/>
        <v xml:space="preserve">ROUILLER Valentin
  </v>
      </c>
      <c r="AF507" t="str">
        <f t="shared" si="116"/>
        <v>AURA</v>
      </c>
      <c r="AG507" t="str">
        <f t="shared" si="117"/>
        <v>0:41:31</v>
      </c>
      <c r="AH507" t="str">
        <f t="shared" si="118"/>
        <v>13,8</v>
      </c>
      <c r="AI507" s="6">
        <f t="shared" si="119"/>
        <v>1.157407407407357E-5</v>
      </c>
      <c r="AJ507" s="6">
        <f t="shared" si="120"/>
        <v>6.5856481481481469E-3</v>
      </c>
      <c r="AK507" s="6">
        <f t="shared" si="121"/>
        <v>5.6481481481481478E-3</v>
      </c>
      <c r="AL507" s="6">
        <f t="shared" si="122"/>
        <v>5.3819444444444453E-3</v>
      </c>
      <c r="AM507" s="6">
        <f t="shared" si="123"/>
        <v>5.7291666666666671E-3</v>
      </c>
      <c r="AN507" s="6">
        <f t="shared" si="124"/>
        <v>5.4745370370370373E-3</v>
      </c>
      <c r="AO507" s="6" t="str">
        <f t="shared" si="125"/>
        <v/>
      </c>
      <c r="AP507" s="6" t="str">
        <f t="shared" si="126"/>
        <v/>
      </c>
      <c r="AQ507" s="6" t="str">
        <f t="shared" si="127"/>
        <v/>
      </c>
      <c r="AR507" s="6" t="str">
        <f t="shared" si="128"/>
        <v/>
      </c>
      <c r="AS507" s="6" t="str">
        <f t="shared" si="129"/>
        <v>258°</v>
      </c>
    </row>
    <row r="508" spans="1:45" x14ac:dyDescent="0.25">
      <c r="A508" s="1">
        <v>247</v>
      </c>
      <c r="B508" s="1">
        <v>357</v>
      </c>
      <c r="C508" t="s">
        <v>550</v>
      </c>
      <c r="D508" t="s">
        <v>3921</v>
      </c>
      <c r="E508" t="s">
        <v>275</v>
      </c>
      <c r="F508" t="s">
        <v>448</v>
      </c>
      <c r="G508" t="s">
        <v>1800</v>
      </c>
      <c r="H508" t="s">
        <v>551</v>
      </c>
      <c r="I508" t="s">
        <v>3725</v>
      </c>
      <c r="J508" t="s">
        <v>3829</v>
      </c>
      <c r="K508" s="14">
        <v>19.940000000000001</v>
      </c>
      <c r="L508" s="1">
        <v>5</v>
      </c>
      <c r="M508" t="s">
        <v>3906</v>
      </c>
      <c r="N508" t="s">
        <v>3922</v>
      </c>
      <c r="O508" t="s">
        <v>3923</v>
      </c>
      <c r="P508" t="s">
        <v>3924</v>
      </c>
      <c r="Q508" t="s">
        <v>3925</v>
      </c>
      <c r="R508" t="s">
        <v>3926</v>
      </c>
      <c r="S508"/>
      <c r="T508"/>
      <c r="U508"/>
      <c r="V508"/>
      <c r="W508" s="5"/>
      <c r="X508" s="5"/>
      <c r="Y508" s="5"/>
      <c r="Z508" s="5"/>
      <c r="AA508" s="8" t="str">
        <f>E508</f>
        <v>JUNIORS</v>
      </c>
      <c r="AB508">
        <f>COUNTIF(E$6:E508,E508)</f>
        <v>106</v>
      </c>
      <c r="AC508" s="1">
        <f>B508</f>
        <v>357</v>
      </c>
      <c r="AD508" t="str">
        <f t="shared" si="114"/>
        <v>52721740201</v>
      </c>
      <c r="AE508" t="str">
        <f t="shared" si="115"/>
        <v xml:space="preserve">LOISON Killian
  </v>
      </c>
      <c r="AF508" t="str">
        <f t="shared" si="116"/>
        <v>PDLL</v>
      </c>
      <c r="AG508" t="str">
        <f t="shared" si="117"/>
        <v>0:41:31</v>
      </c>
      <c r="AH508" t="str">
        <f t="shared" si="118"/>
        <v>13,8</v>
      </c>
      <c r="AI508" s="6">
        <f t="shared" si="119"/>
        <v>2.314814814815061E-5</v>
      </c>
      <c r="AJ508" s="6">
        <f t="shared" si="120"/>
        <v>6.3888888888888884E-3</v>
      </c>
      <c r="AK508" s="6">
        <f t="shared" si="121"/>
        <v>5.6597222222222222E-3</v>
      </c>
      <c r="AL508" s="6">
        <f t="shared" si="122"/>
        <v>5.5324074074074069E-3</v>
      </c>
      <c r="AM508" s="6">
        <f t="shared" si="123"/>
        <v>5.7523148148148143E-3</v>
      </c>
      <c r="AN508" s="6">
        <f t="shared" si="124"/>
        <v>5.4745370370370373E-3</v>
      </c>
      <c r="AO508" s="6" t="str">
        <f t="shared" si="125"/>
        <v/>
      </c>
      <c r="AP508" s="6" t="str">
        <f t="shared" si="126"/>
        <v/>
      </c>
      <c r="AQ508" s="6" t="str">
        <f t="shared" si="127"/>
        <v/>
      </c>
      <c r="AR508" s="6" t="str">
        <f t="shared" si="128"/>
        <v/>
      </c>
      <c r="AS508" s="6" t="str">
        <f t="shared" si="129"/>
        <v>238°</v>
      </c>
    </row>
    <row r="509" spans="1:45" x14ac:dyDescent="0.25">
      <c r="A509" s="1">
        <v>248</v>
      </c>
      <c r="B509" s="1">
        <v>306</v>
      </c>
      <c r="C509" t="s">
        <v>426</v>
      </c>
      <c r="D509" t="s">
        <v>3927</v>
      </c>
      <c r="E509" t="s">
        <v>275</v>
      </c>
      <c r="F509" t="s">
        <v>310</v>
      </c>
      <c r="G509" t="s">
        <v>1693</v>
      </c>
      <c r="H509" t="s">
        <v>532</v>
      </c>
      <c r="I509" t="s">
        <v>3725</v>
      </c>
      <c r="J509" t="s">
        <v>3829</v>
      </c>
      <c r="K509" s="14">
        <v>19.88</v>
      </c>
      <c r="L509" s="1">
        <v>5</v>
      </c>
      <c r="M509" t="s">
        <v>3928</v>
      </c>
      <c r="N509" t="s">
        <v>3929</v>
      </c>
      <c r="O509" t="s">
        <v>3930</v>
      </c>
      <c r="P509" t="s">
        <v>3931</v>
      </c>
      <c r="Q509" t="s">
        <v>3932</v>
      </c>
      <c r="R509" t="s">
        <v>3933</v>
      </c>
      <c r="S509"/>
      <c r="T509"/>
      <c r="U509"/>
      <c r="V509"/>
      <c r="W509" s="5"/>
      <c r="X509" s="5"/>
      <c r="Y509" s="5"/>
      <c r="Z509" s="5"/>
      <c r="AA509" s="8" t="str">
        <f>E509</f>
        <v>JUNIORS</v>
      </c>
      <c r="AB509">
        <f>COUNTIF(E$6:E509,E509)</f>
        <v>107</v>
      </c>
      <c r="AC509" s="1">
        <f>B509</f>
        <v>306</v>
      </c>
      <c r="AD509" t="str">
        <f t="shared" si="114"/>
        <v>46100010029</v>
      </c>
      <c r="AE509" t="str">
        <f t="shared" si="115"/>
        <v xml:space="preserve">GUERIN Alexandre
  </v>
      </c>
      <c r="AF509" t="str">
        <f t="shared" si="116"/>
        <v>GEST</v>
      </c>
      <c r="AG509" t="str">
        <f t="shared" si="117"/>
        <v>0:41:39</v>
      </c>
      <c r="AH509" t="str">
        <f t="shared" si="118"/>
        <v>13,8</v>
      </c>
      <c r="AI509" s="6">
        <f t="shared" si="119"/>
        <v>3.4722222222217242E-5</v>
      </c>
      <c r="AJ509" s="6">
        <f t="shared" si="120"/>
        <v>6.5162037037037037E-3</v>
      </c>
      <c r="AK509" s="6">
        <f t="shared" si="121"/>
        <v>5.5092592592592589E-3</v>
      </c>
      <c r="AL509" s="6">
        <f t="shared" si="122"/>
        <v>5.6481481481481478E-3</v>
      </c>
      <c r="AM509" s="6">
        <f t="shared" si="123"/>
        <v>5.7407407407407416E-3</v>
      </c>
      <c r="AN509" s="6">
        <f t="shared" si="124"/>
        <v>5.4745370370370373E-3</v>
      </c>
      <c r="AO509" s="6" t="str">
        <f t="shared" si="125"/>
        <v/>
      </c>
      <c r="AP509" s="6" t="str">
        <f t="shared" si="126"/>
        <v/>
      </c>
      <c r="AQ509" s="6" t="str">
        <f t="shared" si="127"/>
        <v/>
      </c>
      <c r="AR509" s="6" t="str">
        <f t="shared" si="128"/>
        <v/>
      </c>
      <c r="AS509" s="6" t="str">
        <f t="shared" si="129"/>
        <v>251°</v>
      </c>
    </row>
    <row r="510" spans="1:45" x14ac:dyDescent="0.25">
      <c r="A510" s="1">
        <v>249</v>
      </c>
      <c r="B510" s="1">
        <v>311</v>
      </c>
      <c r="C510" t="s">
        <v>555</v>
      </c>
      <c r="D510" t="s">
        <v>3934</v>
      </c>
      <c r="E510" t="s">
        <v>275</v>
      </c>
      <c r="F510" t="s">
        <v>324</v>
      </c>
      <c r="G510" t="s">
        <v>1941</v>
      </c>
      <c r="H510" t="s">
        <v>556</v>
      </c>
      <c r="I510" t="s">
        <v>3725</v>
      </c>
      <c r="J510" t="s">
        <v>3935</v>
      </c>
      <c r="K510" s="14">
        <v>19.37</v>
      </c>
      <c r="L510" s="1">
        <v>5</v>
      </c>
      <c r="M510" t="s">
        <v>1121</v>
      </c>
      <c r="N510" t="s">
        <v>3936</v>
      </c>
      <c r="O510" t="s">
        <v>3937</v>
      </c>
      <c r="P510" t="s">
        <v>3938</v>
      </c>
      <c r="Q510" t="s">
        <v>3939</v>
      </c>
      <c r="R510" t="s">
        <v>3940</v>
      </c>
      <c r="S510"/>
      <c r="T510"/>
      <c r="U510"/>
      <c r="V510"/>
      <c r="W510" s="5"/>
      <c r="X510" s="5"/>
      <c r="Y510" s="5"/>
      <c r="Z510" s="5"/>
      <c r="AA510" s="8" t="str">
        <f>E510</f>
        <v>JUNIORS</v>
      </c>
      <c r="AB510">
        <f>COUNTIF(E$6:E510,E510)</f>
        <v>108</v>
      </c>
      <c r="AC510" s="1">
        <f>B510</f>
        <v>311</v>
      </c>
      <c r="AD510" t="str">
        <f t="shared" si="114"/>
        <v>47801310167</v>
      </c>
      <c r="AE510" t="str">
        <f t="shared" si="115"/>
        <v xml:space="preserve">BRUHIER Matteo
  </v>
      </c>
      <c r="AF510" t="str">
        <f t="shared" si="116"/>
        <v>HAFR</v>
      </c>
      <c r="AG510" t="str">
        <f t="shared" si="117"/>
        <v>0:42:45</v>
      </c>
      <c r="AH510" t="str">
        <f t="shared" si="118"/>
        <v>13,8</v>
      </c>
      <c r="AI510" s="6">
        <f t="shared" si="119"/>
        <v>1.157407407407704E-5</v>
      </c>
      <c r="AJ510" s="6">
        <f t="shared" si="120"/>
        <v>6.4930555555555549E-3</v>
      </c>
      <c r="AK510" s="6">
        <f t="shared" si="121"/>
        <v>5.6365740740740742E-3</v>
      </c>
      <c r="AL510" s="6">
        <f t="shared" si="122"/>
        <v>5.7638888888888887E-3</v>
      </c>
      <c r="AM510" s="6">
        <f t="shared" si="123"/>
        <v>5.9953703703703697E-3</v>
      </c>
      <c r="AN510" s="6">
        <f t="shared" si="124"/>
        <v>5.7870370370370376E-3</v>
      </c>
      <c r="AO510" s="6" t="str">
        <f t="shared" si="125"/>
        <v/>
      </c>
      <c r="AP510" s="6" t="str">
        <f t="shared" si="126"/>
        <v/>
      </c>
      <c r="AQ510" s="6" t="str">
        <f t="shared" si="127"/>
        <v/>
      </c>
      <c r="AR510" s="6" t="str">
        <f t="shared" si="128"/>
        <v/>
      </c>
      <c r="AS510" s="6" t="str">
        <f t="shared" si="129"/>
        <v>249°</v>
      </c>
    </row>
    <row r="511" spans="1:45" x14ac:dyDescent="0.25">
      <c r="A511" s="1">
        <v>250</v>
      </c>
      <c r="B511" s="1">
        <v>224</v>
      </c>
      <c r="C511" t="s">
        <v>3941</v>
      </c>
      <c r="D511" t="s">
        <v>3942</v>
      </c>
      <c r="E511" t="s">
        <v>275</v>
      </c>
      <c r="F511" t="s">
        <v>86</v>
      </c>
      <c r="G511" t="s">
        <v>1705</v>
      </c>
      <c r="H511" t="s">
        <v>3943</v>
      </c>
      <c r="I511" t="s">
        <v>3725</v>
      </c>
      <c r="J511" t="s">
        <v>3944</v>
      </c>
      <c r="K511" s="14">
        <v>19.350000000000001</v>
      </c>
      <c r="L511" s="1">
        <v>5</v>
      </c>
      <c r="M511" t="s">
        <v>3945</v>
      </c>
      <c r="N511" t="s">
        <v>3946</v>
      </c>
      <c r="O511" t="s">
        <v>3947</v>
      </c>
      <c r="P511" t="s">
        <v>3948</v>
      </c>
      <c r="Q511" t="s">
        <v>3949</v>
      </c>
      <c r="R511" t="s">
        <v>3950</v>
      </c>
      <c r="S511"/>
      <c r="T511"/>
      <c r="U511"/>
      <c r="V511"/>
      <c r="W511" s="5"/>
      <c r="X511" s="5"/>
      <c r="Y511" s="5"/>
      <c r="Z511" s="5"/>
      <c r="AA511" s="8" t="str">
        <f>E511</f>
        <v>JUNIORS</v>
      </c>
      <c r="AB511">
        <f>COUNTIF(E$6:E511,E511)</f>
        <v>109</v>
      </c>
      <c r="AC511" s="1">
        <f>B511</f>
        <v>224</v>
      </c>
      <c r="AD511" t="str">
        <f t="shared" si="114"/>
        <v>41010050466</v>
      </c>
      <c r="AE511" t="str">
        <f t="shared" si="115"/>
        <v xml:space="preserve">NISSAS Joris
  </v>
      </c>
      <c r="AF511" t="str">
        <f t="shared" si="116"/>
        <v>AURA</v>
      </c>
      <c r="AG511" t="str">
        <f t="shared" si="117"/>
        <v>0:42:48</v>
      </c>
      <c r="AH511" t="str">
        <f t="shared" si="118"/>
        <v>13,8</v>
      </c>
      <c r="AI511" s="6">
        <f t="shared" si="119"/>
        <v>2.3148148148143671E-5</v>
      </c>
      <c r="AJ511" s="6">
        <f t="shared" si="120"/>
        <v>6.5624999999999998E-3</v>
      </c>
      <c r="AK511" s="6">
        <f t="shared" si="121"/>
        <v>5.7291666666666671E-3</v>
      </c>
      <c r="AL511" s="6">
        <f t="shared" si="122"/>
        <v>5.7407407407407416E-3</v>
      </c>
      <c r="AM511" s="6">
        <f t="shared" si="123"/>
        <v>5.8101851851851856E-3</v>
      </c>
      <c r="AN511" s="6">
        <f t="shared" si="124"/>
        <v>5.8564814814814825E-3</v>
      </c>
      <c r="AO511" s="6" t="str">
        <f t="shared" si="125"/>
        <v/>
      </c>
      <c r="AP511" s="6" t="str">
        <f t="shared" si="126"/>
        <v/>
      </c>
      <c r="AQ511" s="6" t="str">
        <f t="shared" si="127"/>
        <v/>
      </c>
      <c r="AR511" s="6" t="str">
        <f t="shared" si="128"/>
        <v/>
      </c>
      <c r="AS511" s="6" t="str">
        <f t="shared" si="129"/>
        <v>255°</v>
      </c>
    </row>
    <row r="512" spans="1:45" x14ac:dyDescent="0.25">
      <c r="A512" s="1">
        <v>251</v>
      </c>
      <c r="B512" s="1">
        <v>332</v>
      </c>
      <c r="C512" t="s">
        <v>450</v>
      </c>
      <c r="D512" t="s">
        <v>3951</v>
      </c>
      <c r="E512" t="s">
        <v>275</v>
      </c>
      <c r="F512" t="s">
        <v>391</v>
      </c>
      <c r="G512" t="s">
        <v>1866</v>
      </c>
      <c r="H512" t="s">
        <v>451</v>
      </c>
      <c r="I512" t="s">
        <v>3725</v>
      </c>
      <c r="J512" t="s">
        <v>3239</v>
      </c>
      <c r="K512" s="14">
        <v>18.260000000000002</v>
      </c>
      <c r="L512" s="1">
        <v>5</v>
      </c>
      <c r="M512" t="s">
        <v>2799</v>
      </c>
      <c r="N512" t="s">
        <v>3952</v>
      </c>
      <c r="O512" t="s">
        <v>3953</v>
      </c>
      <c r="P512" t="s">
        <v>3954</v>
      </c>
      <c r="Q512" t="s">
        <v>3955</v>
      </c>
      <c r="R512" t="s">
        <v>3956</v>
      </c>
      <c r="S512"/>
      <c r="T512"/>
      <c r="U512"/>
      <c r="V512"/>
      <c r="W512" s="5"/>
      <c r="X512" s="5"/>
      <c r="Y512" s="5"/>
      <c r="Z512" s="5"/>
      <c r="AA512" s="8" t="str">
        <f>E512</f>
        <v>JUNIORS</v>
      </c>
      <c r="AB512">
        <f>COUNTIF(E$6:E512,E512)</f>
        <v>110</v>
      </c>
      <c r="AC512" s="1">
        <f>B512</f>
        <v>332</v>
      </c>
      <c r="AD512" t="str">
        <f t="shared" si="114"/>
        <v>50472190065</v>
      </c>
      <c r="AE512" t="str">
        <f t="shared" si="115"/>
        <v xml:space="preserve">QUILEZ Aurelien
  </v>
      </c>
      <c r="AF512" t="str">
        <f t="shared" si="116"/>
        <v>NOAQ</v>
      </c>
      <c r="AG512" t="str">
        <f t="shared" si="117"/>
        <v>0:45:20</v>
      </c>
      <c r="AH512" t="str">
        <f t="shared" si="118"/>
        <v>13,8</v>
      </c>
      <c r="AI512" s="6">
        <f t="shared" si="119"/>
        <v>2.314814814815408E-5</v>
      </c>
      <c r="AJ512" s="6">
        <f t="shared" si="120"/>
        <v>6.0995370370370361E-3</v>
      </c>
      <c r="AK512" s="6">
        <f t="shared" si="121"/>
        <v>5.37037037037037E-3</v>
      </c>
      <c r="AL512" s="6">
        <f t="shared" si="122"/>
        <v>5.5555555555555558E-3</v>
      </c>
      <c r="AM512" s="6">
        <f t="shared" si="123"/>
        <v>5.3125000000000004E-3</v>
      </c>
      <c r="AN512" s="6">
        <f t="shared" si="124"/>
        <v>9.1203703703703707E-3</v>
      </c>
      <c r="AO512" s="6" t="str">
        <f t="shared" si="125"/>
        <v/>
      </c>
      <c r="AP512" s="6" t="str">
        <f t="shared" si="126"/>
        <v/>
      </c>
      <c r="AQ512" s="6" t="str">
        <f t="shared" si="127"/>
        <v/>
      </c>
      <c r="AR512" s="6" t="str">
        <f t="shared" si="128"/>
        <v/>
      </c>
      <c r="AS512" s="6" t="str">
        <f t="shared" si="129"/>
        <v>207°</v>
      </c>
    </row>
    <row r="513" spans="1:45" x14ac:dyDescent="0.25">
      <c r="A513" s="1">
        <v>252</v>
      </c>
      <c r="B513" s="1">
        <v>316</v>
      </c>
      <c r="C513" t="s">
        <v>500</v>
      </c>
      <c r="D513" t="s">
        <v>3957</v>
      </c>
      <c r="E513" t="s">
        <v>275</v>
      </c>
      <c r="F513" t="s">
        <v>326</v>
      </c>
      <c r="G513" t="s">
        <v>1670</v>
      </c>
      <c r="H513" t="s">
        <v>501</v>
      </c>
      <c r="I513" t="s">
        <v>3725</v>
      </c>
      <c r="J513" t="s">
        <v>3617</v>
      </c>
      <c r="K513" s="14">
        <v>18.07</v>
      </c>
      <c r="L513" s="1">
        <v>5</v>
      </c>
      <c r="M513" t="s">
        <v>3958</v>
      </c>
      <c r="N513" t="s">
        <v>3959</v>
      </c>
      <c r="O513" t="s">
        <v>3960</v>
      </c>
      <c r="P513" t="s">
        <v>3961</v>
      </c>
      <c r="Q513" t="s">
        <v>3962</v>
      </c>
      <c r="R513" t="s">
        <v>3963</v>
      </c>
      <c r="S513"/>
      <c r="T513"/>
      <c r="U513"/>
      <c r="V513"/>
      <c r="W513" s="5"/>
      <c r="X513" s="5"/>
      <c r="Y513" s="5"/>
      <c r="Z513" s="5"/>
      <c r="AA513" s="8" t="str">
        <f>E513</f>
        <v>JUNIORS</v>
      </c>
      <c r="AB513">
        <f>COUNTIF(E$6:E513,E513)</f>
        <v>111</v>
      </c>
      <c r="AC513" s="1">
        <f>B513</f>
        <v>316</v>
      </c>
      <c r="AD513" t="str">
        <f t="shared" si="114"/>
        <v>48750240286</v>
      </c>
      <c r="AE513" t="str">
        <f t="shared" si="115"/>
        <v xml:space="preserve">ESTEVES Robin
  </v>
      </c>
      <c r="AF513" t="str">
        <f t="shared" si="116"/>
        <v>IDFR</v>
      </c>
      <c r="AG513" t="str">
        <f t="shared" si="117"/>
        <v>0:45:49</v>
      </c>
      <c r="AH513" t="str">
        <f t="shared" si="118"/>
        <v>13,8</v>
      </c>
      <c r="AI513" s="6">
        <f t="shared" si="119"/>
        <v>2.3148148148147141E-5</v>
      </c>
      <c r="AJ513" s="6">
        <f t="shared" si="120"/>
        <v>6.5277777777777782E-3</v>
      </c>
      <c r="AK513" s="6">
        <f t="shared" si="121"/>
        <v>6.1111111111111114E-3</v>
      </c>
      <c r="AL513" s="6">
        <f t="shared" si="122"/>
        <v>6.1342592592592594E-3</v>
      </c>
      <c r="AM513" s="6">
        <f t="shared" si="123"/>
        <v>6.5162037037037037E-3</v>
      </c>
      <c r="AN513" s="6">
        <f t="shared" si="124"/>
        <v>6.5046296296296302E-3</v>
      </c>
      <c r="AO513" s="6" t="str">
        <f t="shared" si="125"/>
        <v/>
      </c>
      <c r="AP513" s="6" t="str">
        <f t="shared" si="126"/>
        <v/>
      </c>
      <c r="AQ513" s="6" t="str">
        <f t="shared" si="127"/>
        <v/>
      </c>
      <c r="AR513" s="6" t="str">
        <f t="shared" si="128"/>
        <v/>
      </c>
      <c r="AS513" s="6" t="str">
        <f t="shared" si="129"/>
        <v>252°</v>
      </c>
    </row>
    <row r="514" spans="1:45" x14ac:dyDescent="0.25">
      <c r="A514" s="1">
        <v>253</v>
      </c>
      <c r="B514" s="1">
        <v>341</v>
      </c>
      <c r="C514" t="s">
        <v>3964</v>
      </c>
      <c r="D514" t="s">
        <v>3965</v>
      </c>
      <c r="E514" t="s">
        <v>275</v>
      </c>
      <c r="F514" t="s">
        <v>416</v>
      </c>
      <c r="G514" t="s">
        <v>2027</v>
      </c>
      <c r="H514" t="s">
        <v>3966</v>
      </c>
      <c r="I514" t="s">
        <v>3725</v>
      </c>
      <c r="J514" t="s">
        <v>3585</v>
      </c>
      <c r="K514" s="14">
        <v>17.690000000000001</v>
      </c>
      <c r="L514" s="1">
        <v>5</v>
      </c>
      <c r="M514" t="s">
        <v>2993</v>
      </c>
      <c r="N514" t="s">
        <v>3967</v>
      </c>
      <c r="O514" t="s">
        <v>3968</v>
      </c>
      <c r="P514" t="s">
        <v>3969</v>
      </c>
      <c r="Q514" t="s">
        <v>3970</v>
      </c>
      <c r="R514" t="s">
        <v>3971</v>
      </c>
      <c r="S514"/>
      <c r="T514"/>
      <c r="U514"/>
      <c r="V514"/>
      <c r="W514" s="5"/>
      <c r="X514" s="5"/>
      <c r="Y514" s="5"/>
      <c r="Z514" s="5"/>
      <c r="AA514" s="8" t="str">
        <f>E514</f>
        <v>JUNIORS</v>
      </c>
      <c r="AB514">
        <f>COUNTIF(E$6:E514,E514)</f>
        <v>112</v>
      </c>
      <c r="AC514" s="1">
        <f>B514</f>
        <v>341</v>
      </c>
      <c r="AD514" t="str">
        <f t="shared" si="114"/>
        <v>51812460194</v>
      </c>
      <c r="AE514" t="str">
        <f t="shared" si="115"/>
        <v xml:space="preserve">CORNAC Aurélien
  </v>
      </c>
      <c r="AF514" t="str">
        <f t="shared" si="116"/>
        <v>OCCI</v>
      </c>
      <c r="AG514" t="str">
        <f t="shared" si="117"/>
        <v>0:46:48</v>
      </c>
      <c r="AH514" t="str">
        <f t="shared" si="118"/>
        <v>13,8</v>
      </c>
      <c r="AI514" s="6">
        <f t="shared" si="119"/>
        <v>2.3148148148140202E-5</v>
      </c>
      <c r="AJ514" s="6">
        <f t="shared" si="120"/>
        <v>6.6782407407407415E-3</v>
      </c>
      <c r="AK514" s="6">
        <f t="shared" si="121"/>
        <v>6.0069444444444441E-3</v>
      </c>
      <c r="AL514" s="6">
        <f t="shared" si="122"/>
        <v>6.145833333333333E-3</v>
      </c>
      <c r="AM514" s="6">
        <f t="shared" si="123"/>
        <v>6.7245370370370367E-3</v>
      </c>
      <c r="AN514" s="6">
        <f t="shared" si="124"/>
        <v>6.9212962962962969E-3</v>
      </c>
      <c r="AO514" s="6" t="str">
        <f t="shared" si="125"/>
        <v/>
      </c>
      <c r="AP514" s="6" t="str">
        <f t="shared" si="126"/>
        <v/>
      </c>
      <c r="AQ514" s="6" t="str">
        <f t="shared" si="127"/>
        <v/>
      </c>
      <c r="AR514" s="6" t="str">
        <f t="shared" si="128"/>
        <v/>
      </c>
      <c r="AS514" s="6" t="str">
        <f t="shared" si="129"/>
        <v>267°</v>
      </c>
    </row>
    <row r="515" spans="1:45" x14ac:dyDescent="0.25">
      <c r="A515" s="1">
        <v>254</v>
      </c>
      <c r="B515" s="1">
        <v>249</v>
      </c>
      <c r="C515" t="s">
        <v>3972</v>
      </c>
      <c r="D515" t="s">
        <v>3973</v>
      </c>
      <c r="E515" t="s">
        <v>275</v>
      </c>
      <c r="F515" t="s">
        <v>63</v>
      </c>
      <c r="G515" t="s">
        <v>1705</v>
      </c>
      <c r="H515" t="s">
        <v>3974</v>
      </c>
      <c r="I515" t="s">
        <v>3725</v>
      </c>
      <c r="J515" t="s">
        <v>649</v>
      </c>
      <c r="K515" s="14">
        <v>17.32</v>
      </c>
      <c r="L515" s="1">
        <v>5</v>
      </c>
      <c r="M515" t="s">
        <v>1119</v>
      </c>
      <c r="N515" t="s">
        <v>3975</v>
      </c>
      <c r="O515" t="s">
        <v>3976</v>
      </c>
      <c r="P515" t="s">
        <v>3977</v>
      </c>
      <c r="Q515" t="s">
        <v>3978</v>
      </c>
      <c r="R515" t="s">
        <v>3979</v>
      </c>
      <c r="S515"/>
      <c r="T515"/>
      <c r="U515"/>
      <c r="V515"/>
      <c r="W515" s="5"/>
      <c r="X515" s="5"/>
      <c r="Y515" s="5"/>
      <c r="Z515" s="5"/>
      <c r="AA515" s="8" t="str">
        <f>E515</f>
        <v>JUNIORS</v>
      </c>
      <c r="AB515">
        <f>COUNTIF(E$6:E515,E515)</f>
        <v>113</v>
      </c>
      <c r="AC515" s="1">
        <f>B515</f>
        <v>249</v>
      </c>
      <c r="AD515" t="str">
        <f t="shared" si="114"/>
        <v>41420410123</v>
      </c>
      <c r="AE515" t="str">
        <f t="shared" si="115"/>
        <v xml:space="preserve">VASSOILLE Arnaud
  </v>
      </c>
      <c r="AF515" t="str">
        <f t="shared" si="116"/>
        <v>AURA</v>
      </c>
      <c r="AG515" t="str">
        <f t="shared" si="117"/>
        <v>0:47:48</v>
      </c>
      <c r="AH515" t="str">
        <f t="shared" si="118"/>
        <v>13,8</v>
      </c>
      <c r="AI515" s="6">
        <f t="shared" si="119"/>
        <v>2.3148148148147141E-5</v>
      </c>
      <c r="AJ515" s="6">
        <f t="shared" si="120"/>
        <v>6.7708333333333336E-3</v>
      </c>
      <c r="AK515" s="6">
        <f t="shared" si="121"/>
        <v>5.9837962962962961E-3</v>
      </c>
      <c r="AL515" s="6">
        <f t="shared" si="122"/>
        <v>6.122685185185185E-3</v>
      </c>
      <c r="AM515" s="6">
        <f t="shared" si="123"/>
        <v>6.6550925925925935E-3</v>
      </c>
      <c r="AN515" s="6">
        <f t="shared" si="124"/>
        <v>7.6388888888888886E-3</v>
      </c>
      <c r="AO515" s="6" t="str">
        <f t="shared" si="125"/>
        <v/>
      </c>
      <c r="AP515" s="6" t="str">
        <f t="shared" si="126"/>
        <v/>
      </c>
      <c r="AQ515" s="6" t="str">
        <f t="shared" si="127"/>
        <v/>
      </c>
      <c r="AR515" s="6" t="str">
        <f t="shared" si="128"/>
        <v/>
      </c>
      <c r="AS515" s="6" t="str">
        <f t="shared" si="129"/>
        <v>272°</v>
      </c>
    </row>
    <row r="516" spans="1:45" x14ac:dyDescent="0.25">
      <c r="A516" s="1">
        <v>314</v>
      </c>
      <c r="B516" s="1">
        <v>294</v>
      </c>
      <c r="C516" t="s">
        <v>947</v>
      </c>
      <c r="D516" t="s">
        <v>4375</v>
      </c>
      <c r="E516" t="s">
        <v>275</v>
      </c>
      <c r="F516" t="s">
        <v>273</v>
      </c>
      <c r="G516" t="s">
        <v>2146</v>
      </c>
      <c r="H516" t="s">
        <v>948</v>
      </c>
      <c r="I516" t="s">
        <v>4078</v>
      </c>
      <c r="J516" t="s">
        <v>606</v>
      </c>
      <c r="K516" s="14">
        <v>19.399999999999999</v>
      </c>
      <c r="L516" s="1">
        <v>4</v>
      </c>
      <c r="M516" t="s">
        <v>4376</v>
      </c>
      <c r="N516" t="s">
        <v>4377</v>
      </c>
      <c r="O516" t="s">
        <v>4378</v>
      </c>
      <c r="P516" t="s">
        <v>4379</v>
      </c>
      <c r="Q516" t="s">
        <v>4380</v>
      </c>
      <c r="R516"/>
      <c r="S516"/>
      <c r="T516"/>
      <c r="U516"/>
      <c r="V516"/>
      <c r="W516" s="5"/>
      <c r="X516" s="5"/>
      <c r="Y516" s="5"/>
      <c r="Z516" s="5"/>
      <c r="AA516" s="8" t="str">
        <f>E516</f>
        <v>JUNIORS</v>
      </c>
      <c r="AB516">
        <f>COUNTIF(E$6:E516,E516)</f>
        <v>114</v>
      </c>
      <c r="AC516" s="1">
        <f>B516</f>
        <v>294</v>
      </c>
      <c r="AD516" t="str">
        <f t="shared" si="114"/>
        <v>44450660309</v>
      </c>
      <c r="AE516" t="str">
        <f t="shared" si="115"/>
        <v xml:space="preserve">GIRAULT Dylan
  </v>
      </c>
      <c r="AF516" t="str">
        <f t="shared" si="116"/>
        <v>CEVL</v>
      </c>
      <c r="AG516" t="str">
        <f t="shared" si="117"/>
        <v>0:34:20</v>
      </c>
      <c r="AH516" t="str">
        <f t="shared" si="118"/>
        <v>11,1</v>
      </c>
      <c r="AI516" s="6">
        <f t="shared" si="119"/>
        <v>1.157407407407704E-5</v>
      </c>
      <c r="AJ516" s="6">
        <f t="shared" si="120"/>
        <v>6.8055555555555569E-3</v>
      </c>
      <c r="AK516" s="6">
        <f t="shared" si="121"/>
        <v>5.6481481481481478E-3</v>
      </c>
      <c r="AL516" s="6">
        <f t="shared" si="122"/>
        <v>5.7291666666666671E-3</v>
      </c>
      <c r="AM516" s="6">
        <f t="shared" si="123"/>
        <v>5.6481481481481478E-3</v>
      </c>
      <c r="AN516" s="6" t="str">
        <f t="shared" si="124"/>
        <v/>
      </c>
      <c r="AO516" s="6" t="str">
        <f t="shared" si="125"/>
        <v/>
      </c>
      <c r="AP516" s="6" t="str">
        <f t="shared" si="126"/>
        <v/>
      </c>
      <c r="AQ516" s="6" t="str">
        <f t="shared" si="127"/>
        <v/>
      </c>
      <c r="AR516" s="6" t="str">
        <f t="shared" si="128"/>
        <v/>
      </c>
      <c r="AS516" s="6" t="str">
        <f t="shared" si="129"/>
        <v>276°</v>
      </c>
    </row>
    <row r="517" spans="1:45" x14ac:dyDescent="0.25">
      <c r="A517" s="1">
        <v>486</v>
      </c>
      <c r="B517" s="1">
        <v>266</v>
      </c>
      <c r="C517" t="s">
        <v>3887</v>
      </c>
      <c r="D517" t="s">
        <v>5516</v>
      </c>
      <c r="E517" t="s">
        <v>275</v>
      </c>
      <c r="F517" t="s">
        <v>196</v>
      </c>
      <c r="G517" t="s">
        <v>1705</v>
      </c>
      <c r="H517" t="s">
        <v>5517</v>
      </c>
      <c r="I517" t="s">
        <v>5447</v>
      </c>
      <c r="J517" t="s">
        <v>4279</v>
      </c>
      <c r="K517" s="14">
        <v>19.47</v>
      </c>
      <c r="L517" s="1">
        <v>3</v>
      </c>
      <c r="M517" t="s">
        <v>5518</v>
      </c>
      <c r="N517" t="s">
        <v>5519</v>
      </c>
      <c r="O517" t="s">
        <v>5520</v>
      </c>
      <c r="P517" t="s">
        <v>5521</v>
      </c>
      <c r="Q517"/>
      <c r="R517"/>
      <c r="S517"/>
      <c r="T517"/>
      <c r="U517"/>
      <c r="V517"/>
      <c r="W517" s="5"/>
      <c r="X517" s="5"/>
      <c r="Y517" s="5"/>
      <c r="Z517" s="5"/>
      <c r="AA517" s="8" t="str">
        <f>E517</f>
        <v>JUNIORS</v>
      </c>
      <c r="AB517">
        <f>COUNTIF(E$6:E517,E517)</f>
        <v>115</v>
      </c>
      <c r="AC517" s="1">
        <f>B517</f>
        <v>266</v>
      </c>
      <c r="AD517" t="str">
        <f t="shared" si="114"/>
        <v>41631500102</v>
      </c>
      <c r="AE517" t="str">
        <f t="shared" si="115"/>
        <v xml:space="preserve">MEYNIEL Théo
  </v>
      </c>
      <c r="AF517" t="str">
        <f t="shared" si="116"/>
        <v>AURA</v>
      </c>
      <c r="AG517" t="str">
        <f t="shared" si="117"/>
        <v>0:25:53</v>
      </c>
      <c r="AH517" t="str">
        <f t="shared" si="118"/>
        <v>8,4</v>
      </c>
      <c r="AI517" s="6">
        <f t="shared" si="119"/>
        <v>1.157407407407357E-5</v>
      </c>
      <c r="AJ517" s="6">
        <f t="shared" si="120"/>
        <v>6.5046296296296302E-3</v>
      </c>
      <c r="AK517" s="6">
        <f t="shared" si="121"/>
        <v>5.6828703703703702E-3</v>
      </c>
      <c r="AL517" s="6">
        <f t="shared" si="122"/>
        <v>5.7754629629629623E-3</v>
      </c>
      <c r="AM517" s="6" t="str">
        <f t="shared" si="123"/>
        <v/>
      </c>
      <c r="AN517" s="6" t="str">
        <f t="shared" si="124"/>
        <v/>
      </c>
      <c r="AO517" s="6" t="str">
        <f t="shared" si="125"/>
        <v/>
      </c>
      <c r="AP517" s="6" t="str">
        <f t="shared" si="126"/>
        <v/>
      </c>
      <c r="AQ517" s="6" t="str">
        <f t="shared" si="127"/>
        <v/>
      </c>
      <c r="AR517" s="6" t="str">
        <f t="shared" si="128"/>
        <v/>
      </c>
      <c r="AS517" s="6" t="str">
        <f t="shared" si="129"/>
        <v>250°</v>
      </c>
    </row>
    <row r="518" spans="1:45" x14ac:dyDescent="0.25">
      <c r="A518" s="1">
        <v>488</v>
      </c>
      <c r="B518" s="1">
        <v>335</v>
      </c>
      <c r="C518" t="s">
        <v>547</v>
      </c>
      <c r="D518" t="s">
        <v>5527</v>
      </c>
      <c r="E518" t="s">
        <v>275</v>
      </c>
      <c r="F518" t="s">
        <v>290</v>
      </c>
      <c r="G518" t="s">
        <v>1866</v>
      </c>
      <c r="H518" t="s">
        <v>548</v>
      </c>
      <c r="I518" t="s">
        <v>5447</v>
      </c>
      <c r="J518" t="s">
        <v>3568</v>
      </c>
      <c r="K518" s="14">
        <v>19.260000000000002</v>
      </c>
      <c r="L518" s="1">
        <v>3</v>
      </c>
      <c r="M518" t="s">
        <v>1147</v>
      </c>
      <c r="N518" t="s">
        <v>5528</v>
      </c>
      <c r="O518" t="s">
        <v>5529</v>
      </c>
      <c r="P518" t="s">
        <v>5530</v>
      </c>
      <c r="Q518"/>
      <c r="R518"/>
      <c r="S518"/>
      <c r="T518"/>
      <c r="U518"/>
      <c r="V518"/>
      <c r="W518" s="5"/>
      <c r="X518" s="5"/>
      <c r="Y518" s="5"/>
      <c r="Z518" s="5"/>
      <c r="AA518" s="8" t="str">
        <f>E518</f>
        <v>JUNIORS</v>
      </c>
      <c r="AB518">
        <f>COUNTIF(E$6:E518,E518)</f>
        <v>116</v>
      </c>
      <c r="AC518" s="1">
        <f>B518</f>
        <v>335</v>
      </c>
      <c r="AD518" t="str">
        <f t="shared" si="114"/>
        <v>50230290621</v>
      </c>
      <c r="AE518" t="str">
        <f t="shared" si="115"/>
        <v xml:space="preserve">CHARTRAIN Bastien
  </v>
      </c>
      <c r="AF518" t="str">
        <f t="shared" si="116"/>
        <v>NOAQ</v>
      </c>
      <c r="AG518" t="str">
        <f t="shared" si="117"/>
        <v>0:26:10</v>
      </c>
      <c r="AH518" t="str">
        <f t="shared" si="118"/>
        <v>8,4</v>
      </c>
      <c r="AI518" s="6">
        <f t="shared" si="119"/>
        <v>0</v>
      </c>
      <c r="AJ518" s="6">
        <f t="shared" si="120"/>
        <v>6.5624999999999998E-3</v>
      </c>
      <c r="AK518" s="6">
        <f t="shared" si="121"/>
        <v>5.7870370370370376E-3</v>
      </c>
      <c r="AL518" s="6">
        <f t="shared" si="122"/>
        <v>5.8217592592592592E-3</v>
      </c>
      <c r="AM518" s="6" t="str">
        <f t="shared" si="123"/>
        <v/>
      </c>
      <c r="AN518" s="6" t="str">
        <f t="shared" si="124"/>
        <v/>
      </c>
      <c r="AO518" s="6" t="str">
        <f t="shared" si="125"/>
        <v/>
      </c>
      <c r="AP518" s="6" t="str">
        <f t="shared" si="126"/>
        <v/>
      </c>
      <c r="AQ518" s="6" t="str">
        <f t="shared" si="127"/>
        <v/>
      </c>
      <c r="AR518" s="6" t="str">
        <f t="shared" si="128"/>
        <v/>
      </c>
      <c r="AS518" s="6" t="str">
        <f t="shared" si="129"/>
        <v>254°</v>
      </c>
    </row>
    <row r="519" spans="1:45" x14ac:dyDescent="0.25">
      <c r="A519" s="1">
        <v>489</v>
      </c>
      <c r="B519" s="1">
        <v>299</v>
      </c>
      <c r="C519" t="s">
        <v>487</v>
      </c>
      <c r="D519" t="s">
        <v>5531</v>
      </c>
      <c r="E519" t="s">
        <v>275</v>
      </c>
      <c r="F519" t="s">
        <v>288</v>
      </c>
      <c r="G519" t="s">
        <v>2146</v>
      </c>
      <c r="H519" t="s">
        <v>488</v>
      </c>
      <c r="I519" t="s">
        <v>5447</v>
      </c>
      <c r="J519" t="s">
        <v>4474</v>
      </c>
      <c r="K519" s="14">
        <v>19.25</v>
      </c>
      <c r="L519" s="1">
        <v>3</v>
      </c>
      <c r="M519" t="s">
        <v>5532</v>
      </c>
      <c r="N519" t="s">
        <v>5533</v>
      </c>
      <c r="O519" t="s">
        <v>5534</v>
      </c>
      <c r="P519" t="s">
        <v>5535</v>
      </c>
      <c r="Q519"/>
      <c r="R519"/>
      <c r="S519"/>
      <c r="T519"/>
      <c r="U519"/>
      <c r="V519"/>
      <c r="W519" s="5"/>
      <c r="X519" s="5"/>
      <c r="Y519" s="5"/>
      <c r="Z519" s="5"/>
      <c r="AA519" s="8" t="str">
        <f>E519</f>
        <v>JUNIORS</v>
      </c>
      <c r="AB519">
        <f>COUNTIF(E$6:E519,E519)</f>
        <v>117</v>
      </c>
      <c r="AC519" s="1">
        <f>B519</f>
        <v>299</v>
      </c>
      <c r="AD519" t="str">
        <f t="shared" ref="AD519:AD582" si="130">H519</f>
        <v>44180030107</v>
      </c>
      <c r="AE519" t="str">
        <f t="shared" ref="AE519:AE582" si="131">CONCATENATE(C519," ",IFERROR(LEFT(D519,SEARCH("Moy",D519)-1),D519))</f>
        <v xml:space="preserve">JAMOT Aurélien
  </v>
      </c>
      <c r="AF519" t="str">
        <f t="shared" ref="AF519:AF582" si="132">G519</f>
        <v>CEVL</v>
      </c>
      <c r="AG519" t="str">
        <f t="shared" ref="AG519:AG582" si="133">M519</f>
        <v>0:26:11</v>
      </c>
      <c r="AH519" t="str">
        <f t="shared" ref="AH519:AH582" si="134">I519</f>
        <v>8,4</v>
      </c>
      <c r="AI519" s="6">
        <f t="shared" ref="AI519:AI582" si="135">IFERROR(M519-SUM(AJ519:AR519),"")</f>
        <v>1.157407407407357E-5</v>
      </c>
      <c r="AJ519" s="6">
        <f t="shared" ref="AJ519:AJ582" si="136">IFERROR(TIME(0,MID(N519,1,2),MID(N519,4,2)),"")</f>
        <v>6.4699074074074069E-3</v>
      </c>
      <c r="AK519" s="6">
        <f t="shared" ref="AK519:AK582" si="137">IFERROR(TIME(0,MID(O519,1,2),MID(O519,4,2)),"")</f>
        <v>5.8912037037037032E-3</v>
      </c>
      <c r="AL519" s="6">
        <f t="shared" ref="AL519:AL582" si="138">IFERROR(TIME(0,MID(P519,1,2),MID(P519,4,2)),"")</f>
        <v>5.8101851851851856E-3</v>
      </c>
      <c r="AM519" s="6" t="str">
        <f t="shared" ref="AM519:AM582" si="139">IFERROR(TIME(0,MID(Q519,1,2),MID(Q519,4,2)),"")</f>
        <v/>
      </c>
      <c r="AN519" s="6" t="str">
        <f t="shared" ref="AN519:AN582" si="140">IFERROR(TIME(0,MID(R519,1,2),MID(R519,4,2)),"")</f>
        <v/>
      </c>
      <c r="AO519" s="6" t="str">
        <f t="shared" ref="AO519:AO582" si="141">IFERROR(TIME(0,MID(S519,1,2),MID(S519,4,2)),"")</f>
        <v/>
      </c>
      <c r="AP519" s="6" t="str">
        <f t="shared" ref="AP519:AP582" si="142">IFERROR(TIME(0,MID(T519,1,2),MID(T519,4,2)),"")</f>
        <v/>
      </c>
      <c r="AQ519" s="6" t="str">
        <f t="shared" ref="AQ519:AQ582" si="143">IFERROR(TIME(0,MID(U519,1,2),MID(U519,4,2)),"")</f>
        <v/>
      </c>
      <c r="AR519" s="6" t="str">
        <f t="shared" ref="AR519:AR582" si="144">IFERROR(TIME(0,MID(V519,1,2),MID(V519,4,2)),"")</f>
        <v/>
      </c>
      <c r="AS519" s="6" t="str">
        <f t="shared" si="129"/>
        <v>245°</v>
      </c>
    </row>
    <row r="520" spans="1:45" x14ac:dyDescent="0.25">
      <c r="A520" s="1">
        <v>490</v>
      </c>
      <c r="B520" s="1">
        <v>269</v>
      </c>
      <c r="C520" t="s">
        <v>5536</v>
      </c>
      <c r="D520" t="s">
        <v>5537</v>
      </c>
      <c r="E520" t="s">
        <v>275</v>
      </c>
      <c r="F520" t="s">
        <v>205</v>
      </c>
      <c r="G520" t="s">
        <v>1659</v>
      </c>
      <c r="H520" t="s">
        <v>5538</v>
      </c>
      <c r="I520" t="s">
        <v>5447</v>
      </c>
      <c r="J520" t="s">
        <v>3413</v>
      </c>
      <c r="K520" s="14">
        <v>19.239999999999998</v>
      </c>
      <c r="L520" s="1">
        <v>3</v>
      </c>
      <c r="M520" t="s">
        <v>5539</v>
      </c>
      <c r="N520" t="s">
        <v>5540</v>
      </c>
      <c r="O520" t="s">
        <v>5541</v>
      </c>
      <c r="P520" t="s">
        <v>5542</v>
      </c>
      <c r="Q520"/>
      <c r="R520"/>
      <c r="S520"/>
      <c r="T520"/>
      <c r="U520"/>
      <c r="V520"/>
      <c r="W520" s="5"/>
      <c r="X520" s="5"/>
      <c r="Y520" s="5"/>
      <c r="Z520" s="5"/>
      <c r="AA520" s="8" t="str">
        <f>E520</f>
        <v>JUNIORS</v>
      </c>
      <c r="AB520">
        <f>COUNTIF(E$6:E520,E520)</f>
        <v>118</v>
      </c>
      <c r="AC520" s="1">
        <f>B520</f>
        <v>269</v>
      </c>
      <c r="AD520" t="str">
        <f t="shared" si="130"/>
        <v>42700680126</v>
      </c>
      <c r="AE520" t="str">
        <f t="shared" si="131"/>
        <v xml:space="preserve">LOUISON Adrien
  </v>
      </c>
      <c r="AF520" t="str">
        <f t="shared" si="132"/>
        <v>BFRC</v>
      </c>
      <c r="AG520" t="str">
        <f t="shared" si="133"/>
        <v>0:26:12</v>
      </c>
      <c r="AH520" t="str">
        <f t="shared" si="134"/>
        <v>8,4</v>
      </c>
      <c r="AI520" s="6">
        <f t="shared" si="135"/>
        <v>0</v>
      </c>
      <c r="AJ520" s="6">
        <f t="shared" si="136"/>
        <v>6.7129629629629622E-3</v>
      </c>
      <c r="AK520" s="6">
        <f t="shared" si="137"/>
        <v>5.7523148148148143E-3</v>
      </c>
      <c r="AL520" s="6">
        <f t="shared" si="138"/>
        <v>5.7291666666666671E-3</v>
      </c>
      <c r="AM520" s="6" t="str">
        <f t="shared" si="139"/>
        <v/>
      </c>
      <c r="AN520" s="6" t="str">
        <f t="shared" si="140"/>
        <v/>
      </c>
      <c r="AO520" s="6" t="str">
        <f t="shared" si="141"/>
        <v/>
      </c>
      <c r="AP520" s="6" t="str">
        <f t="shared" si="142"/>
        <v/>
      </c>
      <c r="AQ520" s="6" t="str">
        <f t="shared" si="143"/>
        <v/>
      </c>
      <c r="AR520" s="6" t="str">
        <f t="shared" si="144"/>
        <v/>
      </c>
      <c r="AS520" s="6" t="str">
        <f t="shared" si="129"/>
        <v>268°</v>
      </c>
    </row>
    <row r="521" spans="1:45" x14ac:dyDescent="0.25">
      <c r="A521" s="1">
        <v>491</v>
      </c>
      <c r="B521" s="1">
        <v>267</v>
      </c>
      <c r="C521" t="s">
        <v>546</v>
      </c>
      <c r="D521" t="s">
        <v>5543</v>
      </c>
      <c r="E521" t="s">
        <v>275</v>
      </c>
      <c r="F521" t="s">
        <v>200</v>
      </c>
      <c r="G521" t="s">
        <v>1659</v>
      </c>
      <c r="H521" t="s">
        <v>5544</v>
      </c>
      <c r="I521" t="s">
        <v>5447</v>
      </c>
      <c r="J521" t="s">
        <v>5545</v>
      </c>
      <c r="K521" s="14">
        <v>19.18</v>
      </c>
      <c r="L521" s="1">
        <v>3</v>
      </c>
      <c r="M521" t="s">
        <v>1148</v>
      </c>
      <c r="N521" t="s">
        <v>5546</v>
      </c>
      <c r="O521" t="s">
        <v>5547</v>
      </c>
      <c r="P521" t="s">
        <v>5548</v>
      </c>
      <c r="Q521"/>
      <c r="R521"/>
      <c r="S521"/>
      <c r="T521"/>
      <c r="U521"/>
      <c r="V521"/>
      <c r="W521" s="5"/>
      <c r="X521" s="5"/>
      <c r="Y521" s="5"/>
      <c r="Z521" s="5"/>
      <c r="AA521" s="8" t="str">
        <f>E521</f>
        <v>JUNIORS</v>
      </c>
      <c r="AB521">
        <f>COUNTIF(E$6:E521,E521)</f>
        <v>119</v>
      </c>
      <c r="AC521" s="1">
        <f>B521</f>
        <v>267</v>
      </c>
      <c r="AD521" t="str">
        <f t="shared" si="130"/>
        <v>42250200545</v>
      </c>
      <c r="AE521" t="str">
        <f t="shared" si="131"/>
        <v xml:space="preserve">LETHIER Melvyn
  </v>
      </c>
      <c r="AF521" t="str">
        <f t="shared" si="132"/>
        <v>BFRC</v>
      </c>
      <c r="AG521" t="str">
        <f t="shared" si="133"/>
        <v>0:26:17</v>
      </c>
      <c r="AH521" t="str">
        <f t="shared" si="134"/>
        <v>8,4</v>
      </c>
      <c r="AI521" s="6">
        <f t="shared" si="135"/>
        <v>1.157407407407357E-5</v>
      </c>
      <c r="AJ521" s="6">
        <f t="shared" si="136"/>
        <v>6.6319444444444446E-3</v>
      </c>
      <c r="AK521" s="6">
        <f t="shared" si="137"/>
        <v>5.7060185185185191E-3</v>
      </c>
      <c r="AL521" s="6">
        <f t="shared" si="138"/>
        <v>5.9027777777777776E-3</v>
      </c>
      <c r="AM521" s="6" t="str">
        <f t="shared" si="139"/>
        <v/>
      </c>
      <c r="AN521" s="6" t="str">
        <f t="shared" si="140"/>
        <v/>
      </c>
      <c r="AO521" s="6" t="str">
        <f t="shared" si="141"/>
        <v/>
      </c>
      <c r="AP521" s="6" t="str">
        <f t="shared" si="142"/>
        <v/>
      </c>
      <c r="AQ521" s="6" t="str">
        <f t="shared" si="143"/>
        <v/>
      </c>
      <c r="AR521" s="6" t="str">
        <f t="shared" si="144"/>
        <v/>
      </c>
      <c r="AS521" s="6" t="str">
        <f t="shared" si="129"/>
        <v>262°</v>
      </c>
    </row>
    <row r="522" spans="1:45" x14ac:dyDescent="0.25">
      <c r="A522" s="1">
        <v>492</v>
      </c>
      <c r="B522" s="1">
        <v>255</v>
      </c>
      <c r="C522" t="s">
        <v>537</v>
      </c>
      <c r="D522" t="s">
        <v>5549</v>
      </c>
      <c r="E522" t="s">
        <v>275</v>
      </c>
      <c r="F522" t="s">
        <v>115</v>
      </c>
      <c r="G522" t="s">
        <v>1705</v>
      </c>
      <c r="H522" t="s">
        <v>538</v>
      </c>
      <c r="I522" t="s">
        <v>5447</v>
      </c>
      <c r="J522" t="s">
        <v>4314</v>
      </c>
      <c r="K522" s="14">
        <v>19.16</v>
      </c>
      <c r="L522" s="1">
        <v>3</v>
      </c>
      <c r="M522" t="s">
        <v>1149</v>
      </c>
      <c r="N522" t="s">
        <v>5550</v>
      </c>
      <c r="O522" t="s">
        <v>5551</v>
      </c>
      <c r="P522" t="s">
        <v>5552</v>
      </c>
      <c r="Q522"/>
      <c r="R522"/>
      <c r="S522"/>
      <c r="T522"/>
      <c r="U522"/>
      <c r="V522"/>
      <c r="W522" s="5"/>
      <c r="X522" s="5"/>
      <c r="Y522" s="5"/>
      <c r="Z522" s="5"/>
      <c r="AA522" s="8" t="str">
        <f>E522</f>
        <v>JUNIORS</v>
      </c>
      <c r="AB522">
        <f>COUNTIF(E$6:E522,E522)</f>
        <v>120</v>
      </c>
      <c r="AC522" s="1">
        <f>B522</f>
        <v>255</v>
      </c>
      <c r="AD522" t="str">
        <f t="shared" si="130"/>
        <v>41262230350</v>
      </c>
      <c r="AE522" t="str">
        <f t="shared" si="131"/>
        <v xml:space="preserve">DESRIEUX Erwan
  </v>
      </c>
      <c r="AF522" t="str">
        <f t="shared" si="132"/>
        <v>AURA</v>
      </c>
      <c r="AG522" t="str">
        <f t="shared" si="133"/>
        <v>0:26:18</v>
      </c>
      <c r="AH522" t="str">
        <f t="shared" si="134"/>
        <v>8,4</v>
      </c>
      <c r="AI522" s="6">
        <f t="shared" si="135"/>
        <v>1.157407407407357E-5</v>
      </c>
      <c r="AJ522" s="6">
        <f t="shared" si="136"/>
        <v>6.5972222222222222E-3</v>
      </c>
      <c r="AK522" s="6">
        <f t="shared" si="137"/>
        <v>5.9375000000000009E-3</v>
      </c>
      <c r="AL522" s="6">
        <f t="shared" si="138"/>
        <v>5.7175925925925927E-3</v>
      </c>
      <c r="AM522" s="6" t="str">
        <f t="shared" si="139"/>
        <v/>
      </c>
      <c r="AN522" s="6" t="str">
        <f t="shared" si="140"/>
        <v/>
      </c>
      <c r="AO522" s="6" t="str">
        <f t="shared" si="141"/>
        <v/>
      </c>
      <c r="AP522" s="6" t="str">
        <f t="shared" si="142"/>
        <v/>
      </c>
      <c r="AQ522" s="6" t="str">
        <f t="shared" si="143"/>
        <v/>
      </c>
      <c r="AR522" s="6" t="str">
        <f t="shared" si="144"/>
        <v/>
      </c>
      <c r="AS522" s="6" t="str">
        <f t="shared" si="129"/>
        <v>260°</v>
      </c>
    </row>
    <row r="523" spans="1:45" x14ac:dyDescent="0.25">
      <c r="A523" s="1">
        <v>493</v>
      </c>
      <c r="B523" s="1">
        <v>304</v>
      </c>
      <c r="C523" t="s">
        <v>5553</v>
      </c>
      <c r="D523" t="s">
        <v>5554</v>
      </c>
      <c r="E523" t="s">
        <v>275</v>
      </c>
      <c r="F523" t="s">
        <v>304</v>
      </c>
      <c r="G523" t="s">
        <v>1693</v>
      </c>
      <c r="H523" t="s">
        <v>5555</v>
      </c>
      <c r="I523" t="s">
        <v>5447</v>
      </c>
      <c r="J523" t="s">
        <v>4279</v>
      </c>
      <c r="K523" s="14">
        <v>19.14</v>
      </c>
      <c r="L523" s="1">
        <v>3</v>
      </c>
      <c r="M523" t="s">
        <v>5556</v>
      </c>
      <c r="N523" t="s">
        <v>5557</v>
      </c>
      <c r="O523" t="s">
        <v>5558</v>
      </c>
      <c r="P523" t="s">
        <v>5559</v>
      </c>
      <c r="Q523"/>
      <c r="R523"/>
      <c r="S523"/>
      <c r="T523"/>
      <c r="U523"/>
      <c r="V523"/>
      <c r="W523" s="5"/>
      <c r="X523" s="5"/>
      <c r="Y523" s="5"/>
      <c r="Z523" s="5"/>
      <c r="AA523" s="8" t="str">
        <f>E523</f>
        <v>JUNIORS</v>
      </c>
      <c r="AB523">
        <f>COUNTIF(E$6:E523,E523)</f>
        <v>121</v>
      </c>
      <c r="AC523" s="1">
        <f>B523</f>
        <v>304</v>
      </c>
      <c r="AD523" t="str">
        <f t="shared" si="130"/>
        <v>46680290210</v>
      </c>
      <c r="AE523" t="str">
        <f t="shared" si="131"/>
        <v xml:space="preserve">SCHLEWITZ Guillaume
  </v>
      </c>
      <c r="AF523" t="str">
        <f t="shared" si="132"/>
        <v>GEST</v>
      </c>
      <c r="AG523" t="str">
        <f t="shared" si="133"/>
        <v>0:26:20</v>
      </c>
      <c r="AH523" t="str">
        <f t="shared" si="134"/>
        <v>8,4</v>
      </c>
      <c r="AI523" s="6">
        <f t="shared" si="135"/>
        <v>1.157407407407357E-5</v>
      </c>
      <c r="AJ523" s="6">
        <f t="shared" si="136"/>
        <v>6.5509259259259262E-3</v>
      </c>
      <c r="AK523" s="6">
        <f t="shared" si="137"/>
        <v>5.6828703703703702E-3</v>
      </c>
      <c r="AL523" s="6">
        <f t="shared" si="138"/>
        <v>6.0416666666666665E-3</v>
      </c>
      <c r="AM523" s="6" t="str">
        <f t="shared" si="139"/>
        <v/>
      </c>
      <c r="AN523" s="6" t="str">
        <f t="shared" si="140"/>
        <v/>
      </c>
      <c r="AO523" s="6" t="str">
        <f t="shared" si="141"/>
        <v/>
      </c>
      <c r="AP523" s="6" t="str">
        <f t="shared" si="142"/>
        <v/>
      </c>
      <c r="AQ523" s="6" t="str">
        <f t="shared" si="143"/>
        <v/>
      </c>
      <c r="AR523" s="6" t="str">
        <f t="shared" si="144"/>
        <v/>
      </c>
      <c r="AS523" s="6" t="str">
        <f t="shared" si="129"/>
        <v>253°</v>
      </c>
    </row>
    <row r="524" spans="1:45" x14ac:dyDescent="0.25">
      <c r="A524" s="1">
        <v>495</v>
      </c>
      <c r="B524" s="1">
        <v>247</v>
      </c>
      <c r="C524" t="s">
        <v>5128</v>
      </c>
      <c r="D524" t="s">
        <v>5567</v>
      </c>
      <c r="E524" t="s">
        <v>275</v>
      </c>
      <c r="F524" t="s">
        <v>53</v>
      </c>
      <c r="G524" t="s">
        <v>1705</v>
      </c>
      <c r="H524" t="s">
        <v>5568</v>
      </c>
      <c r="I524" t="s">
        <v>5447</v>
      </c>
      <c r="J524" t="s">
        <v>4321</v>
      </c>
      <c r="K524" s="14">
        <v>19.079999999999998</v>
      </c>
      <c r="L524" s="1">
        <v>3</v>
      </c>
      <c r="M524" t="s">
        <v>5569</v>
      </c>
      <c r="N524" t="s">
        <v>5570</v>
      </c>
      <c r="O524" t="s">
        <v>5571</v>
      </c>
      <c r="P524" t="s">
        <v>5572</v>
      </c>
      <c r="Q524"/>
      <c r="R524"/>
      <c r="S524"/>
      <c r="T524"/>
      <c r="U524"/>
      <c r="V524"/>
      <c r="W524" s="5"/>
      <c r="X524" s="5"/>
      <c r="Y524" s="5"/>
      <c r="Z524" s="5"/>
      <c r="AA524" s="8" t="str">
        <f>E524</f>
        <v>JUNIORS</v>
      </c>
      <c r="AB524">
        <f>COUNTIF(E$6:E524,E524)</f>
        <v>122</v>
      </c>
      <c r="AC524" s="1">
        <f>B524</f>
        <v>247</v>
      </c>
      <c r="AD524" t="str">
        <f t="shared" si="130"/>
        <v>41690060130</v>
      </c>
      <c r="AE524" t="str">
        <f t="shared" si="131"/>
        <v xml:space="preserve">MAZZOLENI Matthieu
  </v>
      </c>
      <c r="AF524" t="str">
        <f t="shared" si="132"/>
        <v>AURA</v>
      </c>
      <c r="AG524" t="str">
        <f t="shared" si="133"/>
        <v>0:26:25</v>
      </c>
      <c r="AH524" t="str">
        <f t="shared" si="134"/>
        <v>8,4</v>
      </c>
      <c r="AI524" s="6">
        <f t="shared" si="135"/>
        <v>1.157407407407704E-5</v>
      </c>
      <c r="AJ524" s="6">
        <f t="shared" si="136"/>
        <v>6.8171296296296287E-3</v>
      </c>
      <c r="AK524" s="6">
        <f t="shared" si="137"/>
        <v>5.8449074074074072E-3</v>
      </c>
      <c r="AL524" s="6">
        <f t="shared" si="138"/>
        <v>5.6712962962962958E-3</v>
      </c>
      <c r="AM524" s="6" t="str">
        <f t="shared" si="139"/>
        <v/>
      </c>
      <c r="AN524" s="6" t="str">
        <f t="shared" si="140"/>
        <v/>
      </c>
      <c r="AO524" s="6" t="str">
        <f t="shared" si="141"/>
        <v/>
      </c>
      <c r="AP524" s="6" t="str">
        <f t="shared" si="142"/>
        <v/>
      </c>
      <c r="AQ524" s="6" t="str">
        <f t="shared" si="143"/>
        <v/>
      </c>
      <c r="AR524" s="6" t="str">
        <f t="shared" si="144"/>
        <v/>
      </c>
      <c r="AS524" s="6" t="str">
        <f t="shared" si="129"/>
        <v>280°</v>
      </c>
    </row>
    <row r="525" spans="1:45" x14ac:dyDescent="0.25">
      <c r="A525" s="1">
        <v>496</v>
      </c>
      <c r="B525" s="1">
        <v>323</v>
      </c>
      <c r="C525" t="s">
        <v>820</v>
      </c>
      <c r="D525" t="s">
        <v>5573</v>
      </c>
      <c r="E525" t="s">
        <v>275</v>
      </c>
      <c r="F525" t="s">
        <v>361</v>
      </c>
      <c r="G525" t="s">
        <v>1832</v>
      </c>
      <c r="H525" t="s">
        <v>966</v>
      </c>
      <c r="I525" t="s">
        <v>5447</v>
      </c>
      <c r="J525" t="s">
        <v>5511</v>
      </c>
      <c r="K525" s="14">
        <v>19.03</v>
      </c>
      <c r="L525" s="1">
        <v>3</v>
      </c>
      <c r="M525" t="s">
        <v>5574</v>
      </c>
      <c r="N525" t="s">
        <v>5575</v>
      </c>
      <c r="O525" t="s">
        <v>5576</v>
      </c>
      <c r="P525" t="s">
        <v>5577</v>
      </c>
      <c r="Q525"/>
      <c r="R525"/>
      <c r="S525"/>
      <c r="T525"/>
      <c r="U525"/>
      <c r="V525"/>
      <c r="W525" s="5"/>
      <c r="X525" s="5"/>
      <c r="Y525" s="5"/>
      <c r="Z525" s="5"/>
      <c r="AA525" s="8" t="str">
        <f>E525</f>
        <v>JUNIORS</v>
      </c>
      <c r="AB525">
        <f>COUNTIF(E$6:E525,E525)</f>
        <v>123</v>
      </c>
      <c r="AC525" s="1">
        <f>B525</f>
        <v>323</v>
      </c>
      <c r="AD525" t="str">
        <f t="shared" si="130"/>
        <v>49760610249</v>
      </c>
      <c r="AE525" t="str">
        <f t="shared" si="131"/>
        <v xml:space="preserve">BERNIER Emilien
  </v>
      </c>
      <c r="AF525" t="str">
        <f t="shared" si="132"/>
        <v>NORM</v>
      </c>
      <c r="AG525" t="str">
        <f t="shared" si="133"/>
        <v>0:26:29</v>
      </c>
      <c r="AH525" t="str">
        <f t="shared" si="134"/>
        <v>8,4</v>
      </c>
      <c r="AI525" s="6">
        <f t="shared" si="135"/>
        <v>1.157407407407704E-5</v>
      </c>
      <c r="AJ525" s="6">
        <f t="shared" si="136"/>
        <v>6.7245370370370367E-3</v>
      </c>
      <c r="AK525" s="6">
        <f t="shared" si="137"/>
        <v>5.7754629629629623E-3</v>
      </c>
      <c r="AL525" s="6">
        <f t="shared" si="138"/>
        <v>5.8796296296296296E-3</v>
      </c>
      <c r="AM525" s="6" t="str">
        <f t="shared" si="139"/>
        <v/>
      </c>
      <c r="AN525" s="6" t="str">
        <f t="shared" si="140"/>
        <v/>
      </c>
      <c r="AO525" s="6" t="str">
        <f t="shared" si="141"/>
        <v/>
      </c>
      <c r="AP525" s="6" t="str">
        <f t="shared" si="142"/>
        <v/>
      </c>
      <c r="AQ525" s="6" t="str">
        <f t="shared" si="143"/>
        <v/>
      </c>
      <c r="AR525" s="6" t="str">
        <f t="shared" si="144"/>
        <v/>
      </c>
      <c r="AS525" s="6" t="str">
        <f t="shared" si="129"/>
        <v>270°</v>
      </c>
    </row>
    <row r="526" spans="1:45" x14ac:dyDescent="0.25">
      <c r="A526" s="1">
        <v>497</v>
      </c>
      <c r="B526" s="1">
        <v>360</v>
      </c>
      <c r="C526" t="s">
        <v>5560</v>
      </c>
      <c r="D526" t="s">
        <v>5578</v>
      </c>
      <c r="E526" t="s">
        <v>275</v>
      </c>
      <c r="F526" t="s">
        <v>400</v>
      </c>
      <c r="G526" t="s">
        <v>2047</v>
      </c>
      <c r="H526" t="s">
        <v>5579</v>
      </c>
      <c r="I526" t="s">
        <v>5447</v>
      </c>
      <c r="J526" t="s">
        <v>3550</v>
      </c>
      <c r="K526" s="14">
        <v>19.03</v>
      </c>
      <c r="L526" s="1">
        <v>3</v>
      </c>
      <c r="M526" t="s">
        <v>5574</v>
      </c>
      <c r="N526" t="s">
        <v>5580</v>
      </c>
      <c r="O526" t="s">
        <v>5581</v>
      </c>
      <c r="P526" t="s">
        <v>5582</v>
      </c>
      <c r="Q526"/>
      <c r="R526"/>
      <c r="S526"/>
      <c r="T526"/>
      <c r="U526"/>
      <c r="V526"/>
      <c r="W526" s="5"/>
      <c r="X526" s="5"/>
      <c r="Y526" s="5"/>
      <c r="Z526" s="5"/>
      <c r="AA526" s="8" t="str">
        <f>E526</f>
        <v>JUNIORS</v>
      </c>
      <c r="AB526">
        <f>COUNTIF(E$6:E526,E526)</f>
        <v>124</v>
      </c>
      <c r="AC526" s="1">
        <f>B526</f>
        <v>360</v>
      </c>
      <c r="AD526" t="str">
        <f t="shared" si="130"/>
        <v>53052410311</v>
      </c>
      <c r="AE526" t="str">
        <f t="shared" si="131"/>
        <v xml:space="preserve">PAYANY Thomas
  </v>
      </c>
      <c r="AF526" t="str">
        <f t="shared" si="132"/>
        <v>PACA</v>
      </c>
      <c r="AG526" t="str">
        <f t="shared" si="133"/>
        <v>0:26:29</v>
      </c>
      <c r="AH526" t="str">
        <f t="shared" si="134"/>
        <v>8,4</v>
      </c>
      <c r="AI526" s="6">
        <f t="shared" si="135"/>
        <v>1.157407407407704E-5</v>
      </c>
      <c r="AJ526" s="6">
        <f t="shared" si="136"/>
        <v>6.2962962962962964E-3</v>
      </c>
      <c r="AK526" s="6">
        <f t="shared" si="137"/>
        <v>6.0185185185185177E-3</v>
      </c>
      <c r="AL526" s="6">
        <f t="shared" si="138"/>
        <v>6.0648148148148145E-3</v>
      </c>
      <c r="AM526" s="6" t="str">
        <f t="shared" si="139"/>
        <v/>
      </c>
      <c r="AN526" s="6" t="str">
        <f t="shared" si="140"/>
        <v/>
      </c>
      <c r="AO526" s="6" t="str">
        <f t="shared" si="141"/>
        <v/>
      </c>
      <c r="AP526" s="6" t="str">
        <f t="shared" si="142"/>
        <v/>
      </c>
      <c r="AQ526" s="6" t="str">
        <f t="shared" si="143"/>
        <v/>
      </c>
      <c r="AR526" s="6" t="str">
        <f t="shared" si="144"/>
        <v/>
      </c>
      <c r="AS526" s="6" t="str">
        <f t="shared" si="129"/>
        <v>227°</v>
      </c>
    </row>
    <row r="527" spans="1:45" x14ac:dyDescent="0.25">
      <c r="A527" s="1">
        <v>499</v>
      </c>
      <c r="B527" s="1">
        <v>253</v>
      </c>
      <c r="C527" t="s">
        <v>870</v>
      </c>
      <c r="D527" t="s">
        <v>5588</v>
      </c>
      <c r="E527" t="s">
        <v>275</v>
      </c>
      <c r="F527" t="s">
        <v>99</v>
      </c>
      <c r="G527" t="s">
        <v>1705</v>
      </c>
      <c r="H527" t="s">
        <v>5589</v>
      </c>
      <c r="I527" t="s">
        <v>5447</v>
      </c>
      <c r="J527" t="s">
        <v>646</v>
      </c>
      <c r="K527" s="14">
        <v>18.97</v>
      </c>
      <c r="L527" s="1">
        <v>3</v>
      </c>
      <c r="M527" t="s">
        <v>5590</v>
      </c>
      <c r="N527" t="s">
        <v>5591</v>
      </c>
      <c r="O527" t="s">
        <v>5592</v>
      </c>
      <c r="P527" t="s">
        <v>5593</v>
      </c>
      <c r="Q527"/>
      <c r="R527"/>
      <c r="S527"/>
      <c r="T527"/>
      <c r="U527"/>
      <c r="V527"/>
      <c r="W527" s="5"/>
      <c r="X527" s="5"/>
      <c r="Y527" s="5"/>
      <c r="Z527" s="5"/>
      <c r="AA527" s="8" t="str">
        <f>E527</f>
        <v>JUNIORS</v>
      </c>
      <c r="AB527">
        <f>COUNTIF(E$6:E527,E527)</f>
        <v>125</v>
      </c>
      <c r="AC527" s="1">
        <f>B527</f>
        <v>253</v>
      </c>
      <c r="AD527" t="str">
        <f t="shared" si="130"/>
        <v>41380020034</v>
      </c>
      <c r="AE527" t="str">
        <f t="shared" si="131"/>
        <v xml:space="preserve">GUILLET Emeric
  </v>
      </c>
      <c r="AF527" t="str">
        <f t="shared" si="132"/>
        <v>AURA</v>
      </c>
      <c r="AG527" t="str">
        <f t="shared" si="133"/>
        <v>0:26:34</v>
      </c>
      <c r="AH527" t="str">
        <f t="shared" si="134"/>
        <v>8,4</v>
      </c>
      <c r="AI527" s="6">
        <f t="shared" si="135"/>
        <v>-3.4694469519536142E-18</v>
      </c>
      <c r="AJ527" s="6">
        <f t="shared" si="136"/>
        <v>6.4699074074074069E-3</v>
      </c>
      <c r="AK527" s="6">
        <f t="shared" si="137"/>
        <v>6.030092592592593E-3</v>
      </c>
      <c r="AL527" s="6">
        <f t="shared" si="138"/>
        <v>5.9490740740740745E-3</v>
      </c>
      <c r="AM527" s="6" t="str">
        <f t="shared" si="139"/>
        <v/>
      </c>
      <c r="AN527" s="6" t="str">
        <f t="shared" si="140"/>
        <v/>
      </c>
      <c r="AO527" s="6" t="str">
        <f t="shared" si="141"/>
        <v/>
      </c>
      <c r="AP527" s="6" t="str">
        <f t="shared" si="142"/>
        <v/>
      </c>
      <c r="AQ527" s="6" t="str">
        <f t="shared" si="143"/>
        <v/>
      </c>
      <c r="AR527" s="6" t="str">
        <f t="shared" si="144"/>
        <v/>
      </c>
      <c r="AS527" s="6" t="str">
        <f t="shared" si="129"/>
        <v>246°</v>
      </c>
    </row>
    <row r="528" spans="1:45" x14ac:dyDescent="0.25">
      <c r="A528" s="1">
        <v>500</v>
      </c>
      <c r="B528" s="1">
        <v>225</v>
      </c>
      <c r="C528" t="s">
        <v>5594</v>
      </c>
      <c r="D528" t="s">
        <v>5595</v>
      </c>
      <c r="E528" t="s">
        <v>275</v>
      </c>
      <c r="F528" t="s">
        <v>88</v>
      </c>
      <c r="G528" t="s">
        <v>1705</v>
      </c>
      <c r="H528" t="s">
        <v>5596</v>
      </c>
      <c r="I528" t="s">
        <v>5447</v>
      </c>
      <c r="J528" t="s">
        <v>4389</v>
      </c>
      <c r="K528" s="14">
        <v>18.95</v>
      </c>
      <c r="L528" s="1">
        <v>3</v>
      </c>
      <c r="M528" t="s">
        <v>5597</v>
      </c>
      <c r="N528" t="s">
        <v>5598</v>
      </c>
      <c r="O528" t="s">
        <v>5599</v>
      </c>
      <c r="P528" t="s">
        <v>5600</v>
      </c>
      <c r="Q528"/>
      <c r="R528"/>
      <c r="S528"/>
      <c r="T528"/>
      <c r="U528"/>
      <c r="V528"/>
      <c r="W528" s="5"/>
      <c r="X528" s="5"/>
      <c r="Y528" s="5"/>
      <c r="Z528" s="5"/>
      <c r="AA528" s="8" t="str">
        <f>E528</f>
        <v>JUNIORS</v>
      </c>
      <c r="AB528">
        <f>COUNTIF(E$6:E528,E528)</f>
        <v>126</v>
      </c>
      <c r="AC528" s="1">
        <f>B528</f>
        <v>225</v>
      </c>
      <c r="AD528" t="str">
        <f t="shared" si="130"/>
        <v>41420150781</v>
      </c>
      <c r="AE528" t="str">
        <f t="shared" si="131"/>
        <v xml:space="preserve">DHERAT Enzo
  </v>
      </c>
      <c r="AF528" t="str">
        <f t="shared" si="132"/>
        <v>AURA</v>
      </c>
      <c r="AG528" t="str">
        <f t="shared" si="133"/>
        <v>0:26:36</v>
      </c>
      <c r="AH528" t="str">
        <f t="shared" si="134"/>
        <v>8,4</v>
      </c>
      <c r="AI528" s="6">
        <f t="shared" si="135"/>
        <v>1.157407407407357E-5</v>
      </c>
      <c r="AJ528" s="6">
        <f t="shared" si="136"/>
        <v>6.7708333333333336E-3</v>
      </c>
      <c r="AK528" s="6">
        <f t="shared" si="137"/>
        <v>5.9027777777777776E-3</v>
      </c>
      <c r="AL528" s="6">
        <f t="shared" si="138"/>
        <v>5.7870370370370376E-3</v>
      </c>
      <c r="AM528" s="6" t="str">
        <f t="shared" si="139"/>
        <v/>
      </c>
      <c r="AN528" s="6" t="str">
        <f t="shared" si="140"/>
        <v/>
      </c>
      <c r="AO528" s="6" t="str">
        <f t="shared" si="141"/>
        <v/>
      </c>
      <c r="AP528" s="6" t="str">
        <f t="shared" si="142"/>
        <v/>
      </c>
      <c r="AQ528" s="6" t="str">
        <f t="shared" si="143"/>
        <v/>
      </c>
      <c r="AR528" s="6" t="str">
        <f t="shared" si="144"/>
        <v/>
      </c>
      <c r="AS528" s="6" t="str">
        <f t="shared" si="129"/>
        <v>273°</v>
      </c>
    </row>
    <row r="529" spans="1:45" x14ac:dyDescent="0.25">
      <c r="A529" s="1">
        <v>501</v>
      </c>
      <c r="B529" s="1">
        <v>259</v>
      </c>
      <c r="C529" t="s">
        <v>506</v>
      </c>
      <c r="D529" t="s">
        <v>5601</v>
      </c>
      <c r="E529" t="s">
        <v>275</v>
      </c>
      <c r="F529" t="s">
        <v>180</v>
      </c>
      <c r="G529" t="s">
        <v>1705</v>
      </c>
      <c r="H529" t="s">
        <v>507</v>
      </c>
      <c r="I529" t="s">
        <v>5447</v>
      </c>
      <c r="J529" t="s">
        <v>633</v>
      </c>
      <c r="K529" s="14">
        <v>18.829999999999998</v>
      </c>
      <c r="L529" s="1">
        <v>3</v>
      </c>
      <c r="M529" t="s">
        <v>5602</v>
      </c>
      <c r="N529" t="s">
        <v>5603</v>
      </c>
      <c r="O529" t="s">
        <v>5604</v>
      </c>
      <c r="P529" t="s">
        <v>5605</v>
      </c>
      <c r="Q529"/>
      <c r="R529"/>
      <c r="S529"/>
      <c r="T529"/>
      <c r="U529"/>
      <c r="V529"/>
      <c r="W529" s="5"/>
      <c r="X529" s="5"/>
      <c r="Y529" s="5"/>
      <c r="Z529" s="5"/>
      <c r="AA529" s="8" t="str">
        <f>E529</f>
        <v>JUNIORS</v>
      </c>
      <c r="AB529">
        <f>COUNTIF(E$6:E529,E529)</f>
        <v>127</v>
      </c>
      <c r="AC529" s="1">
        <f>B529</f>
        <v>259</v>
      </c>
      <c r="AD529" t="str">
        <f t="shared" si="130"/>
        <v>41010090247</v>
      </c>
      <c r="AE529" t="str">
        <f t="shared" si="131"/>
        <v xml:space="preserve">BERNARDIN Gauthier
  </v>
      </c>
      <c r="AF529" t="str">
        <f t="shared" si="132"/>
        <v>AURA</v>
      </c>
      <c r="AG529" t="str">
        <f t="shared" si="133"/>
        <v>0:26:46</v>
      </c>
      <c r="AH529" t="str">
        <f t="shared" si="134"/>
        <v>8,4</v>
      </c>
      <c r="AI529" s="6">
        <f t="shared" si="135"/>
        <v>1.157407407407357E-5</v>
      </c>
      <c r="AJ529" s="6">
        <f t="shared" si="136"/>
        <v>6.4930555555555549E-3</v>
      </c>
      <c r="AK529" s="6">
        <f t="shared" si="137"/>
        <v>5.8796296296296296E-3</v>
      </c>
      <c r="AL529" s="6">
        <f t="shared" si="138"/>
        <v>6.2037037037037043E-3</v>
      </c>
      <c r="AM529" s="6" t="str">
        <f t="shared" si="139"/>
        <v/>
      </c>
      <c r="AN529" s="6" t="str">
        <f t="shared" si="140"/>
        <v/>
      </c>
      <c r="AO529" s="6" t="str">
        <f t="shared" si="141"/>
        <v/>
      </c>
      <c r="AP529" s="6" t="str">
        <f t="shared" si="142"/>
        <v/>
      </c>
      <c r="AQ529" s="6" t="str">
        <f t="shared" si="143"/>
        <v/>
      </c>
      <c r="AR529" s="6" t="str">
        <f t="shared" si="144"/>
        <v/>
      </c>
      <c r="AS529" s="6" t="str">
        <f t="shared" si="129"/>
        <v>247°</v>
      </c>
    </row>
    <row r="530" spans="1:45" x14ac:dyDescent="0.25">
      <c r="A530" s="1">
        <v>502</v>
      </c>
      <c r="B530" s="1">
        <v>250</v>
      </c>
      <c r="C530" t="s">
        <v>5606</v>
      </c>
      <c r="D530" t="s">
        <v>5607</v>
      </c>
      <c r="E530" t="s">
        <v>275</v>
      </c>
      <c r="F530" t="s">
        <v>56</v>
      </c>
      <c r="G530" t="s">
        <v>1705</v>
      </c>
      <c r="H530" t="s">
        <v>5608</v>
      </c>
      <c r="I530" t="s">
        <v>5447</v>
      </c>
      <c r="J530" t="s">
        <v>640</v>
      </c>
      <c r="K530" s="14">
        <v>18.829999999999998</v>
      </c>
      <c r="L530" s="1">
        <v>3</v>
      </c>
      <c r="M530" t="s">
        <v>5602</v>
      </c>
      <c r="N530" t="s">
        <v>5609</v>
      </c>
      <c r="O530" t="s">
        <v>5610</v>
      </c>
      <c r="P530" t="s">
        <v>5611</v>
      </c>
      <c r="Q530"/>
      <c r="R530"/>
      <c r="S530"/>
      <c r="T530"/>
      <c r="U530"/>
      <c r="V530"/>
      <c r="W530" s="5"/>
      <c r="X530" s="5"/>
      <c r="Y530" s="5"/>
      <c r="Z530" s="5"/>
      <c r="AA530" s="8" t="str">
        <f>E530</f>
        <v>JUNIORS</v>
      </c>
      <c r="AB530">
        <f>COUNTIF(E$6:E530,E530)</f>
        <v>128</v>
      </c>
      <c r="AC530" s="1">
        <f>B530</f>
        <v>250</v>
      </c>
      <c r="AD530" t="str">
        <f t="shared" si="130"/>
        <v>41260280118</v>
      </c>
      <c r="AE530" t="str">
        <f t="shared" si="131"/>
        <v xml:space="preserve">GERY Lorris
  </v>
      </c>
      <c r="AF530" t="str">
        <f t="shared" si="132"/>
        <v>AURA</v>
      </c>
      <c r="AG530" t="str">
        <f t="shared" si="133"/>
        <v>0:26:46</v>
      </c>
      <c r="AH530" t="str">
        <f t="shared" si="134"/>
        <v>8,4</v>
      </c>
      <c r="AI530" s="6">
        <f t="shared" si="135"/>
        <v>1.157407407407357E-5</v>
      </c>
      <c r="AJ530" s="6">
        <f t="shared" si="136"/>
        <v>6.5972222222222222E-3</v>
      </c>
      <c r="AK530" s="6">
        <f t="shared" si="137"/>
        <v>5.8912037037037032E-3</v>
      </c>
      <c r="AL530" s="6">
        <f t="shared" si="138"/>
        <v>6.0879629629629643E-3</v>
      </c>
      <c r="AM530" s="6" t="str">
        <f t="shared" si="139"/>
        <v/>
      </c>
      <c r="AN530" s="6" t="str">
        <f t="shared" si="140"/>
        <v/>
      </c>
      <c r="AO530" s="6" t="str">
        <f t="shared" si="141"/>
        <v/>
      </c>
      <c r="AP530" s="6" t="str">
        <f t="shared" si="142"/>
        <v/>
      </c>
      <c r="AQ530" s="6" t="str">
        <f t="shared" si="143"/>
        <v/>
      </c>
      <c r="AR530" s="6" t="str">
        <f t="shared" si="144"/>
        <v/>
      </c>
      <c r="AS530" s="6" t="str">
        <f t="shared" si="129"/>
        <v>259°</v>
      </c>
    </row>
    <row r="531" spans="1:45" x14ac:dyDescent="0.25">
      <c r="A531" s="1">
        <v>503</v>
      </c>
      <c r="B531" s="1">
        <v>229</v>
      </c>
      <c r="C531" t="s">
        <v>952</v>
      </c>
      <c r="D531" t="s">
        <v>5612</v>
      </c>
      <c r="E531" t="s">
        <v>275</v>
      </c>
      <c r="F531" t="s">
        <v>104</v>
      </c>
      <c r="G531" t="s">
        <v>1705</v>
      </c>
      <c r="H531" t="s">
        <v>953</v>
      </c>
      <c r="I531" t="s">
        <v>5447</v>
      </c>
      <c r="J531" t="s">
        <v>5613</v>
      </c>
      <c r="K531" s="14">
        <v>18.79</v>
      </c>
      <c r="L531" s="1">
        <v>3</v>
      </c>
      <c r="M531" t="s">
        <v>5614</v>
      </c>
      <c r="N531" t="s">
        <v>5615</v>
      </c>
      <c r="O531" t="s">
        <v>5616</v>
      </c>
      <c r="P531" t="s">
        <v>5617</v>
      </c>
      <c r="Q531"/>
      <c r="R531"/>
      <c r="S531"/>
      <c r="T531"/>
      <c r="U531"/>
      <c r="V531"/>
      <c r="W531" s="5"/>
      <c r="X531" s="5"/>
      <c r="Y531" s="5"/>
      <c r="Z531" s="5"/>
      <c r="AA531" s="8" t="str">
        <f>E531</f>
        <v>JUNIORS</v>
      </c>
      <c r="AB531">
        <f>COUNTIF(E$6:E531,E531)</f>
        <v>129</v>
      </c>
      <c r="AC531" s="1">
        <f>B531</f>
        <v>229</v>
      </c>
      <c r="AD531" t="str">
        <f t="shared" si="130"/>
        <v>41690400243</v>
      </c>
      <c r="AE531" t="str">
        <f t="shared" si="131"/>
        <v xml:space="preserve">MOISSONNIER Hugo
  </v>
      </c>
      <c r="AF531" t="str">
        <f t="shared" si="132"/>
        <v>AURA</v>
      </c>
      <c r="AG531" t="str">
        <f t="shared" si="133"/>
        <v>0:26:49</v>
      </c>
      <c r="AH531" t="str">
        <f t="shared" si="134"/>
        <v>8,4</v>
      </c>
      <c r="AI531" s="6">
        <f t="shared" si="135"/>
        <v>1.157407407407357E-5</v>
      </c>
      <c r="AJ531" s="6">
        <f t="shared" si="136"/>
        <v>7.037037037037037E-3</v>
      </c>
      <c r="AK531" s="6">
        <f t="shared" si="137"/>
        <v>5.7523148148148143E-3</v>
      </c>
      <c r="AL531" s="6">
        <f t="shared" si="138"/>
        <v>5.8217592592592592E-3</v>
      </c>
      <c r="AM531" s="6" t="str">
        <f t="shared" si="139"/>
        <v/>
      </c>
      <c r="AN531" s="6" t="str">
        <f t="shared" si="140"/>
        <v/>
      </c>
      <c r="AO531" s="6" t="str">
        <f t="shared" si="141"/>
        <v/>
      </c>
      <c r="AP531" s="6" t="str">
        <f t="shared" si="142"/>
        <v/>
      </c>
      <c r="AQ531" s="6" t="str">
        <f t="shared" si="143"/>
        <v/>
      </c>
      <c r="AR531" s="6" t="str">
        <f t="shared" si="144"/>
        <v/>
      </c>
      <c r="AS531" s="6" t="str">
        <f t="shared" si="129"/>
        <v>291°</v>
      </c>
    </row>
    <row r="532" spans="1:45" x14ac:dyDescent="0.25">
      <c r="A532" s="1">
        <v>505</v>
      </c>
      <c r="B532" s="1">
        <v>236</v>
      </c>
      <c r="C532" t="s">
        <v>5623</v>
      </c>
      <c r="D532" t="s">
        <v>5624</v>
      </c>
      <c r="E532" t="s">
        <v>275</v>
      </c>
      <c r="F532" t="s">
        <v>119</v>
      </c>
      <c r="G532" t="s">
        <v>1705</v>
      </c>
      <c r="H532" t="s">
        <v>5625</v>
      </c>
      <c r="I532" t="s">
        <v>5447</v>
      </c>
      <c r="J532" t="s">
        <v>5626</v>
      </c>
      <c r="K532" s="14">
        <v>18.75</v>
      </c>
      <c r="L532" s="1">
        <v>3</v>
      </c>
      <c r="M532" t="s">
        <v>1155</v>
      </c>
      <c r="N532" t="s">
        <v>5627</v>
      </c>
      <c r="O532" t="s">
        <v>5628</v>
      </c>
      <c r="P532" t="s">
        <v>5629</v>
      </c>
      <c r="Q532"/>
      <c r="R532"/>
      <c r="S532"/>
      <c r="T532"/>
      <c r="U532"/>
      <c r="V532"/>
      <c r="W532" s="5"/>
      <c r="X532" s="5"/>
      <c r="Y532" s="5"/>
      <c r="Z532" s="5"/>
      <c r="AA532" s="8" t="str">
        <f>E532</f>
        <v>JUNIORS</v>
      </c>
      <c r="AB532">
        <f>COUNTIF(E$6:E532,E532)</f>
        <v>130</v>
      </c>
      <c r="AC532" s="1">
        <f>B532</f>
        <v>236</v>
      </c>
      <c r="AD532" t="str">
        <f t="shared" si="130"/>
        <v>41420510059</v>
      </c>
      <c r="AE532" t="str">
        <f t="shared" si="131"/>
        <v xml:space="preserve">BRZEZICKI Tristan
  </v>
      </c>
      <c r="AF532" t="str">
        <f t="shared" si="132"/>
        <v>AURA</v>
      </c>
      <c r="AG532" t="str">
        <f t="shared" si="133"/>
        <v>0:26:53</v>
      </c>
      <c r="AH532" t="str">
        <f t="shared" si="134"/>
        <v>8,4</v>
      </c>
      <c r="AI532" s="6">
        <f t="shared" si="135"/>
        <v>2.3148148148147141E-5</v>
      </c>
      <c r="AJ532" s="6">
        <f t="shared" si="136"/>
        <v>6.4467592592592597E-3</v>
      </c>
      <c r="AK532" s="6">
        <f t="shared" si="137"/>
        <v>6.4004629629629628E-3</v>
      </c>
      <c r="AL532" s="6">
        <f t="shared" si="138"/>
        <v>5.7986111111111112E-3</v>
      </c>
      <c r="AM532" s="6" t="str">
        <f t="shared" si="139"/>
        <v/>
      </c>
      <c r="AN532" s="6" t="str">
        <f t="shared" si="140"/>
        <v/>
      </c>
      <c r="AO532" s="6" t="str">
        <f t="shared" si="141"/>
        <v/>
      </c>
      <c r="AP532" s="6" t="str">
        <f t="shared" si="142"/>
        <v/>
      </c>
      <c r="AQ532" s="6" t="str">
        <f t="shared" si="143"/>
        <v/>
      </c>
      <c r="AR532" s="6" t="str">
        <f t="shared" si="144"/>
        <v/>
      </c>
      <c r="AS532" s="6" t="str">
        <f t="shared" si="129"/>
        <v>243°</v>
      </c>
    </row>
    <row r="533" spans="1:45" x14ac:dyDescent="0.25">
      <c r="A533" s="1">
        <v>508</v>
      </c>
      <c r="B533" s="1">
        <v>274</v>
      </c>
      <c r="C533" t="s">
        <v>541</v>
      </c>
      <c r="D533" t="s">
        <v>5641</v>
      </c>
      <c r="E533" t="s">
        <v>275</v>
      </c>
      <c r="F533" t="s">
        <v>216</v>
      </c>
      <c r="G533" t="s">
        <v>1659</v>
      </c>
      <c r="H533" t="s">
        <v>542</v>
      </c>
      <c r="I533" t="s">
        <v>5447</v>
      </c>
      <c r="J533" t="s">
        <v>5642</v>
      </c>
      <c r="K533" s="14">
        <v>18.670000000000002</v>
      </c>
      <c r="L533" s="1">
        <v>3</v>
      </c>
      <c r="M533" t="s">
        <v>5643</v>
      </c>
      <c r="N533" t="s">
        <v>5644</v>
      </c>
      <c r="O533" t="s">
        <v>5645</v>
      </c>
      <c r="P533" t="s">
        <v>5646</v>
      </c>
      <c r="Q533"/>
      <c r="R533"/>
      <c r="S533"/>
      <c r="T533"/>
      <c r="U533"/>
      <c r="V533"/>
      <c r="W533" s="5"/>
      <c r="X533" s="5"/>
      <c r="Y533" s="5"/>
      <c r="Z533" s="5"/>
      <c r="AA533" s="8" t="str">
        <f>E533</f>
        <v>JUNIORS</v>
      </c>
      <c r="AB533">
        <f>COUNTIF(E$6:E533,E533)</f>
        <v>131</v>
      </c>
      <c r="AC533" s="1">
        <f>B533</f>
        <v>274</v>
      </c>
      <c r="AD533" t="str">
        <f t="shared" si="130"/>
        <v>42700060113</v>
      </c>
      <c r="AE533" t="str">
        <f t="shared" si="131"/>
        <v xml:space="preserve">CHAMBREY Alan
  </v>
      </c>
      <c r="AF533" t="str">
        <f t="shared" si="132"/>
        <v>BFRC</v>
      </c>
      <c r="AG533" t="str">
        <f t="shared" si="133"/>
        <v>0:27:00</v>
      </c>
      <c r="AH533" t="str">
        <f t="shared" si="134"/>
        <v>8,4</v>
      </c>
      <c r="AI533" s="6">
        <f t="shared" si="135"/>
        <v>1.157407407407357E-5</v>
      </c>
      <c r="AJ533" s="6">
        <f t="shared" si="136"/>
        <v>6.875E-3</v>
      </c>
      <c r="AK533" s="6">
        <f t="shared" si="137"/>
        <v>6.0069444444444441E-3</v>
      </c>
      <c r="AL533" s="6">
        <f t="shared" si="138"/>
        <v>5.8564814814814825E-3</v>
      </c>
      <c r="AM533" s="6" t="str">
        <f t="shared" si="139"/>
        <v/>
      </c>
      <c r="AN533" s="6" t="str">
        <f t="shared" si="140"/>
        <v/>
      </c>
      <c r="AO533" s="6" t="str">
        <f t="shared" si="141"/>
        <v/>
      </c>
      <c r="AP533" s="6" t="str">
        <f t="shared" si="142"/>
        <v/>
      </c>
      <c r="AQ533" s="6" t="str">
        <f t="shared" si="143"/>
        <v/>
      </c>
      <c r="AR533" s="6" t="str">
        <f t="shared" si="144"/>
        <v/>
      </c>
      <c r="AS533" s="6" t="str">
        <f t="shared" si="129"/>
        <v>282°</v>
      </c>
    </row>
    <row r="534" spans="1:45" x14ac:dyDescent="0.25">
      <c r="A534" s="1">
        <v>509</v>
      </c>
      <c r="B534" s="1">
        <v>278</v>
      </c>
      <c r="C534" t="s">
        <v>958</v>
      </c>
      <c r="D534" t="s">
        <v>5647</v>
      </c>
      <c r="E534" t="s">
        <v>275</v>
      </c>
      <c r="F534" t="s">
        <v>192</v>
      </c>
      <c r="G534" t="s">
        <v>1659</v>
      </c>
      <c r="H534" t="s">
        <v>959</v>
      </c>
      <c r="I534" t="s">
        <v>5447</v>
      </c>
      <c r="J534" t="s">
        <v>4685</v>
      </c>
      <c r="K534" s="14">
        <v>18.559999999999999</v>
      </c>
      <c r="L534" s="1">
        <v>3</v>
      </c>
      <c r="M534" t="s">
        <v>5648</v>
      </c>
      <c r="N534" t="s">
        <v>5649</v>
      </c>
      <c r="O534" t="s">
        <v>5650</v>
      </c>
      <c r="P534" t="s">
        <v>5651</v>
      </c>
      <c r="Q534"/>
      <c r="R534"/>
      <c r="S534"/>
      <c r="T534"/>
      <c r="U534"/>
      <c r="V534"/>
      <c r="W534" s="5"/>
      <c r="X534" s="5"/>
      <c r="Y534" s="5"/>
      <c r="Z534" s="5"/>
      <c r="AA534" s="8" t="str">
        <f>E534</f>
        <v>JUNIORS</v>
      </c>
      <c r="AB534">
        <f>COUNTIF(E$6:E534,E534)</f>
        <v>132</v>
      </c>
      <c r="AC534" s="1">
        <f>B534</f>
        <v>278</v>
      </c>
      <c r="AD534" t="str">
        <f t="shared" si="130"/>
        <v>42250120096</v>
      </c>
      <c r="AE534" t="str">
        <f t="shared" si="131"/>
        <v xml:space="preserve">MAIREY Antoine
  </v>
      </c>
      <c r="AF534" t="str">
        <f t="shared" si="132"/>
        <v>BFRC</v>
      </c>
      <c r="AG534" t="str">
        <f t="shared" si="133"/>
        <v>0:27:09</v>
      </c>
      <c r="AH534" t="str">
        <f t="shared" si="134"/>
        <v>8,4</v>
      </c>
      <c r="AI534" s="6">
        <f t="shared" si="135"/>
        <v>1.1574074074070101E-5</v>
      </c>
      <c r="AJ534" s="6">
        <f t="shared" si="136"/>
        <v>6.9097222222222225E-3</v>
      </c>
      <c r="AK534" s="6">
        <f t="shared" si="137"/>
        <v>5.9606481481481489E-3</v>
      </c>
      <c r="AL534" s="6">
        <f t="shared" si="138"/>
        <v>5.9722222222222225E-3</v>
      </c>
      <c r="AM534" s="6" t="str">
        <f t="shared" si="139"/>
        <v/>
      </c>
      <c r="AN534" s="6" t="str">
        <f t="shared" si="140"/>
        <v/>
      </c>
      <c r="AO534" s="6" t="str">
        <f t="shared" si="141"/>
        <v/>
      </c>
      <c r="AP534" s="6" t="str">
        <f t="shared" si="142"/>
        <v/>
      </c>
      <c r="AQ534" s="6" t="str">
        <f t="shared" si="143"/>
        <v/>
      </c>
      <c r="AR534" s="6" t="str">
        <f t="shared" si="144"/>
        <v/>
      </c>
      <c r="AS534" s="6" t="str">
        <f t="shared" ref="AS534:AS583" si="145">IF(MID(N534,7,1)="°",MID(N534,6,2),IF(MID(N534,8,1)="°",MID(N534,6,3),IF(MID(N534,9,1)="°",MID(N534,6,4),IF(MID(N534,10,1)="°",MID(N534,7,4),""))))</f>
        <v>283°</v>
      </c>
    </row>
    <row r="535" spans="1:45" x14ac:dyDescent="0.25">
      <c r="A535" s="1">
        <v>510</v>
      </c>
      <c r="B535" s="1">
        <v>333</v>
      </c>
      <c r="C535" t="s">
        <v>950</v>
      </c>
      <c r="D535" t="s">
        <v>5652</v>
      </c>
      <c r="E535" t="s">
        <v>275</v>
      </c>
      <c r="F535" t="s">
        <v>394</v>
      </c>
      <c r="G535" t="s">
        <v>1866</v>
      </c>
      <c r="H535" t="s">
        <v>951</v>
      </c>
      <c r="I535" t="s">
        <v>5447</v>
      </c>
      <c r="J535" t="s">
        <v>995</v>
      </c>
      <c r="K535" s="14">
        <v>18.510000000000002</v>
      </c>
      <c r="L535" s="1">
        <v>3</v>
      </c>
      <c r="M535" t="s">
        <v>5653</v>
      </c>
      <c r="N535" t="s">
        <v>5654</v>
      </c>
      <c r="O535" t="s">
        <v>5655</v>
      </c>
      <c r="P535" t="s">
        <v>5656</v>
      </c>
      <c r="Q535"/>
      <c r="R535"/>
      <c r="S535"/>
      <c r="T535"/>
      <c r="U535"/>
      <c r="V535"/>
      <c r="W535" s="5"/>
      <c r="X535" s="5"/>
      <c r="Y535" s="5"/>
      <c r="Z535" s="5"/>
      <c r="AA535" s="8" t="str">
        <f>E535</f>
        <v>JUNIORS</v>
      </c>
      <c r="AB535">
        <f>COUNTIF(E$6:E535,E535)</f>
        <v>133</v>
      </c>
      <c r="AC535" s="1">
        <f>B535</f>
        <v>333</v>
      </c>
      <c r="AD535" t="str">
        <f t="shared" si="130"/>
        <v>50170790001</v>
      </c>
      <c r="AE535" t="str">
        <f t="shared" si="131"/>
        <v xml:space="preserve">BONNIN Matheo
  </v>
      </c>
      <c r="AF535" t="str">
        <f t="shared" si="132"/>
        <v>NOAQ</v>
      </c>
      <c r="AG535" t="str">
        <f t="shared" si="133"/>
        <v>0:27:14</v>
      </c>
      <c r="AH535" t="str">
        <f t="shared" si="134"/>
        <v>8,4</v>
      </c>
      <c r="AI535" s="6">
        <f t="shared" si="135"/>
        <v>1.157407407407357E-5</v>
      </c>
      <c r="AJ535" s="6">
        <f t="shared" si="136"/>
        <v>6.8171296296296287E-3</v>
      </c>
      <c r="AK535" s="6">
        <f t="shared" si="137"/>
        <v>6.122685185185185E-3</v>
      </c>
      <c r="AL535" s="6">
        <f t="shared" si="138"/>
        <v>5.9606481481481489E-3</v>
      </c>
      <c r="AM535" s="6" t="str">
        <f t="shared" si="139"/>
        <v/>
      </c>
      <c r="AN535" s="6" t="str">
        <f t="shared" si="140"/>
        <v/>
      </c>
      <c r="AO535" s="6" t="str">
        <f t="shared" si="141"/>
        <v/>
      </c>
      <c r="AP535" s="6" t="str">
        <f t="shared" si="142"/>
        <v/>
      </c>
      <c r="AQ535" s="6" t="str">
        <f t="shared" si="143"/>
        <v/>
      </c>
      <c r="AR535" s="6" t="str">
        <f t="shared" si="144"/>
        <v/>
      </c>
      <c r="AS535" s="6" t="str">
        <f t="shared" si="145"/>
        <v>279°</v>
      </c>
    </row>
    <row r="536" spans="1:45" x14ac:dyDescent="0.25">
      <c r="A536" s="1">
        <v>511</v>
      </c>
      <c r="B536" s="1">
        <v>260</v>
      </c>
      <c r="C536" t="s">
        <v>5657</v>
      </c>
      <c r="D536" t="s">
        <v>5658</v>
      </c>
      <c r="E536" t="s">
        <v>275</v>
      </c>
      <c r="F536" t="s">
        <v>15</v>
      </c>
      <c r="G536" t="s">
        <v>1705</v>
      </c>
      <c r="H536" t="s">
        <v>5659</v>
      </c>
      <c r="I536" t="s">
        <v>5447</v>
      </c>
      <c r="J536" t="s">
        <v>3585</v>
      </c>
      <c r="K536" s="14">
        <v>18.440000000000001</v>
      </c>
      <c r="L536" s="1">
        <v>3</v>
      </c>
      <c r="M536" t="s">
        <v>1156</v>
      </c>
      <c r="N536" t="s">
        <v>5660</v>
      </c>
      <c r="O536" t="s">
        <v>5661</v>
      </c>
      <c r="P536" t="s">
        <v>5662</v>
      </c>
      <c r="Q536"/>
      <c r="R536"/>
      <c r="S536"/>
      <c r="T536"/>
      <c r="U536"/>
      <c r="V536"/>
      <c r="W536" s="5"/>
      <c r="X536" s="5"/>
      <c r="Y536" s="5"/>
      <c r="Z536" s="5"/>
      <c r="AA536" s="8" t="str">
        <f>E536</f>
        <v>JUNIORS</v>
      </c>
      <c r="AB536">
        <f>COUNTIF(E$6:E536,E536)</f>
        <v>134</v>
      </c>
      <c r="AC536" s="1">
        <f>B536</f>
        <v>260</v>
      </c>
      <c r="AD536" t="str">
        <f t="shared" si="130"/>
        <v>41010090334</v>
      </c>
      <c r="AE536" t="str">
        <f t="shared" si="131"/>
        <v xml:space="preserve">DUMONT Lucien
  </v>
      </c>
      <c r="AF536" t="str">
        <f t="shared" si="132"/>
        <v>AURA</v>
      </c>
      <c r="AG536" t="str">
        <f t="shared" si="133"/>
        <v>0:27:20</v>
      </c>
      <c r="AH536" t="str">
        <f t="shared" si="134"/>
        <v>8,4</v>
      </c>
      <c r="AI536" s="6">
        <f t="shared" si="135"/>
        <v>1.157407407407357E-5</v>
      </c>
      <c r="AJ536" s="6">
        <f t="shared" si="136"/>
        <v>6.8055555555555569E-3</v>
      </c>
      <c r="AK536" s="6">
        <f t="shared" si="137"/>
        <v>6.0069444444444441E-3</v>
      </c>
      <c r="AL536" s="6">
        <f t="shared" si="138"/>
        <v>6.1574074074074074E-3</v>
      </c>
      <c r="AM536" s="6" t="str">
        <f t="shared" si="139"/>
        <v/>
      </c>
      <c r="AN536" s="6" t="str">
        <f t="shared" si="140"/>
        <v/>
      </c>
      <c r="AO536" s="6" t="str">
        <f t="shared" si="141"/>
        <v/>
      </c>
      <c r="AP536" s="6" t="str">
        <f t="shared" si="142"/>
        <v/>
      </c>
      <c r="AQ536" s="6" t="str">
        <f t="shared" si="143"/>
        <v/>
      </c>
      <c r="AR536" s="6" t="str">
        <f t="shared" si="144"/>
        <v/>
      </c>
      <c r="AS536" s="6" t="str">
        <f t="shared" si="145"/>
        <v>278°</v>
      </c>
    </row>
    <row r="537" spans="1:45" x14ac:dyDescent="0.25">
      <c r="A537" s="1">
        <v>525</v>
      </c>
      <c r="B537" s="1">
        <v>248</v>
      </c>
      <c r="C537" t="s">
        <v>5741</v>
      </c>
      <c r="D537" t="s">
        <v>5742</v>
      </c>
      <c r="E537" t="s">
        <v>275</v>
      </c>
      <c r="F537" t="s">
        <v>90</v>
      </c>
      <c r="G537" t="s">
        <v>1705</v>
      </c>
      <c r="H537" t="s">
        <v>5743</v>
      </c>
      <c r="I537" t="s">
        <v>5705</v>
      </c>
      <c r="J537" t="s">
        <v>5744</v>
      </c>
      <c r="K537" s="14">
        <v>18.62</v>
      </c>
      <c r="L537" s="1">
        <v>2</v>
      </c>
      <c r="M537" t="s">
        <v>5745</v>
      </c>
      <c r="N537" t="s">
        <v>5746</v>
      </c>
      <c r="O537" t="s">
        <v>5747</v>
      </c>
      <c r="P537"/>
      <c r="Q537"/>
      <c r="R537"/>
      <c r="S537"/>
      <c r="T537"/>
      <c r="U537"/>
      <c r="V537"/>
      <c r="W537" s="5"/>
      <c r="X537" s="5"/>
      <c r="Y537" s="5"/>
      <c r="Z537" s="5"/>
      <c r="AA537" s="8" t="str">
        <f>E537</f>
        <v>JUNIORS</v>
      </c>
      <c r="AB537">
        <f>COUNTIF(E$6:E537,E537)</f>
        <v>135</v>
      </c>
      <c r="AC537" s="1">
        <f>B537</f>
        <v>248</v>
      </c>
      <c r="AD537" t="str">
        <f t="shared" si="130"/>
        <v>41420410032</v>
      </c>
      <c r="AE537" t="str">
        <f t="shared" si="131"/>
        <v xml:space="preserve">BONHOMME Arthur
  </v>
      </c>
      <c r="AF537" t="str">
        <f t="shared" si="132"/>
        <v>AURA</v>
      </c>
      <c r="AG537" t="str">
        <f t="shared" si="133"/>
        <v>0:18:22</v>
      </c>
      <c r="AH537" t="str">
        <f t="shared" si="134"/>
        <v>5,7</v>
      </c>
      <c r="AI537" s="6">
        <f t="shared" si="135"/>
        <v>0</v>
      </c>
      <c r="AJ537" s="6">
        <f t="shared" si="136"/>
        <v>6.9444444444444441E-3</v>
      </c>
      <c r="AK537" s="6">
        <f t="shared" si="137"/>
        <v>5.8101851851851856E-3</v>
      </c>
      <c r="AL537" s="6" t="str">
        <f t="shared" si="138"/>
        <v/>
      </c>
      <c r="AM537" s="6" t="str">
        <f t="shared" si="139"/>
        <v/>
      </c>
      <c r="AN537" s="6" t="str">
        <f t="shared" si="140"/>
        <v/>
      </c>
      <c r="AO537" s="6" t="str">
        <f t="shared" si="141"/>
        <v/>
      </c>
      <c r="AP537" s="6" t="str">
        <f t="shared" si="142"/>
        <v/>
      </c>
      <c r="AQ537" s="6" t="str">
        <f t="shared" si="143"/>
        <v/>
      </c>
      <c r="AR537" s="6" t="str">
        <f t="shared" si="144"/>
        <v/>
      </c>
      <c r="AS537" s="6" t="str">
        <f t="shared" si="145"/>
        <v>285°</v>
      </c>
    </row>
    <row r="538" spans="1:45" x14ac:dyDescent="0.25">
      <c r="A538" s="1">
        <v>526</v>
      </c>
      <c r="B538" s="1">
        <v>256</v>
      </c>
      <c r="C538" t="s">
        <v>5748</v>
      </c>
      <c r="D538" t="s">
        <v>5749</v>
      </c>
      <c r="E538" t="s">
        <v>275</v>
      </c>
      <c r="F538" t="s">
        <v>61</v>
      </c>
      <c r="G538" t="s">
        <v>1705</v>
      </c>
      <c r="H538" t="s">
        <v>5750</v>
      </c>
      <c r="I538" t="s">
        <v>5705</v>
      </c>
      <c r="J538" t="s">
        <v>3585</v>
      </c>
      <c r="K538" s="14">
        <v>18.55</v>
      </c>
      <c r="L538" s="1">
        <v>2</v>
      </c>
      <c r="M538" t="s">
        <v>5751</v>
      </c>
      <c r="N538" t="s">
        <v>5752</v>
      </c>
      <c r="O538" t="s">
        <v>5753</v>
      </c>
      <c r="P538"/>
      <c r="Q538"/>
      <c r="R538"/>
      <c r="S538"/>
      <c r="T538"/>
      <c r="U538"/>
      <c r="V538"/>
      <c r="W538" s="5"/>
      <c r="X538" s="5"/>
      <c r="Y538" s="5"/>
      <c r="Z538" s="5"/>
      <c r="AA538" s="8" t="str">
        <f>E538</f>
        <v>JUNIORS</v>
      </c>
      <c r="AB538">
        <f>COUNTIF(E$6:E538,E538)</f>
        <v>136</v>
      </c>
      <c r="AC538" s="1">
        <f>B538</f>
        <v>256</v>
      </c>
      <c r="AD538" t="str">
        <f t="shared" si="130"/>
        <v>41262230087</v>
      </c>
      <c r="AE538" t="str">
        <f t="shared" si="131"/>
        <v xml:space="preserve">FONTAINE Paulin
  </v>
      </c>
      <c r="AF538" t="str">
        <f t="shared" si="132"/>
        <v>AURA</v>
      </c>
      <c r="AG538" t="str">
        <f t="shared" si="133"/>
        <v>0:18:26</v>
      </c>
      <c r="AH538" t="str">
        <f t="shared" si="134"/>
        <v>5,7</v>
      </c>
      <c r="AI538" s="6">
        <f t="shared" si="135"/>
        <v>0</v>
      </c>
      <c r="AJ538" s="6">
        <f t="shared" si="136"/>
        <v>6.7939814814814816E-3</v>
      </c>
      <c r="AK538" s="6">
        <f t="shared" si="137"/>
        <v>6.0069444444444441E-3</v>
      </c>
      <c r="AL538" s="6" t="str">
        <f t="shared" si="138"/>
        <v/>
      </c>
      <c r="AM538" s="6" t="str">
        <f t="shared" si="139"/>
        <v/>
      </c>
      <c r="AN538" s="6" t="str">
        <f t="shared" si="140"/>
        <v/>
      </c>
      <c r="AO538" s="6" t="str">
        <f t="shared" si="141"/>
        <v/>
      </c>
      <c r="AP538" s="6" t="str">
        <f t="shared" si="142"/>
        <v/>
      </c>
      <c r="AQ538" s="6" t="str">
        <f t="shared" si="143"/>
        <v/>
      </c>
      <c r="AR538" s="6" t="str">
        <f t="shared" si="144"/>
        <v/>
      </c>
      <c r="AS538" s="6" t="str">
        <f t="shared" si="145"/>
        <v>275°</v>
      </c>
    </row>
    <row r="539" spans="1:45" x14ac:dyDescent="0.25">
      <c r="A539" s="1">
        <v>527</v>
      </c>
      <c r="B539" s="1">
        <v>264</v>
      </c>
      <c r="C539" t="s">
        <v>5754</v>
      </c>
      <c r="D539" t="s">
        <v>5755</v>
      </c>
      <c r="E539" t="s">
        <v>275</v>
      </c>
      <c r="F539" t="s">
        <v>191</v>
      </c>
      <c r="G539" t="s">
        <v>1705</v>
      </c>
      <c r="H539" t="s">
        <v>5756</v>
      </c>
      <c r="I539" t="s">
        <v>5705</v>
      </c>
      <c r="J539" t="s">
        <v>4581</v>
      </c>
      <c r="K539" s="14">
        <v>18.55</v>
      </c>
      <c r="L539" s="1">
        <v>2</v>
      </c>
      <c r="M539" t="s">
        <v>5751</v>
      </c>
      <c r="N539" t="s">
        <v>5757</v>
      </c>
      <c r="O539" t="s">
        <v>5758</v>
      </c>
      <c r="P539"/>
      <c r="Q539"/>
      <c r="R539"/>
      <c r="S539"/>
      <c r="T539"/>
      <c r="U539"/>
      <c r="V539"/>
      <c r="W539" s="5"/>
      <c r="X539" s="5"/>
      <c r="Y539" s="5"/>
      <c r="Z539" s="5"/>
      <c r="AA539" s="8" t="str">
        <f>E539</f>
        <v>JUNIORS</v>
      </c>
      <c r="AB539">
        <f>COUNTIF(E$6:E539,E539)</f>
        <v>137</v>
      </c>
      <c r="AC539" s="1">
        <f>B539</f>
        <v>264</v>
      </c>
      <c r="AD539" t="str">
        <f t="shared" si="130"/>
        <v>41631500144</v>
      </c>
      <c r="AE539" t="str">
        <f t="shared" si="131"/>
        <v xml:space="preserve">DATIN Alexis
  </v>
      </c>
      <c r="AF539" t="str">
        <f t="shared" si="132"/>
        <v>AURA</v>
      </c>
      <c r="AG539" t="str">
        <f t="shared" si="133"/>
        <v>0:18:26</v>
      </c>
      <c r="AH539" t="str">
        <f t="shared" si="134"/>
        <v>5,7</v>
      </c>
      <c r="AI539" s="6">
        <f t="shared" si="135"/>
        <v>-1.1574074074075305E-5</v>
      </c>
      <c r="AJ539" s="6">
        <f t="shared" si="136"/>
        <v>6.8402777777777776E-3</v>
      </c>
      <c r="AK539" s="6">
        <f t="shared" si="137"/>
        <v>5.9722222222222225E-3</v>
      </c>
      <c r="AL539" s="6" t="str">
        <f t="shared" si="138"/>
        <v/>
      </c>
      <c r="AM539" s="6" t="str">
        <f t="shared" si="139"/>
        <v/>
      </c>
      <c r="AN539" s="6" t="str">
        <f t="shared" si="140"/>
        <v/>
      </c>
      <c r="AO539" s="6" t="str">
        <f t="shared" si="141"/>
        <v/>
      </c>
      <c r="AP539" s="6" t="str">
        <f t="shared" si="142"/>
        <v/>
      </c>
      <c r="AQ539" s="6" t="str">
        <f t="shared" si="143"/>
        <v/>
      </c>
      <c r="AR539" s="6" t="str">
        <f t="shared" si="144"/>
        <v/>
      </c>
      <c r="AS539" s="6" t="str">
        <f t="shared" si="145"/>
        <v>281°</v>
      </c>
    </row>
    <row r="540" spans="1:45" x14ac:dyDescent="0.25">
      <c r="A540" s="1">
        <v>528</v>
      </c>
      <c r="B540" s="1">
        <v>222</v>
      </c>
      <c r="C540" t="s">
        <v>5759</v>
      </c>
      <c r="D540" t="s">
        <v>5760</v>
      </c>
      <c r="E540" t="s">
        <v>275</v>
      </c>
      <c r="F540" t="s">
        <v>79</v>
      </c>
      <c r="G540" t="s">
        <v>1705</v>
      </c>
      <c r="H540" t="s">
        <v>5761</v>
      </c>
      <c r="I540" t="s">
        <v>5705</v>
      </c>
      <c r="J540" t="s">
        <v>640</v>
      </c>
      <c r="K540" s="14">
        <v>18.47</v>
      </c>
      <c r="L540" s="1">
        <v>2</v>
      </c>
      <c r="M540" t="s">
        <v>5762</v>
      </c>
      <c r="N540" t="s">
        <v>5763</v>
      </c>
      <c r="O540" t="s">
        <v>5764</v>
      </c>
      <c r="P540"/>
      <c r="Q540"/>
      <c r="R540"/>
      <c r="S540"/>
      <c r="T540"/>
      <c r="U540"/>
      <c r="V540"/>
      <c r="W540" s="5"/>
      <c r="X540" s="5"/>
      <c r="Y540" s="5"/>
      <c r="Z540" s="5"/>
      <c r="AA540" s="8" t="str">
        <f>E540</f>
        <v>JUNIORS</v>
      </c>
      <c r="AB540">
        <f>COUNTIF(E$6:E540,E540)</f>
        <v>138</v>
      </c>
      <c r="AC540" s="1">
        <f>B540</f>
        <v>222</v>
      </c>
      <c r="AD540" t="str">
        <f t="shared" si="130"/>
        <v>41030590396</v>
      </c>
      <c r="AE540" t="str">
        <f t="shared" si="131"/>
        <v xml:space="preserve">ROUIRE Dimitri
  </v>
      </c>
      <c r="AF540" t="str">
        <f t="shared" si="132"/>
        <v>AURA</v>
      </c>
      <c r="AG540" t="str">
        <f t="shared" si="133"/>
        <v>0:18:31</v>
      </c>
      <c r="AH540" t="str">
        <f t="shared" si="134"/>
        <v>5,7</v>
      </c>
      <c r="AI540" s="6">
        <f t="shared" si="135"/>
        <v>1.1574074074075305E-5</v>
      </c>
      <c r="AJ540" s="6">
        <f t="shared" si="136"/>
        <v>6.9560185185185185E-3</v>
      </c>
      <c r="AK540" s="6">
        <f t="shared" si="137"/>
        <v>5.8912037037037032E-3</v>
      </c>
      <c r="AL540" s="6" t="str">
        <f t="shared" si="138"/>
        <v/>
      </c>
      <c r="AM540" s="6" t="str">
        <f t="shared" si="139"/>
        <v/>
      </c>
      <c r="AN540" s="6" t="str">
        <f t="shared" si="140"/>
        <v/>
      </c>
      <c r="AO540" s="6" t="str">
        <f t="shared" si="141"/>
        <v/>
      </c>
      <c r="AP540" s="6" t="str">
        <f t="shared" si="142"/>
        <v/>
      </c>
      <c r="AQ540" s="6" t="str">
        <f t="shared" si="143"/>
        <v/>
      </c>
      <c r="AR540" s="6" t="str">
        <f t="shared" si="144"/>
        <v/>
      </c>
      <c r="AS540" s="6" t="str">
        <f t="shared" si="145"/>
        <v>287°</v>
      </c>
    </row>
    <row r="541" spans="1:45" x14ac:dyDescent="0.25">
      <c r="A541" s="1">
        <v>529</v>
      </c>
      <c r="B541" s="1">
        <v>363</v>
      </c>
      <c r="C541" t="s">
        <v>5765</v>
      </c>
      <c r="D541" t="s">
        <v>5766</v>
      </c>
      <c r="E541" t="s">
        <v>275</v>
      </c>
      <c r="F541" t="s">
        <v>360</v>
      </c>
      <c r="G541" t="s">
        <v>2047</v>
      </c>
      <c r="H541" t="s">
        <v>5767</v>
      </c>
      <c r="I541" t="s">
        <v>5705</v>
      </c>
      <c r="J541" t="s">
        <v>1018</v>
      </c>
      <c r="K541" s="14">
        <v>18.34</v>
      </c>
      <c r="L541" s="1">
        <v>2</v>
      </c>
      <c r="M541" t="s">
        <v>5768</v>
      </c>
      <c r="N541" t="s">
        <v>5769</v>
      </c>
      <c r="O541" t="s">
        <v>5770</v>
      </c>
      <c r="P541"/>
      <c r="Q541"/>
      <c r="R541"/>
      <c r="S541"/>
      <c r="T541"/>
      <c r="U541"/>
      <c r="V541"/>
      <c r="W541" s="5"/>
      <c r="X541" s="5"/>
      <c r="Y541" s="5"/>
      <c r="Z541" s="5"/>
      <c r="AA541" s="8" t="str">
        <f>E541</f>
        <v>JUNIORS</v>
      </c>
      <c r="AB541">
        <f>COUNTIF(E$6:E541,E541)</f>
        <v>139</v>
      </c>
      <c r="AC541" s="1">
        <f>B541</f>
        <v>363</v>
      </c>
      <c r="AD541" t="str">
        <f t="shared" si="130"/>
        <v>53840740140</v>
      </c>
      <c r="AE541" t="str">
        <f t="shared" si="131"/>
        <v xml:space="preserve">VINIEL Mathys
  </v>
      </c>
      <c r="AF541" t="str">
        <f t="shared" si="132"/>
        <v>PACA</v>
      </c>
      <c r="AG541" t="str">
        <f t="shared" si="133"/>
        <v>0:18:39</v>
      </c>
      <c r="AH541" t="str">
        <f t="shared" si="134"/>
        <v>5,7</v>
      </c>
      <c r="AI541" s="6">
        <f t="shared" si="135"/>
        <v>1.1574074074070101E-5</v>
      </c>
      <c r="AJ541" s="6">
        <f t="shared" si="136"/>
        <v>6.6550925925925935E-3</v>
      </c>
      <c r="AK541" s="6">
        <f t="shared" si="137"/>
        <v>6.2847222222222228E-3</v>
      </c>
      <c r="AL541" s="6" t="str">
        <f t="shared" si="138"/>
        <v/>
      </c>
      <c r="AM541" s="6" t="str">
        <f t="shared" si="139"/>
        <v/>
      </c>
      <c r="AN541" s="6" t="str">
        <f t="shared" si="140"/>
        <v/>
      </c>
      <c r="AO541" s="6" t="str">
        <f t="shared" si="141"/>
        <v/>
      </c>
      <c r="AP541" s="6" t="str">
        <f t="shared" si="142"/>
        <v/>
      </c>
      <c r="AQ541" s="6" t="str">
        <f t="shared" si="143"/>
        <v/>
      </c>
      <c r="AR541" s="6" t="str">
        <f t="shared" si="144"/>
        <v/>
      </c>
      <c r="AS541" s="6" t="str">
        <f t="shared" si="145"/>
        <v>265°</v>
      </c>
    </row>
    <row r="542" spans="1:45" x14ac:dyDescent="0.25">
      <c r="A542" s="1">
        <v>530</v>
      </c>
      <c r="B542" s="1">
        <v>237</v>
      </c>
      <c r="C542" t="s">
        <v>524</v>
      </c>
      <c r="D542" t="s">
        <v>5771</v>
      </c>
      <c r="E542" t="s">
        <v>275</v>
      </c>
      <c r="F542" t="s">
        <v>122</v>
      </c>
      <c r="G542" t="s">
        <v>1705</v>
      </c>
      <c r="H542" t="s">
        <v>525</v>
      </c>
      <c r="I542" t="s">
        <v>5705</v>
      </c>
      <c r="J542" t="s">
        <v>3595</v>
      </c>
      <c r="K542" s="14">
        <v>18.34</v>
      </c>
      <c r="L542" s="1">
        <v>2</v>
      </c>
      <c r="M542" t="s">
        <v>5768</v>
      </c>
      <c r="N542" t="s">
        <v>5772</v>
      </c>
      <c r="O542" t="s">
        <v>5773</v>
      </c>
      <c r="P542"/>
      <c r="Q542"/>
      <c r="R542"/>
      <c r="S542"/>
      <c r="T542"/>
      <c r="U542"/>
      <c r="V542"/>
      <c r="W542" s="5"/>
      <c r="X542" s="5"/>
      <c r="Y542" s="5"/>
      <c r="Z542" s="5"/>
      <c r="AA542" s="8" t="str">
        <f>E542</f>
        <v>JUNIORS</v>
      </c>
      <c r="AB542">
        <f>COUNTIF(E$6:E542,E542)</f>
        <v>140</v>
      </c>
      <c r="AC542" s="1">
        <f>B542</f>
        <v>237</v>
      </c>
      <c r="AD542" t="str">
        <f t="shared" si="130"/>
        <v>41740480376</v>
      </c>
      <c r="AE542" t="str">
        <f t="shared" si="131"/>
        <v xml:space="preserve">MATHIEU Théo
  </v>
      </c>
      <c r="AF542" t="str">
        <f t="shared" si="132"/>
        <v>AURA</v>
      </c>
      <c r="AG542" t="str">
        <f t="shared" si="133"/>
        <v>0:18:39</v>
      </c>
      <c r="AH542" t="str">
        <f t="shared" si="134"/>
        <v>5,7</v>
      </c>
      <c r="AI542" s="6">
        <f t="shared" si="135"/>
        <v>-1.157407407407357E-5</v>
      </c>
      <c r="AJ542" s="6">
        <f t="shared" si="136"/>
        <v>6.9675925925925921E-3</v>
      </c>
      <c r="AK542" s="6">
        <f t="shared" si="137"/>
        <v>5.9953703703703697E-3</v>
      </c>
      <c r="AL542" s="6" t="str">
        <f t="shared" si="138"/>
        <v/>
      </c>
      <c r="AM542" s="6" t="str">
        <f t="shared" si="139"/>
        <v/>
      </c>
      <c r="AN542" s="6" t="str">
        <f t="shared" si="140"/>
        <v/>
      </c>
      <c r="AO542" s="6" t="str">
        <f t="shared" si="141"/>
        <v/>
      </c>
      <c r="AP542" s="6" t="str">
        <f t="shared" si="142"/>
        <v/>
      </c>
      <c r="AQ542" s="6" t="str">
        <f t="shared" si="143"/>
        <v/>
      </c>
      <c r="AR542" s="6" t="str">
        <f t="shared" si="144"/>
        <v/>
      </c>
      <c r="AS542" s="6" t="str">
        <f t="shared" si="145"/>
        <v>288°</v>
      </c>
    </row>
    <row r="543" spans="1:45" x14ac:dyDescent="0.25">
      <c r="A543" s="1">
        <v>532</v>
      </c>
      <c r="B543" s="1">
        <v>365</v>
      </c>
      <c r="C543" t="s">
        <v>5780</v>
      </c>
      <c r="D543" t="s">
        <v>5781</v>
      </c>
      <c r="E543" t="s">
        <v>275</v>
      </c>
      <c r="F543" t="s">
        <v>474</v>
      </c>
      <c r="G543" t="s">
        <v>2027</v>
      </c>
      <c r="H543" t="s">
        <v>5782</v>
      </c>
      <c r="I543" t="s">
        <v>5705</v>
      </c>
      <c r="J543" t="s">
        <v>3550</v>
      </c>
      <c r="K543" s="14">
        <v>18.190000000000001</v>
      </c>
      <c r="L543" s="1">
        <v>2</v>
      </c>
      <c r="M543" t="s">
        <v>5783</v>
      </c>
      <c r="N543" t="s">
        <v>5784</v>
      </c>
      <c r="O543" t="s">
        <v>5785</v>
      </c>
      <c r="P543"/>
      <c r="Q543"/>
      <c r="R543"/>
      <c r="S543"/>
      <c r="T543"/>
      <c r="U543"/>
      <c r="V543"/>
      <c r="W543" s="5"/>
      <c r="X543" s="5"/>
      <c r="Y543" s="5"/>
      <c r="Z543" s="5"/>
      <c r="AA543" s="8" t="str">
        <f>E543</f>
        <v>JUNIORS</v>
      </c>
      <c r="AB543">
        <f>COUNTIF(E$6:E543,E543)</f>
        <v>141</v>
      </c>
      <c r="AC543" s="1">
        <f>B543</f>
        <v>365</v>
      </c>
      <c r="AD543" t="str">
        <f t="shared" si="130"/>
        <v>51300180613</v>
      </c>
      <c r="AE543" t="str">
        <f t="shared" si="131"/>
        <v xml:space="preserve">BOUCHELLOUGA Yanis
  </v>
      </c>
      <c r="AF543" t="str">
        <f t="shared" si="132"/>
        <v>OCCI</v>
      </c>
      <c r="AG543" t="str">
        <f t="shared" si="133"/>
        <v>0:18:48</v>
      </c>
      <c r="AH543" t="str">
        <f t="shared" si="134"/>
        <v>5,7</v>
      </c>
      <c r="AI543" s="6">
        <f t="shared" si="135"/>
        <v>1.1574074074075305E-5</v>
      </c>
      <c r="AJ543" s="6">
        <f t="shared" si="136"/>
        <v>7.0254629629629634E-3</v>
      </c>
      <c r="AK543" s="6">
        <f t="shared" si="137"/>
        <v>6.0185185185185177E-3</v>
      </c>
      <c r="AL543" s="6" t="str">
        <f t="shared" si="138"/>
        <v/>
      </c>
      <c r="AM543" s="6" t="str">
        <f t="shared" si="139"/>
        <v/>
      </c>
      <c r="AN543" s="6" t="str">
        <f t="shared" si="140"/>
        <v/>
      </c>
      <c r="AO543" s="6" t="str">
        <f t="shared" si="141"/>
        <v/>
      </c>
      <c r="AP543" s="6" t="str">
        <f t="shared" si="142"/>
        <v/>
      </c>
      <c r="AQ543" s="6" t="str">
        <f t="shared" si="143"/>
        <v/>
      </c>
      <c r="AR543" s="6" t="str">
        <f t="shared" si="144"/>
        <v/>
      </c>
      <c r="AS543" s="6" t="str">
        <f t="shared" si="145"/>
        <v>290°</v>
      </c>
    </row>
    <row r="544" spans="1:45" x14ac:dyDescent="0.25">
      <c r="A544" s="1">
        <v>533</v>
      </c>
      <c r="B544" s="1">
        <v>238</v>
      </c>
      <c r="C544" t="s">
        <v>5786</v>
      </c>
      <c r="D544" t="s">
        <v>5787</v>
      </c>
      <c r="E544" t="s">
        <v>275</v>
      </c>
      <c r="F544" t="s">
        <v>125</v>
      </c>
      <c r="G544" t="s">
        <v>1705</v>
      </c>
      <c r="H544" t="s">
        <v>5788</v>
      </c>
      <c r="I544" t="s">
        <v>5705</v>
      </c>
      <c r="J544" t="s">
        <v>645</v>
      </c>
      <c r="K544" s="14">
        <v>18.14</v>
      </c>
      <c r="L544" s="1">
        <v>2</v>
      </c>
      <c r="M544" t="s">
        <v>5789</v>
      </c>
      <c r="N544" t="s">
        <v>5790</v>
      </c>
      <c r="O544" t="s">
        <v>5791</v>
      </c>
      <c r="P544"/>
      <c r="Q544"/>
      <c r="R544"/>
      <c r="S544"/>
      <c r="T544"/>
      <c r="U544"/>
      <c r="V544"/>
      <c r="W544" s="5"/>
      <c r="X544" s="5"/>
      <c r="Y544" s="5"/>
      <c r="Z544" s="5"/>
      <c r="AA544" s="8" t="str">
        <f>E544</f>
        <v>JUNIORS</v>
      </c>
      <c r="AB544">
        <f>COUNTIF(E$6:E544,E544)</f>
        <v>142</v>
      </c>
      <c r="AC544" s="1">
        <f>B544</f>
        <v>238</v>
      </c>
      <c r="AD544" t="str">
        <f t="shared" si="130"/>
        <v>41382950313</v>
      </c>
      <c r="AE544" t="str">
        <f t="shared" si="131"/>
        <v xml:space="preserve">CADAT Yolan
  </v>
      </c>
      <c r="AF544" t="str">
        <f t="shared" si="132"/>
        <v>AURA</v>
      </c>
      <c r="AG544" t="str">
        <f t="shared" si="133"/>
        <v>0:18:51</v>
      </c>
      <c r="AH544" t="str">
        <f t="shared" si="134"/>
        <v>5,7</v>
      </c>
      <c r="AI544" s="6">
        <f t="shared" si="135"/>
        <v>1.7347234759768071E-18</v>
      </c>
      <c r="AJ544" s="6">
        <f t="shared" si="136"/>
        <v>7.0601851851851841E-3</v>
      </c>
      <c r="AK544" s="6">
        <f t="shared" si="137"/>
        <v>6.030092592592593E-3</v>
      </c>
      <c r="AL544" s="6" t="str">
        <f t="shared" si="138"/>
        <v/>
      </c>
      <c r="AM544" s="6" t="str">
        <f t="shared" si="139"/>
        <v/>
      </c>
      <c r="AN544" s="6" t="str">
        <f t="shared" si="140"/>
        <v/>
      </c>
      <c r="AO544" s="6" t="str">
        <f t="shared" si="141"/>
        <v/>
      </c>
      <c r="AP544" s="6" t="str">
        <f t="shared" si="142"/>
        <v/>
      </c>
      <c r="AQ544" s="6" t="str">
        <f t="shared" si="143"/>
        <v/>
      </c>
      <c r="AR544" s="6" t="str">
        <f t="shared" si="144"/>
        <v/>
      </c>
      <c r="AS544" s="6" t="str">
        <f t="shared" si="145"/>
        <v>293°</v>
      </c>
    </row>
    <row r="545" spans="1:45" x14ac:dyDescent="0.25">
      <c r="A545" s="1">
        <v>534</v>
      </c>
      <c r="B545" s="1">
        <v>221</v>
      </c>
      <c r="C545" t="s">
        <v>5792</v>
      </c>
      <c r="D545" t="s">
        <v>5793</v>
      </c>
      <c r="E545" t="s">
        <v>275</v>
      </c>
      <c r="F545" t="s">
        <v>45</v>
      </c>
      <c r="G545" t="s">
        <v>1705</v>
      </c>
      <c r="H545" t="s">
        <v>5794</v>
      </c>
      <c r="I545" t="s">
        <v>5705</v>
      </c>
      <c r="J545" t="s">
        <v>4685</v>
      </c>
      <c r="K545" s="14">
        <v>18.14</v>
      </c>
      <c r="L545" s="1">
        <v>2</v>
      </c>
      <c r="M545" t="s">
        <v>5789</v>
      </c>
      <c r="N545" t="s">
        <v>5795</v>
      </c>
      <c r="O545" t="s">
        <v>5796</v>
      </c>
      <c r="P545"/>
      <c r="Q545"/>
      <c r="R545"/>
      <c r="S545"/>
      <c r="T545"/>
      <c r="U545"/>
      <c r="V545"/>
      <c r="W545" s="5"/>
      <c r="X545" s="5"/>
      <c r="Y545" s="5"/>
      <c r="Z545" s="5"/>
      <c r="AA545" s="8" t="str">
        <f>E545</f>
        <v>JUNIORS</v>
      </c>
      <c r="AB545">
        <f>COUNTIF(E$6:E545,E545)</f>
        <v>143</v>
      </c>
      <c r="AC545" s="1">
        <f>B545</f>
        <v>221</v>
      </c>
      <c r="AD545" t="str">
        <f t="shared" si="130"/>
        <v>41030590283</v>
      </c>
      <c r="AE545" t="str">
        <f t="shared" si="131"/>
        <v xml:space="preserve">LEMMET Tristan
  </v>
      </c>
      <c r="AF545" t="str">
        <f t="shared" si="132"/>
        <v>AURA</v>
      </c>
      <c r="AG545" t="str">
        <f t="shared" si="133"/>
        <v>0:18:51</v>
      </c>
      <c r="AH545" t="str">
        <f t="shared" si="134"/>
        <v>5,7</v>
      </c>
      <c r="AI545" s="6">
        <f t="shared" si="135"/>
        <v>-1.7347234759768071E-18</v>
      </c>
      <c r="AJ545" s="6">
        <f t="shared" si="136"/>
        <v>7.1296296296296307E-3</v>
      </c>
      <c r="AK545" s="6">
        <f t="shared" si="137"/>
        <v>5.9606481481481489E-3</v>
      </c>
      <c r="AL545" s="6" t="str">
        <f t="shared" si="138"/>
        <v/>
      </c>
      <c r="AM545" s="6" t="str">
        <f t="shared" si="139"/>
        <v/>
      </c>
      <c r="AN545" s="6" t="str">
        <f t="shared" si="140"/>
        <v/>
      </c>
      <c r="AO545" s="6" t="str">
        <f t="shared" si="141"/>
        <v/>
      </c>
      <c r="AP545" s="6" t="str">
        <f t="shared" si="142"/>
        <v/>
      </c>
      <c r="AQ545" s="6" t="str">
        <f t="shared" si="143"/>
        <v/>
      </c>
      <c r="AR545" s="6" t="str">
        <f t="shared" si="144"/>
        <v/>
      </c>
      <c r="AS545" s="6" t="str">
        <f t="shared" si="145"/>
        <v>297°</v>
      </c>
    </row>
    <row r="546" spans="1:45" x14ac:dyDescent="0.25">
      <c r="A546" s="1">
        <v>535</v>
      </c>
      <c r="B546" s="1">
        <v>235</v>
      </c>
      <c r="C546" t="s">
        <v>5797</v>
      </c>
      <c r="D546" t="s">
        <v>5798</v>
      </c>
      <c r="E546" t="s">
        <v>275</v>
      </c>
      <c r="F546" t="s">
        <v>117</v>
      </c>
      <c r="G546" t="s">
        <v>1705</v>
      </c>
      <c r="H546" t="s">
        <v>5799</v>
      </c>
      <c r="I546" t="s">
        <v>5705</v>
      </c>
      <c r="J546" t="s">
        <v>4909</v>
      </c>
      <c r="K546" s="14">
        <v>18.14</v>
      </c>
      <c r="L546" s="1">
        <v>2</v>
      </c>
      <c r="M546" t="s">
        <v>5789</v>
      </c>
      <c r="N546" t="s">
        <v>5800</v>
      </c>
      <c r="O546" t="s">
        <v>5801</v>
      </c>
      <c r="P546"/>
      <c r="Q546"/>
      <c r="R546"/>
      <c r="S546"/>
      <c r="T546"/>
      <c r="U546"/>
      <c r="V546"/>
      <c r="W546" s="5"/>
      <c r="X546" s="5"/>
      <c r="Y546" s="5"/>
      <c r="Z546" s="5"/>
      <c r="AA546" s="8" t="str">
        <f>E546</f>
        <v>JUNIORS</v>
      </c>
      <c r="AB546">
        <f>COUNTIF(E$6:E546,E546)</f>
        <v>144</v>
      </c>
      <c r="AC546" s="1">
        <f>B546</f>
        <v>235</v>
      </c>
      <c r="AD546" t="str">
        <f t="shared" si="130"/>
        <v>41420050044</v>
      </c>
      <c r="AE546" t="str">
        <f t="shared" si="131"/>
        <v xml:space="preserve">SURREL Hugo
  </v>
      </c>
      <c r="AF546" t="str">
        <f t="shared" si="132"/>
        <v>AURA</v>
      </c>
      <c r="AG546" t="str">
        <f t="shared" si="133"/>
        <v>0:18:51</v>
      </c>
      <c r="AH546" t="str">
        <f t="shared" si="134"/>
        <v>5,7</v>
      </c>
      <c r="AI546" s="6">
        <f t="shared" si="135"/>
        <v>-1.157407407407357E-5</v>
      </c>
      <c r="AJ546" s="6">
        <f t="shared" si="136"/>
        <v>6.9097222222222225E-3</v>
      </c>
      <c r="AK546" s="6">
        <f t="shared" si="137"/>
        <v>6.1921296296296299E-3</v>
      </c>
      <c r="AL546" s="6" t="str">
        <f t="shared" si="138"/>
        <v/>
      </c>
      <c r="AM546" s="6" t="str">
        <f t="shared" si="139"/>
        <v/>
      </c>
      <c r="AN546" s="6" t="str">
        <f t="shared" si="140"/>
        <v/>
      </c>
      <c r="AO546" s="6" t="str">
        <f t="shared" si="141"/>
        <v/>
      </c>
      <c r="AP546" s="6" t="str">
        <f t="shared" si="142"/>
        <v/>
      </c>
      <c r="AQ546" s="6" t="str">
        <f t="shared" si="143"/>
        <v/>
      </c>
      <c r="AR546" s="6" t="str">
        <f t="shared" si="144"/>
        <v/>
      </c>
      <c r="AS546" s="6" t="str">
        <f t="shared" si="145"/>
        <v>284°</v>
      </c>
    </row>
    <row r="547" spans="1:45" x14ac:dyDescent="0.25">
      <c r="A547" s="1">
        <v>536</v>
      </c>
      <c r="B547" s="1">
        <v>297</v>
      </c>
      <c r="C547" t="s">
        <v>1073</v>
      </c>
      <c r="D547" t="s">
        <v>5802</v>
      </c>
      <c r="E547" t="s">
        <v>275</v>
      </c>
      <c r="F547" t="s">
        <v>283</v>
      </c>
      <c r="G547" t="s">
        <v>2146</v>
      </c>
      <c r="H547" t="s">
        <v>1074</v>
      </c>
      <c r="I547" t="s">
        <v>5705</v>
      </c>
      <c r="J547" t="s">
        <v>3489</v>
      </c>
      <c r="K547" s="14">
        <v>18.03</v>
      </c>
      <c r="L547" s="1">
        <v>2</v>
      </c>
      <c r="M547" t="s">
        <v>5803</v>
      </c>
      <c r="N547" t="s">
        <v>5804</v>
      </c>
      <c r="O547" t="s">
        <v>5805</v>
      </c>
      <c r="P547"/>
      <c r="Q547"/>
      <c r="R547"/>
      <c r="S547"/>
      <c r="T547"/>
      <c r="U547"/>
      <c r="V547"/>
      <c r="W547" s="5"/>
      <c r="X547" s="5"/>
      <c r="Y547" s="5"/>
      <c r="Z547" s="5"/>
      <c r="AA547" s="8" t="str">
        <f>E547</f>
        <v>JUNIORS</v>
      </c>
      <c r="AB547">
        <f>COUNTIF(E$6:E547,E547)</f>
        <v>145</v>
      </c>
      <c r="AC547" s="1">
        <f>B547</f>
        <v>297</v>
      </c>
      <c r="AD547" t="str">
        <f t="shared" si="130"/>
        <v>44452780141</v>
      </c>
      <c r="AE547" t="str">
        <f t="shared" si="131"/>
        <v xml:space="preserve">MILLET Romain
  </v>
      </c>
      <c r="AF547" t="str">
        <f t="shared" si="132"/>
        <v>CEVL</v>
      </c>
      <c r="AG547" t="str">
        <f t="shared" si="133"/>
        <v>0:18:58</v>
      </c>
      <c r="AH547" t="str">
        <f t="shared" si="134"/>
        <v>5,7</v>
      </c>
      <c r="AI547" s="6">
        <f t="shared" si="135"/>
        <v>1.1574074074071836E-5</v>
      </c>
      <c r="AJ547" s="6">
        <f t="shared" si="136"/>
        <v>7.3148148148148148E-3</v>
      </c>
      <c r="AK547" s="6">
        <f t="shared" si="137"/>
        <v>5.8449074074074072E-3</v>
      </c>
      <c r="AL547" s="6" t="str">
        <f t="shared" si="138"/>
        <v/>
      </c>
      <c r="AM547" s="6" t="str">
        <f t="shared" si="139"/>
        <v/>
      </c>
      <c r="AN547" s="6" t="str">
        <f t="shared" si="140"/>
        <v/>
      </c>
      <c r="AO547" s="6" t="str">
        <f t="shared" si="141"/>
        <v/>
      </c>
      <c r="AP547" s="6" t="str">
        <f t="shared" si="142"/>
        <v/>
      </c>
      <c r="AQ547" s="6" t="str">
        <f t="shared" si="143"/>
        <v/>
      </c>
      <c r="AR547" s="6" t="str">
        <f t="shared" si="144"/>
        <v/>
      </c>
      <c r="AS547" s="6" t="str">
        <f t="shared" si="145"/>
        <v>303°</v>
      </c>
    </row>
    <row r="548" spans="1:45" x14ac:dyDescent="0.25">
      <c r="A548" s="1">
        <v>537</v>
      </c>
      <c r="B548" s="1">
        <v>271</v>
      </c>
      <c r="C548" t="s">
        <v>5806</v>
      </c>
      <c r="D548" t="s">
        <v>5807</v>
      </c>
      <c r="E548" t="s">
        <v>275</v>
      </c>
      <c r="F548" t="s">
        <v>208</v>
      </c>
      <c r="G548" t="s">
        <v>1659</v>
      </c>
      <c r="H548" t="s">
        <v>5808</v>
      </c>
      <c r="I548" t="s">
        <v>5705</v>
      </c>
      <c r="J548" t="s">
        <v>4984</v>
      </c>
      <c r="K548" s="14">
        <v>18.03</v>
      </c>
      <c r="L548" s="1">
        <v>2</v>
      </c>
      <c r="M548" t="s">
        <v>5803</v>
      </c>
      <c r="N548" t="s">
        <v>5809</v>
      </c>
      <c r="O548" t="s">
        <v>5810</v>
      </c>
      <c r="P548"/>
      <c r="Q548"/>
      <c r="R548"/>
      <c r="S548"/>
      <c r="T548"/>
      <c r="U548"/>
      <c r="V548"/>
      <c r="W548" s="5"/>
      <c r="X548" s="5"/>
      <c r="Y548" s="5"/>
      <c r="Z548" s="5"/>
      <c r="AA548" s="8" t="str">
        <f>E548</f>
        <v>JUNIORS</v>
      </c>
      <c r="AB548">
        <f>COUNTIF(E$6:E548,E548)</f>
        <v>146</v>
      </c>
      <c r="AC548" s="1">
        <f>B548</f>
        <v>271</v>
      </c>
      <c r="AD548" t="str">
        <f t="shared" si="130"/>
        <v>42710390035</v>
      </c>
      <c r="AE548" t="str">
        <f t="shared" si="131"/>
        <v xml:space="preserve">SANCHEZ Alexis
  </v>
      </c>
      <c r="AF548" t="str">
        <f t="shared" si="132"/>
        <v>BFRC</v>
      </c>
      <c r="AG548" t="str">
        <f t="shared" si="133"/>
        <v>0:18:58</v>
      </c>
      <c r="AH548" t="str">
        <f t="shared" si="134"/>
        <v>5,7</v>
      </c>
      <c r="AI548" s="6">
        <f t="shared" si="135"/>
        <v>-1.7347234759768071E-18</v>
      </c>
      <c r="AJ548" s="6">
        <f t="shared" si="136"/>
        <v>6.9444444444444441E-3</v>
      </c>
      <c r="AK548" s="6">
        <f t="shared" si="137"/>
        <v>6.2268518518518515E-3</v>
      </c>
      <c r="AL548" s="6" t="str">
        <f t="shared" si="138"/>
        <v/>
      </c>
      <c r="AM548" s="6" t="str">
        <f t="shared" si="139"/>
        <v/>
      </c>
      <c r="AN548" s="6" t="str">
        <f t="shared" si="140"/>
        <v/>
      </c>
      <c r="AO548" s="6" t="str">
        <f t="shared" si="141"/>
        <v/>
      </c>
      <c r="AP548" s="6" t="str">
        <f t="shared" si="142"/>
        <v/>
      </c>
      <c r="AQ548" s="6" t="str">
        <f t="shared" si="143"/>
        <v/>
      </c>
      <c r="AR548" s="6" t="str">
        <f t="shared" si="144"/>
        <v/>
      </c>
      <c r="AS548" s="6" t="str">
        <f t="shared" si="145"/>
        <v>286°</v>
      </c>
    </row>
    <row r="549" spans="1:45" x14ac:dyDescent="0.25">
      <c r="A549" s="1">
        <v>539</v>
      </c>
      <c r="B549" s="1">
        <v>279</v>
      </c>
      <c r="C549" t="s">
        <v>967</v>
      </c>
      <c r="D549" t="s">
        <v>5816</v>
      </c>
      <c r="E549" t="s">
        <v>275</v>
      </c>
      <c r="F549" t="s">
        <v>232</v>
      </c>
      <c r="G549" t="s">
        <v>1659</v>
      </c>
      <c r="H549" t="s">
        <v>968</v>
      </c>
      <c r="I549" t="s">
        <v>5705</v>
      </c>
      <c r="J549" t="s">
        <v>3605</v>
      </c>
      <c r="K549" s="14">
        <v>17.98</v>
      </c>
      <c r="L549" s="1">
        <v>2</v>
      </c>
      <c r="M549" t="s">
        <v>1160</v>
      </c>
      <c r="N549" t="s">
        <v>5817</v>
      </c>
      <c r="O549" t="s">
        <v>5818</v>
      </c>
      <c r="P549"/>
      <c r="Q549"/>
      <c r="R549"/>
      <c r="S549"/>
      <c r="T549"/>
      <c r="U549"/>
      <c r="V549"/>
      <c r="W549" s="5"/>
      <c r="X549" s="5"/>
      <c r="Y549" s="5"/>
      <c r="Z549" s="5"/>
      <c r="AA549" s="8" t="str">
        <f>E549</f>
        <v>JUNIORS</v>
      </c>
      <c r="AB549">
        <f>COUNTIF(E$6:E549,E549)</f>
        <v>147</v>
      </c>
      <c r="AC549" s="1">
        <f>B549</f>
        <v>279</v>
      </c>
      <c r="AD549" t="str">
        <f t="shared" si="130"/>
        <v>42250120071</v>
      </c>
      <c r="AE549" t="str">
        <f t="shared" si="131"/>
        <v xml:space="preserve">MISERE Ilian
  </v>
      </c>
      <c r="AF549" t="str">
        <f t="shared" si="132"/>
        <v>BFRC</v>
      </c>
      <c r="AG549" t="str">
        <f t="shared" si="133"/>
        <v>0:19:01</v>
      </c>
      <c r="AH549" t="str">
        <f t="shared" si="134"/>
        <v>5,7</v>
      </c>
      <c r="AI549" s="6">
        <f t="shared" si="135"/>
        <v>1.1574074074075305E-5</v>
      </c>
      <c r="AJ549" s="6">
        <f t="shared" si="136"/>
        <v>7.0949074074074074E-3</v>
      </c>
      <c r="AK549" s="6">
        <f t="shared" si="137"/>
        <v>6.0995370370370361E-3</v>
      </c>
      <c r="AL549" s="6" t="str">
        <f t="shared" si="138"/>
        <v/>
      </c>
      <c r="AM549" s="6" t="str">
        <f t="shared" si="139"/>
        <v/>
      </c>
      <c r="AN549" s="6" t="str">
        <f t="shared" si="140"/>
        <v/>
      </c>
      <c r="AO549" s="6" t="str">
        <f t="shared" si="141"/>
        <v/>
      </c>
      <c r="AP549" s="6" t="str">
        <f t="shared" si="142"/>
        <v/>
      </c>
      <c r="AQ549" s="6" t="str">
        <f t="shared" si="143"/>
        <v/>
      </c>
      <c r="AR549" s="6" t="str">
        <f t="shared" si="144"/>
        <v/>
      </c>
      <c r="AS549" s="6" t="str">
        <f t="shared" si="145"/>
        <v>294°</v>
      </c>
    </row>
    <row r="550" spans="1:45" x14ac:dyDescent="0.25">
      <c r="A550" s="1">
        <v>540</v>
      </c>
      <c r="B550" s="1">
        <v>270</v>
      </c>
      <c r="C550" t="s">
        <v>395</v>
      </c>
      <c r="D550" t="s">
        <v>5819</v>
      </c>
      <c r="E550" t="s">
        <v>275</v>
      </c>
      <c r="F550" t="s">
        <v>206</v>
      </c>
      <c r="G550" t="s">
        <v>1659</v>
      </c>
      <c r="H550" t="s">
        <v>946</v>
      </c>
      <c r="I550" t="s">
        <v>5705</v>
      </c>
      <c r="J550" t="s">
        <v>4960</v>
      </c>
      <c r="K550" s="14">
        <v>17.98</v>
      </c>
      <c r="L550" s="1">
        <v>2</v>
      </c>
      <c r="M550" t="s">
        <v>1160</v>
      </c>
      <c r="N550" t="s">
        <v>5820</v>
      </c>
      <c r="O550" t="s">
        <v>5821</v>
      </c>
      <c r="P550"/>
      <c r="Q550"/>
      <c r="R550"/>
      <c r="S550"/>
      <c r="T550"/>
      <c r="U550"/>
      <c r="V550"/>
      <c r="W550" s="5"/>
      <c r="X550" s="5"/>
      <c r="Y550" s="5"/>
      <c r="Z550" s="5"/>
      <c r="AA550" s="8" t="str">
        <f>E550</f>
        <v>JUNIORS</v>
      </c>
      <c r="AB550">
        <f>COUNTIF(E$6:E550,E550)</f>
        <v>148</v>
      </c>
      <c r="AC550" s="1">
        <f>B550</f>
        <v>270</v>
      </c>
      <c r="AD550" t="str">
        <f t="shared" si="130"/>
        <v>42580180080</v>
      </c>
      <c r="AE550" t="str">
        <f t="shared" si="131"/>
        <v xml:space="preserve">PHILIPPE Lucas
  </v>
      </c>
      <c r="AF550" t="str">
        <f t="shared" si="132"/>
        <v>BFRC</v>
      </c>
      <c r="AG550" t="str">
        <f t="shared" si="133"/>
        <v>0:19:01</v>
      </c>
      <c r="AH550" t="str">
        <f t="shared" si="134"/>
        <v>5,7</v>
      </c>
      <c r="AI550" s="6">
        <f t="shared" si="135"/>
        <v>-1.7347234759768071E-18</v>
      </c>
      <c r="AJ550" s="6">
        <f t="shared" si="136"/>
        <v>7.1180555555555554E-3</v>
      </c>
      <c r="AK550" s="6">
        <f t="shared" si="137"/>
        <v>6.0879629629629643E-3</v>
      </c>
      <c r="AL550" s="6" t="str">
        <f t="shared" si="138"/>
        <v/>
      </c>
      <c r="AM550" s="6" t="str">
        <f t="shared" si="139"/>
        <v/>
      </c>
      <c r="AN550" s="6" t="str">
        <f t="shared" si="140"/>
        <v/>
      </c>
      <c r="AO550" s="6" t="str">
        <f t="shared" si="141"/>
        <v/>
      </c>
      <c r="AP550" s="6" t="str">
        <f t="shared" si="142"/>
        <v/>
      </c>
      <c r="AQ550" s="6" t="str">
        <f t="shared" si="143"/>
        <v/>
      </c>
      <c r="AR550" s="6" t="str">
        <f t="shared" si="144"/>
        <v/>
      </c>
      <c r="AS550" s="6" t="str">
        <f t="shared" si="145"/>
        <v>296°</v>
      </c>
    </row>
    <row r="551" spans="1:45" x14ac:dyDescent="0.25">
      <c r="A551" s="1">
        <v>541</v>
      </c>
      <c r="B551" s="1">
        <v>361</v>
      </c>
      <c r="C551" t="s">
        <v>1054</v>
      </c>
      <c r="D551" t="s">
        <v>5822</v>
      </c>
      <c r="E551" t="s">
        <v>275</v>
      </c>
      <c r="F551" t="s">
        <v>467</v>
      </c>
      <c r="G551" t="s">
        <v>2047</v>
      </c>
      <c r="H551" t="s">
        <v>1055</v>
      </c>
      <c r="I551" t="s">
        <v>5705</v>
      </c>
      <c r="J551" t="s">
        <v>5218</v>
      </c>
      <c r="K551" s="14">
        <v>17.87</v>
      </c>
      <c r="L551" s="1">
        <v>2</v>
      </c>
      <c r="M551" t="s">
        <v>5823</v>
      </c>
      <c r="N551" t="s">
        <v>5824</v>
      </c>
      <c r="O551" t="s">
        <v>5825</v>
      </c>
      <c r="P551"/>
      <c r="Q551"/>
      <c r="R551"/>
      <c r="S551"/>
      <c r="T551"/>
      <c r="U551"/>
      <c r="V551"/>
      <c r="W551" s="5"/>
      <c r="X551" s="5"/>
      <c r="Y551" s="5"/>
      <c r="Z551" s="5"/>
      <c r="AA551" s="8" t="str">
        <f>E551</f>
        <v>JUNIORS</v>
      </c>
      <c r="AB551">
        <f>COUNTIF(E$6:E551,E551)</f>
        <v>149</v>
      </c>
      <c r="AC551" s="1">
        <f>B551</f>
        <v>361</v>
      </c>
      <c r="AD551" t="str">
        <f t="shared" si="130"/>
        <v>53840740276</v>
      </c>
      <c r="AE551" t="str">
        <f t="shared" si="131"/>
        <v xml:space="preserve">ANDREOZZI Massimo
  </v>
      </c>
      <c r="AF551" t="str">
        <f t="shared" si="132"/>
        <v>PACA</v>
      </c>
      <c r="AG551" t="str">
        <f t="shared" si="133"/>
        <v>0:19:08</v>
      </c>
      <c r="AH551" t="str">
        <f t="shared" si="134"/>
        <v>5,7</v>
      </c>
      <c r="AI551" s="6">
        <f t="shared" si="135"/>
        <v>-1.7347234759768071E-18</v>
      </c>
      <c r="AJ551" s="6">
        <f t="shared" si="136"/>
        <v>6.782407407407408E-3</v>
      </c>
      <c r="AK551" s="6">
        <f t="shared" si="137"/>
        <v>6.5046296296296302E-3</v>
      </c>
      <c r="AL551" s="6" t="str">
        <f t="shared" si="138"/>
        <v/>
      </c>
      <c r="AM551" s="6" t="str">
        <f t="shared" si="139"/>
        <v/>
      </c>
      <c r="AN551" s="6" t="str">
        <f t="shared" si="140"/>
        <v/>
      </c>
      <c r="AO551" s="6" t="str">
        <f t="shared" si="141"/>
        <v/>
      </c>
      <c r="AP551" s="6" t="str">
        <f t="shared" si="142"/>
        <v/>
      </c>
      <c r="AQ551" s="6" t="str">
        <f t="shared" si="143"/>
        <v/>
      </c>
      <c r="AR551" s="6" t="str">
        <f t="shared" si="144"/>
        <v/>
      </c>
      <c r="AS551" s="6" t="str">
        <f t="shared" si="145"/>
        <v>274°</v>
      </c>
    </row>
    <row r="552" spans="1:45" x14ac:dyDescent="0.25">
      <c r="A552" s="1">
        <v>543</v>
      </c>
      <c r="B552" s="1">
        <v>258</v>
      </c>
      <c r="C552" t="s">
        <v>5831</v>
      </c>
      <c r="D552" t="s">
        <v>5832</v>
      </c>
      <c r="E552" t="s">
        <v>275</v>
      </c>
      <c r="F552" t="s">
        <v>177</v>
      </c>
      <c r="G552" t="s">
        <v>1705</v>
      </c>
      <c r="H552" t="s">
        <v>5833</v>
      </c>
      <c r="I552" t="s">
        <v>5705</v>
      </c>
      <c r="J552" t="s">
        <v>3651</v>
      </c>
      <c r="K552" s="14">
        <v>17.75</v>
      </c>
      <c r="L552" s="1">
        <v>2</v>
      </c>
      <c r="M552" t="s">
        <v>5834</v>
      </c>
      <c r="N552" t="s">
        <v>5835</v>
      </c>
      <c r="O552" t="s">
        <v>5836</v>
      </c>
      <c r="P552"/>
      <c r="Q552"/>
      <c r="R552"/>
      <c r="S552"/>
      <c r="T552"/>
      <c r="U552"/>
      <c r="V552"/>
      <c r="W552" s="5"/>
      <c r="X552" s="5"/>
      <c r="Y552" s="5"/>
      <c r="Z552" s="5"/>
      <c r="AA552" s="8" t="str">
        <f>E552</f>
        <v>JUNIORS</v>
      </c>
      <c r="AB552">
        <f>COUNTIF(E$6:E552,E552)</f>
        <v>150</v>
      </c>
      <c r="AC552" s="1">
        <f>B552</f>
        <v>258</v>
      </c>
      <c r="AD552" t="str">
        <f t="shared" si="130"/>
        <v>41630270325</v>
      </c>
      <c r="AE552" t="str">
        <f t="shared" si="131"/>
        <v xml:space="preserve">VAN EYCKEN Clément
  </v>
      </c>
      <c r="AF552" t="str">
        <f t="shared" si="132"/>
        <v>AURA</v>
      </c>
      <c r="AG552" t="str">
        <f t="shared" si="133"/>
        <v>0:19:16</v>
      </c>
      <c r="AH552" t="str">
        <f t="shared" si="134"/>
        <v>5,7</v>
      </c>
      <c r="AI552" s="6">
        <f t="shared" si="135"/>
        <v>1.1574074074071836E-5</v>
      </c>
      <c r="AJ552" s="6">
        <f t="shared" si="136"/>
        <v>7.1643518518518514E-3</v>
      </c>
      <c r="AK552" s="6">
        <f t="shared" si="137"/>
        <v>6.2037037037037043E-3</v>
      </c>
      <c r="AL552" s="6" t="str">
        <f t="shared" si="138"/>
        <v/>
      </c>
      <c r="AM552" s="6" t="str">
        <f t="shared" si="139"/>
        <v/>
      </c>
      <c r="AN552" s="6" t="str">
        <f t="shared" si="140"/>
        <v/>
      </c>
      <c r="AO552" s="6" t="str">
        <f t="shared" si="141"/>
        <v/>
      </c>
      <c r="AP552" s="6" t="str">
        <f t="shared" si="142"/>
        <v/>
      </c>
      <c r="AQ552" s="6" t="str">
        <f t="shared" si="143"/>
        <v/>
      </c>
      <c r="AR552" s="6" t="str">
        <f t="shared" si="144"/>
        <v/>
      </c>
      <c r="AS552" s="6" t="str">
        <f t="shared" si="145"/>
        <v>298°</v>
      </c>
    </row>
    <row r="553" spans="1:45" x14ac:dyDescent="0.25">
      <c r="A553" s="1">
        <v>544</v>
      </c>
      <c r="B553" s="1">
        <v>240</v>
      </c>
      <c r="C553" t="s">
        <v>870</v>
      </c>
      <c r="D553" t="s">
        <v>5837</v>
      </c>
      <c r="E553" t="s">
        <v>275</v>
      </c>
      <c r="F553" t="s">
        <v>41</v>
      </c>
      <c r="G553" t="s">
        <v>1705</v>
      </c>
      <c r="H553" t="s">
        <v>5838</v>
      </c>
      <c r="I553" t="s">
        <v>5705</v>
      </c>
      <c r="J553" t="s">
        <v>3981</v>
      </c>
      <c r="K553" s="14">
        <v>17.75</v>
      </c>
      <c r="L553" s="1">
        <v>2</v>
      </c>
      <c r="M553" t="s">
        <v>5834</v>
      </c>
      <c r="N553" t="s">
        <v>5839</v>
      </c>
      <c r="O553" t="s">
        <v>5840</v>
      </c>
      <c r="P553"/>
      <c r="Q553"/>
      <c r="R553"/>
      <c r="S553"/>
      <c r="T553"/>
      <c r="U553"/>
      <c r="V553"/>
      <c r="W553" s="5"/>
      <c r="X553" s="5"/>
      <c r="Y553" s="5"/>
      <c r="Z553" s="5"/>
      <c r="AA553" s="8" t="str">
        <f>E553</f>
        <v>JUNIORS</v>
      </c>
      <c r="AB553">
        <f>COUNTIF(E$6:E553,E553)</f>
        <v>151</v>
      </c>
      <c r="AC553" s="1">
        <f>B553</f>
        <v>240</v>
      </c>
      <c r="AD553" t="str">
        <f t="shared" si="130"/>
        <v>41030230072</v>
      </c>
      <c r="AE553" t="str">
        <f t="shared" si="131"/>
        <v xml:space="preserve">GUILLET Lucas
  </v>
      </c>
      <c r="AF553" t="str">
        <f t="shared" si="132"/>
        <v>AURA</v>
      </c>
      <c r="AG553" t="str">
        <f t="shared" si="133"/>
        <v>0:19:16</v>
      </c>
      <c r="AH553" t="str">
        <f t="shared" si="134"/>
        <v>5,7</v>
      </c>
      <c r="AI553" s="6">
        <f t="shared" si="135"/>
        <v>-1.7347234759768071E-18</v>
      </c>
      <c r="AJ553" s="6">
        <f t="shared" si="136"/>
        <v>7.106481481481481E-3</v>
      </c>
      <c r="AK553" s="6">
        <f t="shared" si="137"/>
        <v>6.2731481481481484E-3</v>
      </c>
      <c r="AL553" s="6" t="str">
        <f t="shared" si="138"/>
        <v/>
      </c>
      <c r="AM553" s="6" t="str">
        <f t="shared" si="139"/>
        <v/>
      </c>
      <c r="AN553" s="6" t="str">
        <f t="shared" si="140"/>
        <v/>
      </c>
      <c r="AO553" s="6" t="str">
        <f t="shared" si="141"/>
        <v/>
      </c>
      <c r="AP553" s="6" t="str">
        <f t="shared" si="142"/>
        <v/>
      </c>
      <c r="AQ553" s="6" t="str">
        <f t="shared" si="143"/>
        <v/>
      </c>
      <c r="AR553" s="6" t="str">
        <f t="shared" si="144"/>
        <v/>
      </c>
      <c r="AS553" s="6" t="str">
        <f t="shared" si="145"/>
        <v>295°</v>
      </c>
    </row>
    <row r="554" spans="1:45" x14ac:dyDescent="0.25">
      <c r="A554" s="1">
        <v>545</v>
      </c>
      <c r="B554" s="1">
        <v>277</v>
      </c>
      <c r="C554" t="s">
        <v>5841</v>
      </c>
      <c r="D554" t="s">
        <v>5842</v>
      </c>
      <c r="E554" t="s">
        <v>275</v>
      </c>
      <c r="F554" t="s">
        <v>224</v>
      </c>
      <c r="G554" t="s">
        <v>1659</v>
      </c>
      <c r="H554" t="s">
        <v>5843</v>
      </c>
      <c r="I554" t="s">
        <v>5705</v>
      </c>
      <c r="J554" t="s">
        <v>5084</v>
      </c>
      <c r="K554" s="14">
        <v>17.75</v>
      </c>
      <c r="L554" s="1">
        <v>2</v>
      </c>
      <c r="M554" t="s">
        <v>5834</v>
      </c>
      <c r="N554" t="s">
        <v>5844</v>
      </c>
      <c r="O554" t="s">
        <v>5845</v>
      </c>
      <c r="P554"/>
      <c r="Q554"/>
      <c r="R554"/>
      <c r="S554"/>
      <c r="T554"/>
      <c r="U554"/>
      <c r="V554"/>
      <c r="W554" s="5"/>
      <c r="X554" s="5"/>
      <c r="Y554" s="5"/>
      <c r="Z554" s="5"/>
      <c r="AA554" s="8" t="str">
        <f>E554</f>
        <v>JUNIORS</v>
      </c>
      <c r="AB554">
        <f>COUNTIF(E$6:E554,E554)</f>
        <v>152</v>
      </c>
      <c r="AC554" s="1">
        <f>B554</f>
        <v>277</v>
      </c>
      <c r="AD554" t="str">
        <f t="shared" si="130"/>
        <v>42900250294</v>
      </c>
      <c r="AE554" t="str">
        <f t="shared" si="131"/>
        <v xml:space="preserve">BIDEAU Enzo
  </v>
      </c>
      <c r="AF554" t="str">
        <f t="shared" si="132"/>
        <v>BFRC</v>
      </c>
      <c r="AG554" t="str">
        <f t="shared" si="133"/>
        <v>0:19:16</v>
      </c>
      <c r="AH554" t="str">
        <f t="shared" si="134"/>
        <v>5,7</v>
      </c>
      <c r="AI554" s="6">
        <f t="shared" si="135"/>
        <v>-1.157407407407357E-5</v>
      </c>
      <c r="AJ554" s="6">
        <f t="shared" si="136"/>
        <v>7.0486111111111105E-3</v>
      </c>
      <c r="AK554" s="6">
        <f t="shared" si="137"/>
        <v>6.3425925925925915E-3</v>
      </c>
      <c r="AL554" s="6" t="str">
        <f t="shared" si="138"/>
        <v/>
      </c>
      <c r="AM554" s="6" t="str">
        <f t="shared" si="139"/>
        <v/>
      </c>
      <c r="AN554" s="6" t="str">
        <f t="shared" si="140"/>
        <v/>
      </c>
      <c r="AO554" s="6" t="str">
        <f t="shared" si="141"/>
        <v/>
      </c>
      <c r="AP554" s="6" t="str">
        <f t="shared" si="142"/>
        <v/>
      </c>
      <c r="AQ554" s="6" t="str">
        <f t="shared" si="143"/>
        <v/>
      </c>
      <c r="AR554" s="6" t="str">
        <f t="shared" si="144"/>
        <v/>
      </c>
      <c r="AS554" s="6" t="str">
        <f t="shared" si="145"/>
        <v>292°</v>
      </c>
    </row>
    <row r="555" spans="1:45" x14ac:dyDescent="0.25">
      <c r="A555" s="1">
        <v>546</v>
      </c>
      <c r="B555" s="1">
        <v>230</v>
      </c>
      <c r="C555" t="s">
        <v>567</v>
      </c>
      <c r="D555" t="s">
        <v>5846</v>
      </c>
      <c r="E555" t="s">
        <v>275</v>
      </c>
      <c r="F555" t="s">
        <v>107</v>
      </c>
      <c r="G555" t="s">
        <v>1705</v>
      </c>
      <c r="H555" t="s">
        <v>568</v>
      </c>
      <c r="I555" t="s">
        <v>5705</v>
      </c>
      <c r="J555" t="s">
        <v>5847</v>
      </c>
      <c r="K555" s="14">
        <v>17.66</v>
      </c>
      <c r="L555" s="1">
        <v>2</v>
      </c>
      <c r="M555" t="s">
        <v>5848</v>
      </c>
      <c r="N555" t="s">
        <v>5849</v>
      </c>
      <c r="O555" t="s">
        <v>5850</v>
      </c>
      <c r="P555"/>
      <c r="Q555"/>
      <c r="R555"/>
      <c r="S555"/>
      <c r="T555"/>
      <c r="U555"/>
      <c r="V555"/>
      <c r="W555" s="5"/>
      <c r="X555" s="5"/>
      <c r="Y555" s="5"/>
      <c r="Z555" s="5"/>
      <c r="AA555" s="8" t="str">
        <f>E555</f>
        <v>JUNIORS</v>
      </c>
      <c r="AB555">
        <f>COUNTIF(E$6:E555,E555)</f>
        <v>153</v>
      </c>
      <c r="AC555" s="1">
        <f>B555</f>
        <v>230</v>
      </c>
      <c r="AD555" t="str">
        <f t="shared" si="130"/>
        <v>41690400277</v>
      </c>
      <c r="AE555" t="str">
        <f t="shared" si="131"/>
        <v xml:space="preserve">MORAL Paul André
  </v>
      </c>
      <c r="AF555" t="str">
        <f t="shared" si="132"/>
        <v>AURA</v>
      </c>
      <c r="AG555" t="str">
        <f t="shared" si="133"/>
        <v>0:19:22</v>
      </c>
      <c r="AH555" t="str">
        <f t="shared" si="134"/>
        <v>5,7</v>
      </c>
      <c r="AI555" s="6">
        <f t="shared" si="135"/>
        <v>1.1574074074071836E-5</v>
      </c>
      <c r="AJ555" s="6">
        <f t="shared" si="136"/>
        <v>6.9791666666666674E-3</v>
      </c>
      <c r="AK555" s="6">
        <f t="shared" si="137"/>
        <v>6.4583333333333333E-3</v>
      </c>
      <c r="AL555" s="6" t="str">
        <f t="shared" si="138"/>
        <v/>
      </c>
      <c r="AM555" s="6" t="str">
        <f t="shared" si="139"/>
        <v/>
      </c>
      <c r="AN555" s="6" t="str">
        <f t="shared" si="140"/>
        <v/>
      </c>
      <c r="AO555" s="6" t="str">
        <f t="shared" si="141"/>
        <v/>
      </c>
      <c r="AP555" s="6" t="str">
        <f t="shared" si="142"/>
        <v/>
      </c>
      <c r="AQ555" s="6" t="str">
        <f t="shared" si="143"/>
        <v/>
      </c>
      <c r="AR555" s="6" t="str">
        <f t="shared" si="144"/>
        <v/>
      </c>
      <c r="AS555" s="6" t="str">
        <f t="shared" si="145"/>
        <v>289°</v>
      </c>
    </row>
    <row r="556" spans="1:45" x14ac:dyDescent="0.25">
      <c r="A556" s="1">
        <v>547</v>
      </c>
      <c r="B556" s="1">
        <v>313</v>
      </c>
      <c r="C556" t="s">
        <v>5851</v>
      </c>
      <c r="D556" t="s">
        <v>5852</v>
      </c>
      <c r="E556" t="s">
        <v>275</v>
      </c>
      <c r="F556" t="s">
        <v>331</v>
      </c>
      <c r="G556" t="s">
        <v>1670</v>
      </c>
      <c r="H556" t="s">
        <v>5853</v>
      </c>
      <c r="I556" t="s">
        <v>5705</v>
      </c>
      <c r="J556" t="s">
        <v>5266</v>
      </c>
      <c r="K556" s="14">
        <v>17.579999999999998</v>
      </c>
      <c r="L556" s="1">
        <v>2</v>
      </c>
      <c r="M556" t="s">
        <v>5854</v>
      </c>
      <c r="N556" t="s">
        <v>5855</v>
      </c>
      <c r="O556" t="s">
        <v>5856</v>
      </c>
      <c r="P556"/>
      <c r="Q556"/>
      <c r="R556"/>
      <c r="S556"/>
      <c r="T556"/>
      <c r="U556"/>
      <c r="V556"/>
      <c r="W556" s="5"/>
      <c r="X556" s="5"/>
      <c r="Y556" s="5"/>
      <c r="Z556" s="5"/>
      <c r="AA556" s="8" t="str">
        <f>E556</f>
        <v>JUNIORS</v>
      </c>
      <c r="AB556">
        <f>COUNTIF(E$6:E556,E556)</f>
        <v>154</v>
      </c>
      <c r="AC556" s="1">
        <f>B556</f>
        <v>313</v>
      </c>
      <c r="AD556" t="str">
        <f t="shared" si="130"/>
        <v>48935070175</v>
      </c>
      <c r="AE556" t="str">
        <f t="shared" si="131"/>
        <v xml:space="preserve">MAIER Quentin
  </v>
      </c>
      <c r="AF556" t="str">
        <f t="shared" si="132"/>
        <v>IDFR</v>
      </c>
      <c r="AG556" t="str">
        <f t="shared" si="133"/>
        <v>0:19:27</v>
      </c>
      <c r="AH556" t="str">
        <f t="shared" si="134"/>
        <v>5,7</v>
      </c>
      <c r="AI556" s="6">
        <f t="shared" si="135"/>
        <v>1.1574074074075305E-5</v>
      </c>
      <c r="AJ556" s="6">
        <f t="shared" si="136"/>
        <v>7.1990740740740739E-3</v>
      </c>
      <c r="AK556" s="6">
        <f t="shared" si="137"/>
        <v>6.2962962962962964E-3</v>
      </c>
      <c r="AL556" s="6" t="str">
        <f t="shared" si="138"/>
        <v/>
      </c>
      <c r="AM556" s="6" t="str">
        <f t="shared" si="139"/>
        <v/>
      </c>
      <c r="AN556" s="6" t="str">
        <f t="shared" si="140"/>
        <v/>
      </c>
      <c r="AO556" s="6" t="str">
        <f t="shared" si="141"/>
        <v/>
      </c>
      <c r="AP556" s="6" t="str">
        <f t="shared" si="142"/>
        <v/>
      </c>
      <c r="AQ556" s="6" t="str">
        <f t="shared" si="143"/>
        <v/>
      </c>
      <c r="AR556" s="6" t="str">
        <f t="shared" si="144"/>
        <v/>
      </c>
      <c r="AS556" s="6" t="str">
        <f t="shared" si="145"/>
        <v>299°</v>
      </c>
    </row>
    <row r="557" spans="1:45" x14ac:dyDescent="0.25">
      <c r="A557" s="1">
        <v>548</v>
      </c>
      <c r="B557" s="1">
        <v>312</v>
      </c>
      <c r="C557" t="s">
        <v>5857</v>
      </c>
      <c r="D557" t="s">
        <v>5858</v>
      </c>
      <c r="E557" t="s">
        <v>275</v>
      </c>
      <c r="F557" t="s">
        <v>328</v>
      </c>
      <c r="G557" t="s">
        <v>1941</v>
      </c>
      <c r="H557" t="s">
        <v>5859</v>
      </c>
      <c r="I557" t="s">
        <v>20</v>
      </c>
      <c r="J557"/>
      <c r="K557" s="14">
        <v>18.72</v>
      </c>
      <c r="L557" s="1">
        <v>1</v>
      </c>
      <c r="M557" t="s">
        <v>5860</v>
      </c>
      <c r="N557" t="s">
        <v>5861</v>
      </c>
      <c r="O557"/>
      <c r="P557"/>
      <c r="Q557"/>
      <c r="R557"/>
      <c r="S557"/>
      <c r="T557"/>
      <c r="U557"/>
      <c r="V557"/>
      <c r="W557" s="5"/>
      <c r="X557" s="5"/>
      <c r="Y557" s="5"/>
      <c r="Z557" s="5"/>
      <c r="AA557" s="8" t="str">
        <f>E557</f>
        <v>JUNIORS</v>
      </c>
      <c r="AB557">
        <f>COUNTIF(E$6:E557,E557)</f>
        <v>155</v>
      </c>
      <c r="AC557" s="1">
        <f>B557</f>
        <v>312</v>
      </c>
      <c r="AD557" t="str">
        <f t="shared" si="130"/>
        <v>47020970293</v>
      </c>
      <c r="AE557" t="str">
        <f t="shared" si="131"/>
        <v xml:space="preserve">VERDOOLAEGHE Jehan
  </v>
      </c>
      <c r="AF557" t="str">
        <f t="shared" si="132"/>
        <v>HAFR</v>
      </c>
      <c r="AG557" t="str">
        <f t="shared" si="133"/>
        <v>0:09:37</v>
      </c>
      <c r="AH557" t="str">
        <f t="shared" si="134"/>
        <v>3</v>
      </c>
      <c r="AI557" s="6">
        <f t="shared" si="135"/>
        <v>0</v>
      </c>
      <c r="AJ557" s="6">
        <f t="shared" si="136"/>
        <v>6.6782407407407415E-3</v>
      </c>
      <c r="AK557" s="6" t="str">
        <f t="shared" si="137"/>
        <v/>
      </c>
      <c r="AL557" s="6" t="str">
        <f t="shared" si="138"/>
        <v/>
      </c>
      <c r="AM557" s="6" t="str">
        <f t="shared" si="139"/>
        <v/>
      </c>
      <c r="AN557" s="6" t="str">
        <f t="shared" si="140"/>
        <v/>
      </c>
      <c r="AO557" s="6" t="str">
        <f t="shared" si="141"/>
        <v/>
      </c>
      <c r="AP557" s="6" t="str">
        <f t="shared" si="142"/>
        <v/>
      </c>
      <c r="AQ557" s="6" t="str">
        <f t="shared" si="143"/>
        <v/>
      </c>
      <c r="AR557" s="6" t="str">
        <f t="shared" si="144"/>
        <v/>
      </c>
      <c r="AS557" s="6" t="str">
        <f t="shared" si="145"/>
        <v>266°</v>
      </c>
    </row>
    <row r="558" spans="1:45" x14ac:dyDescent="0.25">
      <c r="A558" s="1">
        <v>549</v>
      </c>
      <c r="B558" s="1">
        <v>254</v>
      </c>
      <c r="C558" t="s">
        <v>5862</v>
      </c>
      <c r="D558" t="s">
        <v>5863</v>
      </c>
      <c r="E558" t="s">
        <v>275</v>
      </c>
      <c r="F558" t="s">
        <v>165</v>
      </c>
      <c r="G558" t="s">
        <v>1705</v>
      </c>
      <c r="H558" t="s">
        <v>5864</v>
      </c>
      <c r="I558" t="s">
        <v>20</v>
      </c>
      <c r="J558"/>
      <c r="K558" s="14">
        <v>17.25</v>
      </c>
      <c r="L558" s="1">
        <v>1</v>
      </c>
      <c r="M558" t="s">
        <v>5865</v>
      </c>
      <c r="N558" t="s">
        <v>5866</v>
      </c>
      <c r="O558"/>
      <c r="P558"/>
      <c r="Q558"/>
      <c r="R558"/>
      <c r="S558"/>
      <c r="T558"/>
      <c r="U558"/>
      <c r="V558"/>
      <c r="W558" s="5"/>
      <c r="X558" s="5"/>
      <c r="Y558" s="5"/>
      <c r="Z558" s="5"/>
      <c r="AA558" s="8" t="str">
        <f>E558</f>
        <v>JUNIORS</v>
      </c>
      <c r="AB558">
        <f>COUNTIF(E$6:E558,E558)</f>
        <v>156</v>
      </c>
      <c r="AC558" s="1">
        <f>B558</f>
        <v>254</v>
      </c>
      <c r="AD558" t="str">
        <f t="shared" si="130"/>
        <v>41262230330</v>
      </c>
      <c r="AE558" t="str">
        <f t="shared" si="131"/>
        <v xml:space="preserve">CHEBOUKI Evan
  </v>
      </c>
      <c r="AF558" t="str">
        <f t="shared" si="132"/>
        <v>AURA</v>
      </c>
      <c r="AG558" t="str">
        <f t="shared" si="133"/>
        <v>0:10:26</v>
      </c>
      <c r="AH558" t="str">
        <f t="shared" si="134"/>
        <v>3</v>
      </c>
      <c r="AI558" s="6">
        <f t="shared" si="135"/>
        <v>0</v>
      </c>
      <c r="AJ558" s="6">
        <f t="shared" si="136"/>
        <v>7.2453703703703708E-3</v>
      </c>
      <c r="AK558" s="6" t="str">
        <f t="shared" si="137"/>
        <v/>
      </c>
      <c r="AL558" s="6" t="str">
        <f t="shared" si="138"/>
        <v/>
      </c>
      <c r="AM558" s="6" t="str">
        <f t="shared" si="139"/>
        <v/>
      </c>
      <c r="AN558" s="6" t="str">
        <f t="shared" si="140"/>
        <v/>
      </c>
      <c r="AO558" s="6" t="str">
        <f t="shared" si="141"/>
        <v/>
      </c>
      <c r="AP558" s="6" t="str">
        <f t="shared" si="142"/>
        <v/>
      </c>
      <c r="AQ558" s="6" t="str">
        <f t="shared" si="143"/>
        <v/>
      </c>
      <c r="AR558" s="6" t="str">
        <f t="shared" si="144"/>
        <v/>
      </c>
      <c r="AS558" s="6" t="str">
        <f t="shared" si="145"/>
        <v>300°</v>
      </c>
    </row>
    <row r="559" spans="1:45" x14ac:dyDescent="0.25">
      <c r="A559" s="1">
        <v>550</v>
      </c>
      <c r="B559" s="1">
        <v>227</v>
      </c>
      <c r="C559" t="s">
        <v>5867</v>
      </c>
      <c r="D559" t="s">
        <v>5868</v>
      </c>
      <c r="E559" t="s">
        <v>275</v>
      </c>
      <c r="F559" t="s">
        <v>97</v>
      </c>
      <c r="G559" t="s">
        <v>1705</v>
      </c>
      <c r="H559" t="s">
        <v>5869</v>
      </c>
      <c r="I559" t="s">
        <v>20</v>
      </c>
      <c r="J559"/>
      <c r="K559" s="14">
        <v>17.12</v>
      </c>
      <c r="L559" s="1">
        <v>1</v>
      </c>
      <c r="M559" t="s">
        <v>5870</v>
      </c>
      <c r="N559" t="s">
        <v>5871</v>
      </c>
      <c r="O559"/>
      <c r="P559"/>
      <c r="Q559"/>
      <c r="R559"/>
      <c r="S559"/>
      <c r="T559"/>
      <c r="U559"/>
      <c r="V559"/>
      <c r="W559" s="5"/>
      <c r="X559" s="5"/>
      <c r="Y559" s="5"/>
      <c r="Z559" s="5"/>
      <c r="AA559" s="8" t="str">
        <f>E559</f>
        <v>JUNIORS</v>
      </c>
      <c r="AB559">
        <f>COUNTIF(E$6:E559,E559)</f>
        <v>157</v>
      </c>
      <c r="AC559" s="1">
        <f>B559</f>
        <v>227</v>
      </c>
      <c r="AD559" t="str">
        <f t="shared" si="130"/>
        <v>41381910126</v>
      </c>
      <c r="AE559" t="str">
        <f t="shared" si="131"/>
        <v xml:space="preserve">SAGNARD Valentin
  </v>
      </c>
      <c r="AF559" t="str">
        <f t="shared" si="132"/>
        <v>AURA</v>
      </c>
      <c r="AG559" t="str">
        <f t="shared" si="133"/>
        <v>0:10:31</v>
      </c>
      <c r="AH559" t="str">
        <f t="shared" si="134"/>
        <v>3</v>
      </c>
      <c r="AI559" s="6">
        <f t="shared" si="135"/>
        <v>0</v>
      </c>
      <c r="AJ559" s="6">
        <f t="shared" si="136"/>
        <v>7.3032407407407412E-3</v>
      </c>
      <c r="AK559" s="6" t="str">
        <f t="shared" si="137"/>
        <v/>
      </c>
      <c r="AL559" s="6" t="str">
        <f t="shared" si="138"/>
        <v/>
      </c>
      <c r="AM559" s="6" t="str">
        <f t="shared" si="139"/>
        <v/>
      </c>
      <c r="AN559" s="6" t="str">
        <f t="shared" si="140"/>
        <v/>
      </c>
      <c r="AO559" s="6" t="str">
        <f t="shared" si="141"/>
        <v/>
      </c>
      <c r="AP559" s="6" t="str">
        <f t="shared" si="142"/>
        <v/>
      </c>
      <c r="AQ559" s="6" t="str">
        <f t="shared" si="143"/>
        <v/>
      </c>
      <c r="AR559" s="6" t="str">
        <f t="shared" si="144"/>
        <v/>
      </c>
      <c r="AS559" s="6" t="str">
        <f t="shared" si="145"/>
        <v>301°</v>
      </c>
    </row>
    <row r="560" spans="1:45" x14ac:dyDescent="0.25">
      <c r="A560" s="1">
        <v>551</v>
      </c>
      <c r="B560" s="1">
        <v>246</v>
      </c>
      <c r="C560" t="s">
        <v>5872</v>
      </c>
      <c r="D560" t="s">
        <v>5873</v>
      </c>
      <c r="E560" t="s">
        <v>275</v>
      </c>
      <c r="F560" t="s">
        <v>146</v>
      </c>
      <c r="G560" t="s">
        <v>1705</v>
      </c>
      <c r="H560" t="s">
        <v>5874</v>
      </c>
      <c r="I560" t="s">
        <v>20</v>
      </c>
      <c r="J560"/>
      <c r="K560" s="14">
        <v>17.09</v>
      </c>
      <c r="L560" s="1">
        <v>1</v>
      </c>
      <c r="M560" t="s">
        <v>5875</v>
      </c>
      <c r="N560" t="s">
        <v>5876</v>
      </c>
      <c r="O560"/>
      <c r="P560"/>
      <c r="Q560"/>
      <c r="R560"/>
      <c r="S560"/>
      <c r="T560"/>
      <c r="U560"/>
      <c r="V560"/>
      <c r="W560" s="5"/>
      <c r="X560" s="5"/>
      <c r="Y560" s="5"/>
      <c r="Z560" s="5"/>
      <c r="AA560" s="8" t="str">
        <f>E560</f>
        <v>JUNIORS</v>
      </c>
      <c r="AB560">
        <f>COUNTIF(E$6:E560,E560)</f>
        <v>158</v>
      </c>
      <c r="AC560" s="1">
        <f>B560</f>
        <v>246</v>
      </c>
      <c r="AD560" t="str">
        <f t="shared" si="130"/>
        <v>41690060220</v>
      </c>
      <c r="AE560" t="str">
        <f t="shared" si="131"/>
        <v xml:space="preserve">BRUS Justin
  </v>
      </c>
      <c r="AF560" t="str">
        <f t="shared" si="132"/>
        <v>AURA</v>
      </c>
      <c r="AG560" t="str">
        <f t="shared" si="133"/>
        <v>0:10:32</v>
      </c>
      <c r="AH560" t="str">
        <f t="shared" si="134"/>
        <v>3</v>
      </c>
      <c r="AI560" s="6">
        <f t="shared" si="135"/>
        <v>0</v>
      </c>
      <c r="AJ560" s="6">
        <f t="shared" si="136"/>
        <v>7.3148148148148148E-3</v>
      </c>
      <c r="AK560" s="6" t="str">
        <f t="shared" si="137"/>
        <v/>
      </c>
      <c r="AL560" s="6" t="str">
        <f t="shared" si="138"/>
        <v/>
      </c>
      <c r="AM560" s="6" t="str">
        <f t="shared" si="139"/>
        <v/>
      </c>
      <c r="AN560" s="6" t="str">
        <f t="shared" si="140"/>
        <v/>
      </c>
      <c r="AO560" s="6" t="str">
        <f t="shared" si="141"/>
        <v/>
      </c>
      <c r="AP560" s="6" t="str">
        <f t="shared" si="142"/>
        <v/>
      </c>
      <c r="AQ560" s="6" t="str">
        <f t="shared" si="143"/>
        <v/>
      </c>
      <c r="AR560" s="6" t="str">
        <f t="shared" si="144"/>
        <v/>
      </c>
      <c r="AS560" s="6" t="str">
        <f t="shared" si="145"/>
        <v>302°</v>
      </c>
    </row>
    <row r="561" spans="1:45" x14ac:dyDescent="0.25">
      <c r="A561" s="1">
        <v>552</v>
      </c>
      <c r="B561" s="1">
        <v>232</v>
      </c>
      <c r="C561" t="s">
        <v>5806</v>
      </c>
      <c r="D561" t="s">
        <v>5877</v>
      </c>
      <c r="E561" t="s">
        <v>275</v>
      </c>
      <c r="F561" t="s">
        <v>95</v>
      </c>
      <c r="G561" t="s">
        <v>1705</v>
      </c>
      <c r="H561" t="s">
        <v>5878</v>
      </c>
      <c r="I561" t="s">
        <v>20</v>
      </c>
      <c r="J561"/>
      <c r="K561" s="14">
        <v>16.309999999999999</v>
      </c>
      <c r="L561" s="1">
        <v>1</v>
      </c>
      <c r="M561" t="s">
        <v>5879</v>
      </c>
      <c r="N561" t="s">
        <v>5880</v>
      </c>
      <c r="O561"/>
      <c r="P561"/>
      <c r="Q561"/>
      <c r="R561"/>
      <c r="S561"/>
      <c r="T561"/>
      <c r="U561"/>
      <c r="V561"/>
      <c r="W561" s="5"/>
      <c r="X561" s="5"/>
      <c r="Y561" s="5"/>
      <c r="Z561" s="5"/>
      <c r="AA561" s="8" t="str">
        <f>E561</f>
        <v>JUNIORS</v>
      </c>
      <c r="AB561">
        <f>COUNTIF(E$6:E561,E561)</f>
        <v>159</v>
      </c>
      <c r="AC561" s="1">
        <f>B561</f>
        <v>232</v>
      </c>
      <c r="AD561" t="str">
        <f t="shared" si="130"/>
        <v>41380720262</v>
      </c>
      <c r="AE561" t="str">
        <f t="shared" si="131"/>
        <v xml:space="preserve">SANCHEZ Diégo
  </v>
      </c>
      <c r="AF561" t="str">
        <f t="shared" si="132"/>
        <v>AURA</v>
      </c>
      <c r="AG561" t="str">
        <f t="shared" si="133"/>
        <v>0:11:02</v>
      </c>
      <c r="AH561" t="str">
        <f t="shared" si="134"/>
        <v>3</v>
      </c>
      <c r="AI561" s="6">
        <f t="shared" si="135"/>
        <v>0</v>
      </c>
      <c r="AJ561" s="6">
        <f t="shared" si="136"/>
        <v>7.6620370370370366E-3</v>
      </c>
      <c r="AK561" s="6" t="str">
        <f t="shared" si="137"/>
        <v/>
      </c>
      <c r="AL561" s="6" t="str">
        <f t="shared" si="138"/>
        <v/>
      </c>
      <c r="AM561" s="6" t="str">
        <f t="shared" si="139"/>
        <v/>
      </c>
      <c r="AN561" s="6" t="str">
        <f t="shared" si="140"/>
        <v/>
      </c>
      <c r="AO561" s="6" t="str">
        <f t="shared" si="141"/>
        <v/>
      </c>
      <c r="AP561" s="6" t="str">
        <f t="shared" si="142"/>
        <v/>
      </c>
      <c r="AQ561" s="6" t="str">
        <f t="shared" si="143"/>
        <v/>
      </c>
      <c r="AR561" s="6" t="str">
        <f t="shared" si="144"/>
        <v/>
      </c>
      <c r="AS561" s="6" t="str">
        <f t="shared" si="145"/>
        <v>304°</v>
      </c>
    </row>
    <row r="562" spans="1:45" x14ac:dyDescent="0.25">
      <c r="A562" s="1">
        <v>553</v>
      </c>
      <c r="B562" s="1">
        <v>315</v>
      </c>
      <c r="C562" t="s">
        <v>513</v>
      </c>
      <c r="D562" t="s">
        <v>5881</v>
      </c>
      <c r="E562" t="s">
        <v>275</v>
      </c>
      <c r="F562" t="s">
        <v>338</v>
      </c>
      <c r="G562" t="s">
        <v>1670</v>
      </c>
      <c r="H562" t="s">
        <v>514</v>
      </c>
      <c r="I562" t="s">
        <v>5447</v>
      </c>
      <c r="J562" t="s">
        <v>618</v>
      </c>
      <c r="K562"/>
      <c r="L562" s="1">
        <v>3</v>
      </c>
      <c r="M562" t="s">
        <v>1166</v>
      </c>
      <c r="N562" t="s">
        <v>5882</v>
      </c>
      <c r="O562" t="s">
        <v>5883</v>
      </c>
      <c r="P562" t="s">
        <v>5884</v>
      </c>
      <c r="Q562"/>
      <c r="R562"/>
      <c r="S562"/>
      <c r="T562"/>
      <c r="U562"/>
      <c r="V562"/>
      <c r="W562" s="5"/>
      <c r="X562" s="5"/>
      <c r="Y562" s="5"/>
      <c r="Z562" s="5"/>
      <c r="AA562" s="8" t="str">
        <f>E562</f>
        <v>JUNIORS</v>
      </c>
      <c r="AB562">
        <f>COUNTIF(E$6:E562,E562)</f>
        <v>160</v>
      </c>
      <c r="AC562" s="1">
        <f>B562</f>
        <v>315</v>
      </c>
      <c r="AD562" t="str">
        <f t="shared" si="130"/>
        <v>48957020205</v>
      </c>
      <c r="AE562" t="str">
        <f t="shared" si="131"/>
        <v xml:space="preserve">SAVINA Hugo
  </v>
      </c>
      <c r="AF562" t="str">
        <f t="shared" si="132"/>
        <v>IDFR</v>
      </c>
      <c r="AG562" t="str">
        <f t="shared" si="133"/>
        <v>Abandon</v>
      </c>
      <c r="AH562" t="str">
        <f t="shared" si="134"/>
        <v>8,4</v>
      </c>
      <c r="AI562" s="6" t="str">
        <f t="shared" si="135"/>
        <v/>
      </c>
      <c r="AJ562" s="6">
        <f t="shared" si="136"/>
        <v>6.4351851851851861E-3</v>
      </c>
      <c r="AK562" s="6">
        <f t="shared" si="137"/>
        <v>5.7407407407407416E-3</v>
      </c>
      <c r="AL562" s="6">
        <f t="shared" si="138"/>
        <v>5.8449074074074072E-3</v>
      </c>
      <c r="AM562" s="6" t="str">
        <f t="shared" si="139"/>
        <v/>
      </c>
      <c r="AN562" s="6" t="str">
        <f t="shared" si="140"/>
        <v/>
      </c>
      <c r="AO562" s="6" t="str">
        <f t="shared" si="141"/>
        <v/>
      </c>
      <c r="AP562" s="6" t="str">
        <f t="shared" si="142"/>
        <v/>
      </c>
      <c r="AQ562" s="6" t="str">
        <f t="shared" si="143"/>
        <v/>
      </c>
      <c r="AR562" s="6" t="str">
        <f t="shared" si="144"/>
        <v/>
      </c>
      <c r="AS562" s="6" t="str">
        <f t="shared" si="145"/>
        <v>242°</v>
      </c>
    </row>
    <row r="563" spans="1:45" x14ac:dyDescent="0.25">
      <c r="A563" s="1">
        <v>557</v>
      </c>
      <c r="B563" s="1">
        <v>243</v>
      </c>
      <c r="C563" t="s">
        <v>861</v>
      </c>
      <c r="D563" t="s">
        <v>5895</v>
      </c>
      <c r="E563" t="s">
        <v>275</v>
      </c>
      <c r="F563" t="s">
        <v>108</v>
      </c>
      <c r="G563" t="s">
        <v>1705</v>
      </c>
      <c r="H563" t="s">
        <v>5896</v>
      </c>
      <c r="I563" t="s">
        <v>4078</v>
      </c>
      <c r="J563" t="s">
        <v>5897</v>
      </c>
      <c r="K563"/>
      <c r="L563" s="1">
        <v>4</v>
      </c>
      <c r="M563" t="s">
        <v>1167</v>
      </c>
      <c r="N563" t="s">
        <v>5898</v>
      </c>
      <c r="O563" t="s">
        <v>5899</v>
      </c>
      <c r="P563" t="s">
        <v>5900</v>
      </c>
      <c r="Q563" t="s">
        <v>5901</v>
      </c>
      <c r="R563"/>
      <c r="S563"/>
      <c r="T563"/>
      <c r="U563"/>
      <c r="V563"/>
      <c r="W563" s="5"/>
      <c r="X563" s="5"/>
      <c r="Y563" s="5"/>
      <c r="Z563" s="5"/>
      <c r="AA563" s="8" t="str">
        <f>E563</f>
        <v>JUNIORS</v>
      </c>
      <c r="AB563">
        <f>COUNTIF(E$6:E563,E563)</f>
        <v>161</v>
      </c>
      <c r="AC563" s="1">
        <f>B563</f>
        <v>243</v>
      </c>
      <c r="AD563" t="str">
        <f t="shared" si="130"/>
        <v>41260900252</v>
      </c>
      <c r="AE563" t="str">
        <f t="shared" si="131"/>
        <v xml:space="preserve">CHATELON Jules
  </v>
      </c>
      <c r="AF563" t="str">
        <f t="shared" si="132"/>
        <v>AURA</v>
      </c>
      <c r="AG563" t="str">
        <f t="shared" si="133"/>
        <v>Disqualifié</v>
      </c>
      <c r="AH563" t="str">
        <f t="shared" si="134"/>
        <v>11,1</v>
      </c>
      <c r="AI563" s="6" t="str">
        <f t="shared" si="135"/>
        <v/>
      </c>
      <c r="AJ563" s="6">
        <f t="shared" si="136"/>
        <v>6.8055555555555569E-3</v>
      </c>
      <c r="AK563" s="6">
        <f t="shared" si="137"/>
        <v>6.0185185185185177E-3</v>
      </c>
      <c r="AL563" s="6">
        <f t="shared" si="138"/>
        <v>5.9953703703703697E-3</v>
      </c>
      <c r="AM563" s="6">
        <f t="shared" si="139"/>
        <v>6.4351851851851861E-3</v>
      </c>
      <c r="AN563" s="6" t="str">
        <f t="shared" si="140"/>
        <v/>
      </c>
      <c r="AO563" s="6" t="str">
        <f t="shared" si="141"/>
        <v/>
      </c>
      <c r="AP563" s="6" t="str">
        <f t="shared" si="142"/>
        <v/>
      </c>
      <c r="AQ563" s="6" t="str">
        <f t="shared" si="143"/>
        <v/>
      </c>
      <c r="AR563" s="6" t="str">
        <f t="shared" si="144"/>
        <v/>
      </c>
      <c r="AS563" s="6" t="str">
        <f t="shared" si="145"/>
        <v>277°</v>
      </c>
    </row>
    <row r="564" spans="1:45" x14ac:dyDescent="0.25">
      <c r="W564" s="5"/>
      <c r="X564" s="5"/>
      <c r="Y564" s="5"/>
      <c r="Z564" s="5"/>
      <c r="AA564" s="8">
        <f t="shared" ref="AA519:AA582" si="146">E564</f>
        <v>0</v>
      </c>
      <c r="AB564">
        <f>COUNTIF(E$6:E564,E564)</f>
        <v>0</v>
      </c>
      <c r="AC564" s="1">
        <f t="shared" ref="AC518:AC583" si="147">B564</f>
        <v>0</v>
      </c>
      <c r="AD564">
        <f t="shared" si="130"/>
        <v>0</v>
      </c>
      <c r="AE564" t="str">
        <f t="shared" si="131"/>
        <v xml:space="preserve"> </v>
      </c>
      <c r="AF564">
        <f t="shared" si="132"/>
        <v>0</v>
      </c>
      <c r="AG564">
        <f t="shared" si="133"/>
        <v>0</v>
      </c>
      <c r="AH564">
        <f t="shared" si="134"/>
        <v>0</v>
      </c>
      <c r="AI564" s="6">
        <f t="shared" si="135"/>
        <v>0</v>
      </c>
      <c r="AJ564" s="6" t="str">
        <f t="shared" si="136"/>
        <v/>
      </c>
      <c r="AK564" s="6" t="str">
        <f t="shared" si="137"/>
        <v/>
      </c>
      <c r="AL564" s="6" t="str">
        <f t="shared" si="138"/>
        <v/>
      </c>
      <c r="AM564" s="6" t="str">
        <f t="shared" si="139"/>
        <v/>
      </c>
      <c r="AN564" s="6" t="str">
        <f t="shared" si="140"/>
        <v/>
      </c>
      <c r="AO564" s="6" t="str">
        <f t="shared" si="141"/>
        <v/>
      </c>
      <c r="AP564" s="6" t="str">
        <f t="shared" si="142"/>
        <v/>
      </c>
      <c r="AQ564" s="6" t="str">
        <f t="shared" si="143"/>
        <v/>
      </c>
      <c r="AR564" s="6" t="str">
        <f t="shared" si="144"/>
        <v/>
      </c>
      <c r="AS564" s="6" t="str">
        <f t="shared" si="145"/>
        <v/>
      </c>
    </row>
    <row r="565" spans="1:45" x14ac:dyDescent="0.25">
      <c r="W565" s="5"/>
      <c r="X565" s="5"/>
      <c r="Y565" s="5"/>
      <c r="Z565" s="5"/>
      <c r="AA565" s="8">
        <f t="shared" si="146"/>
        <v>0</v>
      </c>
      <c r="AB565">
        <f>COUNTIF(E$6:E565,E565)</f>
        <v>0</v>
      </c>
      <c r="AC565" s="1">
        <f t="shared" si="147"/>
        <v>0</v>
      </c>
      <c r="AD565">
        <f t="shared" si="130"/>
        <v>0</v>
      </c>
      <c r="AE565" t="str">
        <f t="shared" si="131"/>
        <v xml:space="preserve"> </v>
      </c>
      <c r="AF565">
        <f t="shared" si="132"/>
        <v>0</v>
      </c>
      <c r="AG565">
        <f t="shared" si="133"/>
        <v>0</v>
      </c>
      <c r="AH565">
        <f t="shared" si="134"/>
        <v>0</v>
      </c>
      <c r="AI565" s="6">
        <f t="shared" si="135"/>
        <v>0</v>
      </c>
      <c r="AJ565" s="6" t="str">
        <f t="shared" si="136"/>
        <v/>
      </c>
      <c r="AK565" s="6" t="str">
        <f t="shared" si="137"/>
        <v/>
      </c>
      <c r="AL565" s="6" t="str">
        <f t="shared" si="138"/>
        <v/>
      </c>
      <c r="AM565" s="6" t="str">
        <f t="shared" si="139"/>
        <v/>
      </c>
      <c r="AN565" s="6" t="str">
        <f t="shared" si="140"/>
        <v/>
      </c>
      <c r="AO565" s="6" t="str">
        <f t="shared" si="141"/>
        <v/>
      </c>
      <c r="AP565" s="6" t="str">
        <f t="shared" si="142"/>
        <v/>
      </c>
      <c r="AQ565" s="6" t="str">
        <f t="shared" si="143"/>
        <v/>
      </c>
      <c r="AR565" s="6" t="str">
        <f t="shared" si="144"/>
        <v/>
      </c>
      <c r="AS565" s="6" t="str">
        <f t="shared" si="145"/>
        <v/>
      </c>
    </row>
    <row r="566" spans="1:45" x14ac:dyDescent="0.25">
      <c r="W566" s="5"/>
      <c r="X566" s="5"/>
      <c r="Y566" s="5"/>
      <c r="Z566" s="5"/>
      <c r="AA566" s="8">
        <f t="shared" si="146"/>
        <v>0</v>
      </c>
      <c r="AB566">
        <f>COUNTIF(E$6:E566,E566)</f>
        <v>0</v>
      </c>
      <c r="AC566" s="1">
        <f t="shared" si="147"/>
        <v>0</v>
      </c>
      <c r="AD566">
        <f t="shared" si="130"/>
        <v>0</v>
      </c>
      <c r="AE566" t="str">
        <f t="shared" si="131"/>
        <v xml:space="preserve"> </v>
      </c>
      <c r="AF566">
        <f t="shared" si="132"/>
        <v>0</v>
      </c>
      <c r="AG566">
        <f t="shared" si="133"/>
        <v>0</v>
      </c>
      <c r="AH566">
        <f t="shared" si="134"/>
        <v>0</v>
      </c>
      <c r="AI566" s="6">
        <f t="shared" si="135"/>
        <v>0</v>
      </c>
      <c r="AJ566" s="6" t="str">
        <f t="shared" si="136"/>
        <v/>
      </c>
      <c r="AK566" s="6" t="str">
        <f t="shared" si="137"/>
        <v/>
      </c>
      <c r="AL566" s="6" t="str">
        <f t="shared" si="138"/>
        <v/>
      </c>
      <c r="AM566" s="6" t="str">
        <f t="shared" si="139"/>
        <v/>
      </c>
      <c r="AN566" s="6" t="str">
        <f t="shared" si="140"/>
        <v/>
      </c>
      <c r="AO566" s="6" t="str">
        <f t="shared" si="141"/>
        <v/>
      </c>
      <c r="AP566" s="6" t="str">
        <f t="shared" si="142"/>
        <v/>
      </c>
      <c r="AQ566" s="6" t="str">
        <f t="shared" si="143"/>
        <v/>
      </c>
      <c r="AR566" s="6" t="str">
        <f t="shared" si="144"/>
        <v/>
      </c>
      <c r="AS566" s="6" t="str">
        <f t="shared" si="145"/>
        <v/>
      </c>
    </row>
    <row r="567" spans="1:45" x14ac:dyDescent="0.25">
      <c r="W567" s="5"/>
      <c r="X567" s="5"/>
      <c r="Y567" s="5"/>
      <c r="Z567" s="5"/>
      <c r="AA567" s="8">
        <f t="shared" si="146"/>
        <v>0</v>
      </c>
      <c r="AB567">
        <f>COUNTIF(E$6:E567,E567)</f>
        <v>0</v>
      </c>
      <c r="AC567" s="1">
        <f t="shared" si="147"/>
        <v>0</v>
      </c>
      <c r="AD567">
        <f t="shared" si="130"/>
        <v>0</v>
      </c>
      <c r="AE567" t="str">
        <f t="shared" si="131"/>
        <v xml:space="preserve"> </v>
      </c>
      <c r="AF567">
        <f t="shared" si="132"/>
        <v>0</v>
      </c>
      <c r="AG567">
        <f t="shared" si="133"/>
        <v>0</v>
      </c>
      <c r="AH567">
        <f t="shared" si="134"/>
        <v>0</v>
      </c>
      <c r="AI567" s="6">
        <f t="shared" si="135"/>
        <v>0</v>
      </c>
      <c r="AJ567" s="6" t="str">
        <f t="shared" si="136"/>
        <v/>
      </c>
      <c r="AK567" s="6" t="str">
        <f t="shared" si="137"/>
        <v/>
      </c>
      <c r="AL567" s="6" t="str">
        <f t="shared" si="138"/>
        <v/>
      </c>
      <c r="AM567" s="6" t="str">
        <f t="shared" si="139"/>
        <v/>
      </c>
      <c r="AN567" s="6" t="str">
        <f t="shared" si="140"/>
        <v/>
      </c>
      <c r="AO567" s="6" t="str">
        <f t="shared" si="141"/>
        <v/>
      </c>
      <c r="AP567" s="6" t="str">
        <f t="shared" si="142"/>
        <v/>
      </c>
      <c r="AQ567" s="6" t="str">
        <f t="shared" si="143"/>
        <v/>
      </c>
      <c r="AR567" s="6" t="str">
        <f t="shared" si="144"/>
        <v/>
      </c>
      <c r="AS567" s="6" t="str">
        <f t="shared" si="145"/>
        <v/>
      </c>
    </row>
    <row r="568" spans="1:45" x14ac:dyDescent="0.25">
      <c r="W568" s="5"/>
      <c r="X568" s="5"/>
      <c r="Y568" s="5"/>
      <c r="Z568" s="5"/>
      <c r="AA568" s="8">
        <f t="shared" si="146"/>
        <v>0</v>
      </c>
      <c r="AB568">
        <f>COUNTIF(E$6:E568,E568)</f>
        <v>0</v>
      </c>
      <c r="AC568" s="1">
        <f t="shared" si="147"/>
        <v>0</v>
      </c>
      <c r="AD568">
        <f t="shared" si="130"/>
        <v>0</v>
      </c>
      <c r="AE568" t="str">
        <f t="shared" si="131"/>
        <v xml:space="preserve"> </v>
      </c>
      <c r="AF568">
        <f t="shared" si="132"/>
        <v>0</v>
      </c>
      <c r="AG568">
        <f t="shared" si="133"/>
        <v>0</v>
      </c>
      <c r="AH568">
        <f t="shared" si="134"/>
        <v>0</v>
      </c>
      <c r="AI568" s="6">
        <f t="shared" si="135"/>
        <v>0</v>
      </c>
      <c r="AJ568" s="6" t="str">
        <f t="shared" si="136"/>
        <v/>
      </c>
      <c r="AK568" s="6" t="str">
        <f t="shared" si="137"/>
        <v/>
      </c>
      <c r="AL568" s="6" t="str">
        <f t="shared" si="138"/>
        <v/>
      </c>
      <c r="AM568" s="6" t="str">
        <f t="shared" si="139"/>
        <v/>
      </c>
      <c r="AN568" s="6" t="str">
        <f t="shared" si="140"/>
        <v/>
      </c>
      <c r="AO568" s="6" t="str">
        <f t="shared" si="141"/>
        <v/>
      </c>
      <c r="AP568" s="6" t="str">
        <f t="shared" si="142"/>
        <v/>
      </c>
      <c r="AQ568" s="6" t="str">
        <f t="shared" si="143"/>
        <v/>
      </c>
      <c r="AR568" s="6" t="str">
        <f t="shared" si="144"/>
        <v/>
      </c>
      <c r="AS568" s="6" t="str">
        <f t="shared" si="145"/>
        <v/>
      </c>
    </row>
    <row r="569" spans="1:45" x14ac:dyDescent="0.25">
      <c r="W569" s="5"/>
      <c r="X569" s="5"/>
      <c r="Y569" s="5"/>
      <c r="Z569" s="5"/>
      <c r="AA569" s="8">
        <f t="shared" si="146"/>
        <v>0</v>
      </c>
      <c r="AB569">
        <f>COUNTIF(E$6:E569,E569)</f>
        <v>0</v>
      </c>
      <c r="AC569" s="1">
        <f t="shared" si="147"/>
        <v>0</v>
      </c>
      <c r="AD569">
        <f t="shared" si="130"/>
        <v>0</v>
      </c>
      <c r="AE569" t="str">
        <f t="shared" si="131"/>
        <v xml:space="preserve"> </v>
      </c>
      <c r="AF569">
        <f t="shared" si="132"/>
        <v>0</v>
      </c>
      <c r="AG569">
        <f t="shared" si="133"/>
        <v>0</v>
      </c>
      <c r="AH569">
        <f t="shared" si="134"/>
        <v>0</v>
      </c>
      <c r="AI569" s="6">
        <f t="shared" si="135"/>
        <v>0</v>
      </c>
      <c r="AJ569" s="6" t="str">
        <f t="shared" si="136"/>
        <v/>
      </c>
      <c r="AK569" s="6" t="str">
        <f t="shared" si="137"/>
        <v/>
      </c>
      <c r="AL569" s="6" t="str">
        <f t="shared" si="138"/>
        <v/>
      </c>
      <c r="AM569" s="6" t="str">
        <f t="shared" si="139"/>
        <v/>
      </c>
      <c r="AN569" s="6" t="str">
        <f t="shared" si="140"/>
        <v/>
      </c>
      <c r="AO569" s="6" t="str">
        <f t="shared" si="141"/>
        <v/>
      </c>
      <c r="AP569" s="6" t="str">
        <f t="shared" si="142"/>
        <v/>
      </c>
      <c r="AQ569" s="6" t="str">
        <f t="shared" si="143"/>
        <v/>
      </c>
      <c r="AR569" s="6" t="str">
        <f t="shared" si="144"/>
        <v/>
      </c>
      <c r="AS569" s="6" t="str">
        <f t="shared" si="145"/>
        <v/>
      </c>
    </row>
    <row r="570" spans="1:45" x14ac:dyDescent="0.25">
      <c r="W570" s="5"/>
      <c r="X570" s="5"/>
      <c r="Y570" s="5"/>
      <c r="Z570" s="5"/>
      <c r="AA570" s="8">
        <f t="shared" si="146"/>
        <v>0</v>
      </c>
      <c r="AB570">
        <f>COUNTIF(E$6:E570,E570)</f>
        <v>0</v>
      </c>
      <c r="AC570" s="1">
        <f t="shared" si="147"/>
        <v>0</v>
      </c>
      <c r="AD570">
        <f t="shared" si="130"/>
        <v>0</v>
      </c>
      <c r="AE570" t="str">
        <f t="shared" si="131"/>
        <v xml:space="preserve"> </v>
      </c>
      <c r="AF570">
        <f t="shared" si="132"/>
        <v>0</v>
      </c>
      <c r="AG570">
        <f t="shared" si="133"/>
        <v>0</v>
      </c>
      <c r="AH570">
        <f t="shared" si="134"/>
        <v>0</v>
      </c>
      <c r="AI570" s="6">
        <f t="shared" si="135"/>
        <v>0</v>
      </c>
      <c r="AJ570" s="6" t="str">
        <f t="shared" si="136"/>
        <v/>
      </c>
      <c r="AK570" s="6" t="str">
        <f t="shared" si="137"/>
        <v/>
      </c>
      <c r="AL570" s="6" t="str">
        <f t="shared" si="138"/>
        <v/>
      </c>
      <c r="AM570" s="6" t="str">
        <f t="shared" si="139"/>
        <v/>
      </c>
      <c r="AN570" s="6" t="str">
        <f t="shared" si="140"/>
        <v/>
      </c>
      <c r="AO570" s="6" t="str">
        <f t="shared" si="141"/>
        <v/>
      </c>
      <c r="AP570" s="6" t="str">
        <f t="shared" si="142"/>
        <v/>
      </c>
      <c r="AQ570" s="6" t="str">
        <f t="shared" si="143"/>
        <v/>
      </c>
      <c r="AR570" s="6" t="str">
        <f t="shared" si="144"/>
        <v/>
      </c>
      <c r="AS570" s="6" t="str">
        <f t="shared" si="145"/>
        <v/>
      </c>
    </row>
    <row r="571" spans="1:45" x14ac:dyDescent="0.25">
      <c r="W571" s="5"/>
      <c r="X571" s="5"/>
      <c r="Y571" s="5"/>
      <c r="Z571" s="5"/>
      <c r="AA571" s="8">
        <f t="shared" si="146"/>
        <v>0</v>
      </c>
      <c r="AB571">
        <f>COUNTIF(E$6:E571,E571)</f>
        <v>0</v>
      </c>
      <c r="AC571" s="1">
        <f t="shared" si="147"/>
        <v>0</v>
      </c>
      <c r="AD571">
        <f t="shared" si="130"/>
        <v>0</v>
      </c>
      <c r="AE571" t="str">
        <f t="shared" si="131"/>
        <v xml:space="preserve"> </v>
      </c>
      <c r="AF571">
        <f t="shared" si="132"/>
        <v>0</v>
      </c>
      <c r="AG571">
        <f t="shared" si="133"/>
        <v>0</v>
      </c>
      <c r="AH571">
        <f t="shared" si="134"/>
        <v>0</v>
      </c>
      <c r="AI571" s="6">
        <f t="shared" si="135"/>
        <v>0</v>
      </c>
      <c r="AJ571" s="6" t="str">
        <f t="shared" si="136"/>
        <v/>
      </c>
      <c r="AK571" s="6" t="str">
        <f t="shared" si="137"/>
        <v/>
      </c>
      <c r="AL571" s="6" t="str">
        <f t="shared" si="138"/>
        <v/>
      </c>
      <c r="AM571" s="6" t="str">
        <f t="shared" si="139"/>
        <v/>
      </c>
      <c r="AN571" s="6" t="str">
        <f t="shared" si="140"/>
        <v/>
      </c>
      <c r="AO571" s="6" t="str">
        <f t="shared" si="141"/>
        <v/>
      </c>
      <c r="AP571" s="6" t="str">
        <f t="shared" si="142"/>
        <v/>
      </c>
      <c r="AQ571" s="6" t="str">
        <f t="shared" si="143"/>
        <v/>
      </c>
      <c r="AR571" s="6" t="str">
        <f t="shared" si="144"/>
        <v/>
      </c>
      <c r="AS571" s="6" t="str">
        <f t="shared" si="145"/>
        <v/>
      </c>
    </row>
    <row r="572" spans="1:45" x14ac:dyDescent="0.25">
      <c r="W572" s="5"/>
      <c r="X572" s="5"/>
      <c r="Y572" s="5"/>
      <c r="Z572" s="5"/>
      <c r="AA572" s="8">
        <f t="shared" si="146"/>
        <v>0</v>
      </c>
      <c r="AB572">
        <f>COUNTIF(E$6:E572,E572)</f>
        <v>0</v>
      </c>
      <c r="AC572" s="1">
        <f t="shared" si="147"/>
        <v>0</v>
      </c>
      <c r="AD572">
        <f t="shared" si="130"/>
        <v>0</v>
      </c>
      <c r="AE572" t="str">
        <f t="shared" si="131"/>
        <v xml:space="preserve"> </v>
      </c>
      <c r="AF572">
        <f t="shared" si="132"/>
        <v>0</v>
      </c>
      <c r="AG572">
        <f t="shared" si="133"/>
        <v>0</v>
      </c>
      <c r="AH572">
        <f t="shared" si="134"/>
        <v>0</v>
      </c>
      <c r="AI572" s="6">
        <f t="shared" si="135"/>
        <v>0</v>
      </c>
      <c r="AJ572" s="6" t="str">
        <f t="shared" si="136"/>
        <v/>
      </c>
      <c r="AK572" s="6" t="str">
        <f t="shared" si="137"/>
        <v/>
      </c>
      <c r="AL572" s="6" t="str">
        <f t="shared" si="138"/>
        <v/>
      </c>
      <c r="AM572" s="6" t="str">
        <f t="shared" si="139"/>
        <v/>
      </c>
      <c r="AN572" s="6" t="str">
        <f t="shared" si="140"/>
        <v/>
      </c>
      <c r="AO572" s="6" t="str">
        <f t="shared" si="141"/>
        <v/>
      </c>
      <c r="AP572" s="6" t="str">
        <f t="shared" si="142"/>
        <v/>
      </c>
      <c r="AQ572" s="6" t="str">
        <f t="shared" si="143"/>
        <v/>
      </c>
      <c r="AR572" s="6" t="str">
        <f t="shared" si="144"/>
        <v/>
      </c>
      <c r="AS572" s="6" t="str">
        <f t="shared" si="145"/>
        <v/>
      </c>
    </row>
    <row r="573" spans="1:45" x14ac:dyDescent="0.25">
      <c r="W573" s="5"/>
      <c r="X573" s="5"/>
      <c r="Y573" s="5"/>
      <c r="Z573" s="5"/>
      <c r="AA573" s="8">
        <f t="shared" si="146"/>
        <v>0</v>
      </c>
      <c r="AB573">
        <f>COUNTIF(E$6:E573,E573)</f>
        <v>0</v>
      </c>
      <c r="AC573" s="1">
        <f t="shared" si="147"/>
        <v>0</v>
      </c>
      <c r="AD573">
        <f t="shared" si="130"/>
        <v>0</v>
      </c>
      <c r="AE573" t="str">
        <f t="shared" si="131"/>
        <v xml:space="preserve"> </v>
      </c>
      <c r="AF573">
        <f t="shared" si="132"/>
        <v>0</v>
      </c>
      <c r="AG573">
        <f t="shared" si="133"/>
        <v>0</v>
      </c>
      <c r="AH573">
        <f t="shared" si="134"/>
        <v>0</v>
      </c>
      <c r="AI573" s="6">
        <f t="shared" si="135"/>
        <v>0</v>
      </c>
      <c r="AJ573" s="6" t="str">
        <f t="shared" si="136"/>
        <v/>
      </c>
      <c r="AK573" s="6" t="str">
        <f t="shared" si="137"/>
        <v/>
      </c>
      <c r="AL573" s="6" t="str">
        <f t="shared" si="138"/>
        <v/>
      </c>
      <c r="AM573" s="6" t="str">
        <f t="shared" si="139"/>
        <v/>
      </c>
      <c r="AN573" s="6" t="str">
        <f t="shared" si="140"/>
        <v/>
      </c>
      <c r="AO573" s="6" t="str">
        <f t="shared" si="141"/>
        <v/>
      </c>
      <c r="AP573" s="6" t="str">
        <f t="shared" si="142"/>
        <v/>
      </c>
      <c r="AQ573" s="6" t="str">
        <f t="shared" si="143"/>
        <v/>
      </c>
      <c r="AR573" s="6" t="str">
        <f t="shared" si="144"/>
        <v/>
      </c>
      <c r="AS573" s="6" t="str">
        <f t="shared" si="145"/>
        <v/>
      </c>
    </row>
    <row r="574" spans="1:45" x14ac:dyDescent="0.25">
      <c r="W574" s="5"/>
      <c r="X574" s="5"/>
      <c r="Y574" s="5"/>
      <c r="Z574" s="5"/>
      <c r="AA574" s="8">
        <f t="shared" si="146"/>
        <v>0</v>
      </c>
      <c r="AB574">
        <f>COUNTIF(E$6:E574,E574)</f>
        <v>0</v>
      </c>
      <c r="AC574" s="1">
        <f t="shared" si="147"/>
        <v>0</v>
      </c>
      <c r="AD574">
        <f t="shared" si="130"/>
        <v>0</v>
      </c>
      <c r="AE574" t="str">
        <f t="shared" si="131"/>
        <v xml:space="preserve"> </v>
      </c>
      <c r="AF574">
        <f t="shared" si="132"/>
        <v>0</v>
      </c>
      <c r="AG574">
        <f t="shared" si="133"/>
        <v>0</v>
      </c>
      <c r="AH574">
        <f t="shared" si="134"/>
        <v>0</v>
      </c>
      <c r="AI574" s="6">
        <f t="shared" si="135"/>
        <v>0</v>
      </c>
      <c r="AJ574" s="6" t="str">
        <f t="shared" si="136"/>
        <v/>
      </c>
      <c r="AK574" s="6" t="str">
        <f t="shared" si="137"/>
        <v/>
      </c>
      <c r="AL574" s="6" t="str">
        <f t="shared" si="138"/>
        <v/>
      </c>
      <c r="AM574" s="6" t="str">
        <f t="shared" si="139"/>
        <v/>
      </c>
      <c r="AN574" s="6" t="str">
        <f t="shared" si="140"/>
        <v/>
      </c>
      <c r="AO574" s="6" t="str">
        <f t="shared" si="141"/>
        <v/>
      </c>
      <c r="AP574" s="6" t="str">
        <f t="shared" si="142"/>
        <v/>
      </c>
      <c r="AQ574" s="6" t="str">
        <f t="shared" si="143"/>
        <v/>
      </c>
      <c r="AR574" s="6" t="str">
        <f t="shared" si="144"/>
        <v/>
      </c>
      <c r="AS574" s="6" t="str">
        <f t="shared" si="145"/>
        <v/>
      </c>
    </row>
    <row r="575" spans="1:45" x14ac:dyDescent="0.25">
      <c r="W575" s="5"/>
      <c r="X575" s="5"/>
      <c r="Y575" s="5"/>
      <c r="Z575" s="5"/>
      <c r="AA575" s="8">
        <f t="shared" si="146"/>
        <v>0</v>
      </c>
      <c r="AB575">
        <f>COUNTIF(E$6:E575,E575)</f>
        <v>0</v>
      </c>
      <c r="AC575" s="1">
        <f t="shared" si="147"/>
        <v>0</v>
      </c>
      <c r="AD575">
        <f t="shared" si="130"/>
        <v>0</v>
      </c>
      <c r="AE575" t="str">
        <f t="shared" si="131"/>
        <v xml:space="preserve"> </v>
      </c>
      <c r="AF575">
        <f t="shared" si="132"/>
        <v>0</v>
      </c>
      <c r="AG575">
        <f t="shared" si="133"/>
        <v>0</v>
      </c>
      <c r="AH575">
        <f t="shared" si="134"/>
        <v>0</v>
      </c>
      <c r="AI575" s="6">
        <f t="shared" si="135"/>
        <v>0</v>
      </c>
      <c r="AJ575" s="6" t="str">
        <f t="shared" si="136"/>
        <v/>
      </c>
      <c r="AK575" s="6" t="str">
        <f t="shared" si="137"/>
        <v/>
      </c>
      <c r="AL575" s="6" t="str">
        <f t="shared" si="138"/>
        <v/>
      </c>
      <c r="AM575" s="6" t="str">
        <f t="shared" si="139"/>
        <v/>
      </c>
      <c r="AN575" s="6" t="str">
        <f t="shared" si="140"/>
        <v/>
      </c>
      <c r="AO575" s="6" t="str">
        <f t="shared" si="141"/>
        <v/>
      </c>
      <c r="AP575" s="6" t="str">
        <f t="shared" si="142"/>
        <v/>
      </c>
      <c r="AQ575" s="6" t="str">
        <f t="shared" si="143"/>
        <v/>
      </c>
      <c r="AR575" s="6" t="str">
        <f t="shared" si="144"/>
        <v/>
      </c>
      <c r="AS575" s="6" t="str">
        <f t="shared" si="145"/>
        <v/>
      </c>
    </row>
    <row r="576" spans="1:45" x14ac:dyDescent="0.25">
      <c r="W576" s="5"/>
      <c r="X576" s="5"/>
      <c r="Y576" s="5"/>
      <c r="Z576" s="5"/>
      <c r="AA576" s="8">
        <f t="shared" si="146"/>
        <v>0</v>
      </c>
      <c r="AB576">
        <f>COUNTIF(E$6:E576,E576)</f>
        <v>0</v>
      </c>
      <c r="AC576" s="1">
        <f t="shared" si="147"/>
        <v>0</v>
      </c>
      <c r="AD576">
        <f t="shared" si="130"/>
        <v>0</v>
      </c>
      <c r="AE576" t="str">
        <f t="shared" si="131"/>
        <v xml:space="preserve"> </v>
      </c>
      <c r="AF576">
        <f t="shared" si="132"/>
        <v>0</v>
      </c>
      <c r="AG576">
        <f t="shared" si="133"/>
        <v>0</v>
      </c>
      <c r="AH576">
        <f t="shared" si="134"/>
        <v>0</v>
      </c>
      <c r="AI576" s="6">
        <f t="shared" si="135"/>
        <v>0</v>
      </c>
      <c r="AJ576" s="6" t="str">
        <f t="shared" si="136"/>
        <v/>
      </c>
      <c r="AK576" s="6" t="str">
        <f t="shared" si="137"/>
        <v/>
      </c>
      <c r="AL576" s="6" t="str">
        <f t="shared" si="138"/>
        <v/>
      </c>
      <c r="AM576" s="6" t="str">
        <f t="shared" si="139"/>
        <v/>
      </c>
      <c r="AN576" s="6" t="str">
        <f t="shared" si="140"/>
        <v/>
      </c>
      <c r="AO576" s="6" t="str">
        <f t="shared" si="141"/>
        <v/>
      </c>
      <c r="AP576" s="6" t="str">
        <f t="shared" si="142"/>
        <v/>
      </c>
      <c r="AQ576" s="6" t="str">
        <f t="shared" si="143"/>
        <v/>
      </c>
      <c r="AR576" s="6" t="str">
        <f t="shared" si="144"/>
        <v/>
      </c>
      <c r="AS576" s="6" t="str">
        <f t="shared" si="145"/>
        <v/>
      </c>
    </row>
    <row r="577" spans="23:45" x14ac:dyDescent="0.25">
      <c r="W577" s="5"/>
      <c r="X577" s="5"/>
      <c r="Y577" s="5"/>
      <c r="Z577" s="5"/>
      <c r="AA577" s="8">
        <f t="shared" si="146"/>
        <v>0</v>
      </c>
      <c r="AB577">
        <f>COUNTIF(E$6:E577,E577)</f>
        <v>0</v>
      </c>
      <c r="AC577" s="1">
        <f t="shared" si="147"/>
        <v>0</v>
      </c>
      <c r="AD577">
        <f t="shared" si="130"/>
        <v>0</v>
      </c>
      <c r="AE577" t="str">
        <f t="shared" si="131"/>
        <v xml:space="preserve"> </v>
      </c>
      <c r="AF577">
        <f t="shared" si="132"/>
        <v>0</v>
      </c>
      <c r="AG577">
        <f t="shared" si="133"/>
        <v>0</v>
      </c>
      <c r="AH577">
        <f t="shared" si="134"/>
        <v>0</v>
      </c>
      <c r="AI577" s="6">
        <f t="shared" si="135"/>
        <v>0</v>
      </c>
      <c r="AJ577" s="6" t="str">
        <f t="shared" si="136"/>
        <v/>
      </c>
      <c r="AK577" s="6" t="str">
        <f t="shared" si="137"/>
        <v/>
      </c>
      <c r="AL577" s="6" t="str">
        <f t="shared" si="138"/>
        <v/>
      </c>
      <c r="AM577" s="6" t="str">
        <f t="shared" si="139"/>
        <v/>
      </c>
      <c r="AN577" s="6" t="str">
        <f t="shared" si="140"/>
        <v/>
      </c>
      <c r="AO577" s="6" t="str">
        <f t="shared" si="141"/>
        <v/>
      </c>
      <c r="AP577" s="6" t="str">
        <f t="shared" si="142"/>
        <v/>
      </c>
      <c r="AQ577" s="6" t="str">
        <f t="shared" si="143"/>
        <v/>
      </c>
      <c r="AR577" s="6" t="str">
        <f t="shared" si="144"/>
        <v/>
      </c>
      <c r="AS577" s="6" t="str">
        <f t="shared" si="145"/>
        <v/>
      </c>
    </row>
    <row r="578" spans="23:45" x14ac:dyDescent="0.25">
      <c r="W578" s="5"/>
      <c r="X578" s="5"/>
      <c r="Y578" s="5"/>
      <c r="Z578" s="5"/>
      <c r="AA578" s="8">
        <f t="shared" si="146"/>
        <v>0</v>
      </c>
      <c r="AB578">
        <f>COUNTIF(E$6:E578,E578)</f>
        <v>0</v>
      </c>
      <c r="AC578" s="1">
        <f t="shared" si="147"/>
        <v>0</v>
      </c>
      <c r="AD578">
        <f t="shared" si="130"/>
        <v>0</v>
      </c>
      <c r="AE578" t="str">
        <f t="shared" si="131"/>
        <v xml:space="preserve"> </v>
      </c>
      <c r="AF578">
        <f t="shared" si="132"/>
        <v>0</v>
      </c>
      <c r="AG578">
        <f t="shared" si="133"/>
        <v>0</v>
      </c>
      <c r="AH578">
        <f t="shared" si="134"/>
        <v>0</v>
      </c>
      <c r="AI578" s="6">
        <f t="shared" si="135"/>
        <v>0</v>
      </c>
      <c r="AJ578" s="6" t="str">
        <f t="shared" si="136"/>
        <v/>
      </c>
      <c r="AK578" s="6" t="str">
        <f t="shared" si="137"/>
        <v/>
      </c>
      <c r="AL578" s="6" t="str">
        <f t="shared" si="138"/>
        <v/>
      </c>
      <c r="AM578" s="6" t="str">
        <f t="shared" si="139"/>
        <v/>
      </c>
      <c r="AN578" s="6" t="str">
        <f t="shared" si="140"/>
        <v/>
      </c>
      <c r="AO578" s="6" t="str">
        <f t="shared" si="141"/>
        <v/>
      </c>
      <c r="AP578" s="6" t="str">
        <f t="shared" si="142"/>
        <v/>
      </c>
      <c r="AQ578" s="6" t="str">
        <f t="shared" si="143"/>
        <v/>
      </c>
      <c r="AR578" s="6" t="str">
        <f t="shared" si="144"/>
        <v/>
      </c>
      <c r="AS578" s="6" t="str">
        <f t="shared" si="145"/>
        <v/>
      </c>
    </row>
    <row r="579" spans="23:45" x14ac:dyDescent="0.25">
      <c r="W579" s="5"/>
      <c r="X579" s="5"/>
      <c r="Y579" s="5"/>
      <c r="Z579" s="5"/>
      <c r="AA579" s="8">
        <f t="shared" si="146"/>
        <v>0</v>
      </c>
      <c r="AB579">
        <f>COUNTIF(E$6:E579,E579)</f>
        <v>0</v>
      </c>
      <c r="AC579" s="1">
        <f t="shared" si="147"/>
        <v>0</v>
      </c>
      <c r="AD579">
        <f t="shared" si="130"/>
        <v>0</v>
      </c>
      <c r="AE579" t="str">
        <f t="shared" si="131"/>
        <v xml:space="preserve"> </v>
      </c>
      <c r="AF579">
        <f t="shared" si="132"/>
        <v>0</v>
      </c>
      <c r="AG579">
        <f t="shared" si="133"/>
        <v>0</v>
      </c>
      <c r="AH579">
        <f t="shared" si="134"/>
        <v>0</v>
      </c>
      <c r="AI579" s="6">
        <f t="shared" si="135"/>
        <v>0</v>
      </c>
      <c r="AJ579" s="6" t="str">
        <f t="shared" si="136"/>
        <v/>
      </c>
      <c r="AK579" s="6" t="str">
        <f t="shared" si="137"/>
        <v/>
      </c>
      <c r="AL579" s="6" t="str">
        <f t="shared" si="138"/>
        <v/>
      </c>
      <c r="AM579" s="6" t="str">
        <f t="shared" si="139"/>
        <v/>
      </c>
      <c r="AN579" s="6" t="str">
        <f t="shared" si="140"/>
        <v/>
      </c>
      <c r="AO579" s="6" t="str">
        <f t="shared" si="141"/>
        <v/>
      </c>
      <c r="AP579" s="6" t="str">
        <f t="shared" si="142"/>
        <v/>
      </c>
      <c r="AQ579" s="6" t="str">
        <f t="shared" si="143"/>
        <v/>
      </c>
      <c r="AR579" s="6" t="str">
        <f t="shared" si="144"/>
        <v/>
      </c>
      <c r="AS579" s="6" t="str">
        <f t="shared" si="145"/>
        <v/>
      </c>
    </row>
    <row r="580" spans="23:45" x14ac:dyDescent="0.25">
      <c r="W580" s="5"/>
      <c r="X580" s="5"/>
      <c r="Y580" s="5"/>
      <c r="Z580" s="5"/>
      <c r="AA580" s="8">
        <f t="shared" si="146"/>
        <v>0</v>
      </c>
      <c r="AB580">
        <f>COUNTIF(E$6:E580,E580)</f>
        <v>0</v>
      </c>
      <c r="AC580" s="1">
        <f t="shared" si="147"/>
        <v>0</v>
      </c>
      <c r="AD580">
        <f t="shared" si="130"/>
        <v>0</v>
      </c>
      <c r="AE580" t="str">
        <f t="shared" si="131"/>
        <v xml:space="preserve"> </v>
      </c>
      <c r="AF580">
        <f t="shared" si="132"/>
        <v>0</v>
      </c>
      <c r="AG580">
        <f t="shared" si="133"/>
        <v>0</v>
      </c>
      <c r="AH580">
        <f t="shared" si="134"/>
        <v>0</v>
      </c>
      <c r="AI580" s="6">
        <f t="shared" si="135"/>
        <v>0</v>
      </c>
      <c r="AJ580" s="6" t="str">
        <f t="shared" si="136"/>
        <v/>
      </c>
      <c r="AK580" s="6" t="str">
        <f t="shared" si="137"/>
        <v/>
      </c>
      <c r="AL580" s="6" t="str">
        <f t="shared" si="138"/>
        <v/>
      </c>
      <c r="AM580" s="6" t="str">
        <f t="shared" si="139"/>
        <v/>
      </c>
      <c r="AN580" s="6" t="str">
        <f t="shared" si="140"/>
        <v/>
      </c>
      <c r="AO580" s="6" t="str">
        <f t="shared" si="141"/>
        <v/>
      </c>
      <c r="AP580" s="6" t="str">
        <f t="shared" si="142"/>
        <v/>
      </c>
      <c r="AQ580" s="6" t="str">
        <f t="shared" si="143"/>
        <v/>
      </c>
      <c r="AR580" s="6" t="str">
        <f t="shared" si="144"/>
        <v/>
      </c>
      <c r="AS580" s="6" t="str">
        <f t="shared" si="145"/>
        <v/>
      </c>
    </row>
    <row r="581" spans="23:45" x14ac:dyDescent="0.25">
      <c r="W581" s="5"/>
      <c r="X581" s="5"/>
      <c r="Y581" s="5"/>
      <c r="Z581" s="5"/>
      <c r="AA581" s="8">
        <f t="shared" si="146"/>
        <v>0</v>
      </c>
      <c r="AB581">
        <f>COUNTIF(E$6:E581,E581)</f>
        <v>0</v>
      </c>
      <c r="AC581" s="1">
        <f t="shared" si="147"/>
        <v>0</v>
      </c>
      <c r="AD581">
        <f t="shared" si="130"/>
        <v>0</v>
      </c>
      <c r="AE581" t="str">
        <f t="shared" si="131"/>
        <v xml:space="preserve"> </v>
      </c>
      <c r="AF581">
        <f t="shared" si="132"/>
        <v>0</v>
      </c>
      <c r="AG581">
        <f t="shared" si="133"/>
        <v>0</v>
      </c>
      <c r="AH581">
        <f t="shared" si="134"/>
        <v>0</v>
      </c>
      <c r="AI581" s="6">
        <f t="shared" si="135"/>
        <v>0</v>
      </c>
      <c r="AJ581" s="6" t="str">
        <f t="shared" si="136"/>
        <v/>
      </c>
      <c r="AK581" s="6" t="str">
        <f t="shared" si="137"/>
        <v/>
      </c>
      <c r="AL581" s="6" t="str">
        <f t="shared" si="138"/>
        <v/>
      </c>
      <c r="AM581" s="6" t="str">
        <f t="shared" si="139"/>
        <v/>
      </c>
      <c r="AN581" s="6" t="str">
        <f t="shared" si="140"/>
        <v/>
      </c>
      <c r="AO581" s="6" t="str">
        <f t="shared" si="141"/>
        <v/>
      </c>
      <c r="AP581" s="6" t="str">
        <f t="shared" si="142"/>
        <v/>
      </c>
      <c r="AQ581" s="6" t="str">
        <f t="shared" si="143"/>
        <v/>
      </c>
      <c r="AR581" s="6" t="str">
        <f t="shared" si="144"/>
        <v/>
      </c>
      <c r="AS581" s="6" t="str">
        <f t="shared" si="145"/>
        <v/>
      </c>
    </row>
    <row r="582" spans="23:45" x14ac:dyDescent="0.25">
      <c r="W582" s="5"/>
      <c r="X582" s="5"/>
      <c r="Y582" s="5"/>
      <c r="Z582" s="5"/>
      <c r="AA582" s="8">
        <f t="shared" si="146"/>
        <v>0</v>
      </c>
      <c r="AB582">
        <f>COUNTIF(E$6:E582,E582)</f>
        <v>0</v>
      </c>
      <c r="AC582" s="1">
        <f t="shared" si="147"/>
        <v>0</v>
      </c>
      <c r="AD582">
        <f t="shared" si="130"/>
        <v>0</v>
      </c>
      <c r="AE582" t="str">
        <f t="shared" si="131"/>
        <v xml:space="preserve"> </v>
      </c>
      <c r="AF582">
        <f t="shared" si="132"/>
        <v>0</v>
      </c>
      <c r="AG582">
        <f t="shared" si="133"/>
        <v>0</v>
      </c>
      <c r="AH582">
        <f t="shared" si="134"/>
        <v>0</v>
      </c>
      <c r="AI582" s="6">
        <f t="shared" si="135"/>
        <v>0</v>
      </c>
      <c r="AJ582" s="6" t="str">
        <f t="shared" si="136"/>
        <v/>
      </c>
      <c r="AK582" s="6" t="str">
        <f t="shared" si="137"/>
        <v/>
      </c>
      <c r="AL582" s="6" t="str">
        <f t="shared" si="138"/>
        <v/>
      </c>
      <c r="AM582" s="6" t="str">
        <f t="shared" si="139"/>
        <v/>
      </c>
      <c r="AN582" s="6" t="str">
        <f t="shared" si="140"/>
        <v/>
      </c>
      <c r="AO582" s="6" t="str">
        <f t="shared" si="141"/>
        <v/>
      </c>
      <c r="AP582" s="6" t="str">
        <f t="shared" si="142"/>
        <v/>
      </c>
      <c r="AQ582" s="6" t="str">
        <f t="shared" si="143"/>
        <v/>
      </c>
      <c r="AR582" s="6" t="str">
        <f t="shared" si="144"/>
        <v/>
      </c>
      <c r="AS582" s="6" t="str">
        <f t="shared" si="145"/>
        <v/>
      </c>
    </row>
    <row r="583" spans="23:45" x14ac:dyDescent="0.25">
      <c r="W583" s="5"/>
      <c r="X583" s="5"/>
      <c r="Y583" s="5"/>
      <c r="Z583" s="5"/>
      <c r="AA583" s="8">
        <f t="shared" ref="AA583" si="148">E583</f>
        <v>0</v>
      </c>
      <c r="AB583">
        <f>COUNTIF(E$6:E583,E583)</f>
        <v>0</v>
      </c>
      <c r="AC583" s="1">
        <f t="shared" si="147"/>
        <v>0</v>
      </c>
      <c r="AD583">
        <f t="shared" ref="AD583" si="149">H583</f>
        <v>0</v>
      </c>
      <c r="AE583" t="str">
        <f t="shared" ref="AE583" si="150">CONCATENATE(C583," ",IFERROR(LEFT(D583,SEARCH("Moy",D583)-1),D583))</f>
        <v xml:space="preserve"> </v>
      </c>
      <c r="AF583">
        <f t="shared" ref="AF583" si="151">G583</f>
        <v>0</v>
      </c>
      <c r="AG583">
        <f t="shared" ref="AG583" si="152">M583</f>
        <v>0</v>
      </c>
      <c r="AH583">
        <f t="shared" ref="AH583" si="153">I583</f>
        <v>0</v>
      </c>
      <c r="AI583" s="6">
        <f t="shared" ref="AI583" si="154">IFERROR(M583-SUM(AJ583:AR583),"")</f>
        <v>0</v>
      </c>
      <c r="AJ583" s="6" t="str">
        <f t="shared" ref="AJ583" si="155">IFERROR(TIME(0,MID(N583,1,2),MID(N583,4,2)),"")</f>
        <v/>
      </c>
      <c r="AK583" s="6" t="str">
        <f t="shared" ref="AK583" si="156">IFERROR(TIME(0,MID(O583,1,2),MID(O583,4,2)),"")</f>
        <v/>
      </c>
      <c r="AL583" s="6" t="str">
        <f t="shared" ref="AL583" si="157">IFERROR(TIME(0,MID(P583,1,2),MID(P583,4,2)),"")</f>
        <v/>
      </c>
      <c r="AM583" s="6" t="str">
        <f t="shared" ref="AM583" si="158">IFERROR(TIME(0,MID(Q583,1,2),MID(Q583,4,2)),"")</f>
        <v/>
      </c>
      <c r="AN583" s="6" t="str">
        <f t="shared" ref="AN583" si="159">IFERROR(TIME(0,MID(R583,1,2),MID(R583,4,2)),"")</f>
        <v/>
      </c>
      <c r="AO583" s="6" t="str">
        <f t="shared" ref="AO583" si="160">IFERROR(TIME(0,MID(S583,1,2),MID(S583,4,2)),"")</f>
        <v/>
      </c>
      <c r="AP583" s="6" t="str">
        <f t="shared" ref="AP583" si="161">IFERROR(TIME(0,MID(T583,1,2),MID(T583,4,2)),"")</f>
        <v/>
      </c>
      <c r="AQ583" s="6" t="str">
        <f t="shared" ref="AQ583" si="162">IFERROR(TIME(0,MID(U583,1,2),MID(U583,4,2)),"")</f>
        <v/>
      </c>
      <c r="AR583" s="6" t="str">
        <f t="shared" ref="AR583" si="163">IFERROR(TIME(0,MID(V583,1,2),MID(V583,4,2)),"")</f>
        <v/>
      </c>
      <c r="AS583" s="6" t="str">
        <f t="shared" si="145"/>
        <v/>
      </c>
    </row>
  </sheetData>
  <autoFilter ref="A5:AC5" xr:uid="{987B8964-5856-4328-AF54-02BADD98AE7A}">
    <sortState ref="A6:AC563">
      <sortCondition ref="E5"/>
    </sortState>
  </autoFilter>
  <mergeCells count="3">
    <mergeCell ref="A1:U1"/>
    <mergeCell ref="A2:U2"/>
    <mergeCell ref="A3:U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7A88-AC04-4979-89A3-B001B9A109D6}">
  <dimension ref="A1:Q583"/>
  <sheetViews>
    <sheetView tabSelected="1" workbookViewId="0">
      <selection activeCell="J8" sqref="J8"/>
    </sheetView>
  </sheetViews>
  <sheetFormatPr baseColWidth="10" defaultRowHeight="15" x14ac:dyDescent="0.25"/>
  <cols>
    <col min="1" max="1" width="8.42578125" style="7" customWidth="1"/>
    <col min="2" max="2" width="8.42578125" style="3" customWidth="1"/>
    <col min="3" max="3" width="10.7109375" bestFit="1" customWidth="1"/>
    <col min="4" max="4" width="13.28515625" bestFit="1" customWidth="1"/>
    <col min="5" max="5" width="21" bestFit="1" customWidth="1"/>
    <col min="6" max="6" width="11.5703125" bestFit="1" customWidth="1"/>
    <col min="7" max="7" width="9.28515625" bestFit="1" customWidth="1"/>
    <col min="8" max="8" width="9.28515625" customWidth="1"/>
    <col min="9" max="16" width="9.140625"/>
  </cols>
  <sheetData>
    <row r="1" spans="1:17" x14ac:dyDescent="0.25">
      <c r="C1" s="3" t="s">
        <v>1086</v>
      </c>
      <c r="D1" s="3" t="s">
        <v>1085</v>
      </c>
      <c r="E1" s="3" t="s">
        <v>1096</v>
      </c>
      <c r="F1" s="3" t="s">
        <v>1624</v>
      </c>
      <c r="G1" s="3" t="s">
        <v>1097</v>
      </c>
      <c r="H1" t="s">
        <v>8</v>
      </c>
      <c r="I1" s="3" t="s">
        <v>1087</v>
      </c>
      <c r="J1" s="3" t="s">
        <v>1088</v>
      </c>
      <c r="K1" s="3" t="s">
        <v>1089</v>
      </c>
      <c r="L1" s="3" t="s">
        <v>1090</v>
      </c>
      <c r="M1" s="3" t="s">
        <v>1091</v>
      </c>
      <c r="N1" s="3" t="s">
        <v>1092</v>
      </c>
      <c r="O1" s="3" t="s">
        <v>1093</v>
      </c>
      <c r="P1" s="3" t="s">
        <v>1094</v>
      </c>
      <c r="Q1" s="3" t="s">
        <v>1095</v>
      </c>
    </row>
    <row r="2" spans="1:17" x14ac:dyDescent="0.25">
      <c r="A2" s="8" t="s">
        <v>672</v>
      </c>
      <c r="B2">
        <v>1</v>
      </c>
      <c r="C2" s="1">
        <v>2</v>
      </c>
      <c r="D2" t="s">
        <v>675</v>
      </c>
      <c r="E2" t="s">
        <v>1181</v>
      </c>
      <c r="F2" t="s">
        <v>1705</v>
      </c>
      <c r="G2" t="s">
        <v>4146</v>
      </c>
      <c r="H2" t="s">
        <v>4078</v>
      </c>
      <c r="I2" s="6">
        <v>5.6944444444444438E-3</v>
      </c>
      <c r="J2" s="6">
        <v>5.4629629629629637E-3</v>
      </c>
      <c r="K2" s="6">
        <v>5.3587962962962964E-3</v>
      </c>
      <c r="L2" s="6">
        <v>5.208333333333333E-3</v>
      </c>
      <c r="M2" s="6" t="s">
        <v>1180</v>
      </c>
      <c r="N2" s="6" t="s">
        <v>1180</v>
      </c>
      <c r="O2" s="6" t="s">
        <v>1180</v>
      </c>
      <c r="P2" s="6" t="s">
        <v>1180</v>
      </c>
      <c r="Q2" s="6" t="s">
        <v>1180</v>
      </c>
    </row>
    <row r="3" spans="1:17" x14ac:dyDescent="0.25">
      <c r="A3" s="8" t="s">
        <v>672</v>
      </c>
      <c r="B3">
        <v>2</v>
      </c>
      <c r="C3" s="1">
        <v>8</v>
      </c>
      <c r="D3" t="s">
        <v>687</v>
      </c>
      <c r="E3" t="s">
        <v>1187</v>
      </c>
      <c r="F3" t="s">
        <v>1705</v>
      </c>
      <c r="G3" t="s">
        <v>4146</v>
      </c>
      <c r="H3" t="s">
        <v>4078</v>
      </c>
      <c r="I3" s="6">
        <v>5.6828703703703702E-3</v>
      </c>
      <c r="J3" s="6">
        <v>5.37037037037037E-3</v>
      </c>
      <c r="K3" s="6">
        <v>5.37037037037037E-3</v>
      </c>
      <c r="L3" s="6">
        <v>5.3240740740740748E-3</v>
      </c>
      <c r="M3" s="6" t="s">
        <v>1180</v>
      </c>
      <c r="N3" s="6" t="s">
        <v>1180</v>
      </c>
      <c r="O3" s="6" t="s">
        <v>1180</v>
      </c>
      <c r="P3" s="6" t="s">
        <v>1180</v>
      </c>
      <c r="Q3" s="6" t="s">
        <v>1180</v>
      </c>
    </row>
    <row r="4" spans="1:17" x14ac:dyDescent="0.25">
      <c r="A4" s="8" t="s">
        <v>672</v>
      </c>
      <c r="B4">
        <v>3</v>
      </c>
      <c r="C4" s="1">
        <v>3</v>
      </c>
      <c r="D4" t="s">
        <v>677</v>
      </c>
      <c r="E4" t="s">
        <v>1182</v>
      </c>
      <c r="F4" t="s">
        <v>1832</v>
      </c>
      <c r="G4" t="s">
        <v>1128</v>
      </c>
      <c r="H4" t="s">
        <v>4078</v>
      </c>
      <c r="I4" s="6">
        <v>5.8796296296296296E-3</v>
      </c>
      <c r="J4" s="6">
        <v>5.4282407407407404E-3</v>
      </c>
      <c r="K4" s="6">
        <v>5.37037037037037E-3</v>
      </c>
      <c r="L4" s="6">
        <v>5.4976851851851853E-3</v>
      </c>
      <c r="M4" s="6" t="s">
        <v>1180</v>
      </c>
      <c r="N4" s="6" t="s">
        <v>1180</v>
      </c>
      <c r="O4" s="6" t="s">
        <v>1180</v>
      </c>
      <c r="P4" s="6" t="s">
        <v>1180</v>
      </c>
      <c r="Q4" s="6" t="s">
        <v>1180</v>
      </c>
    </row>
    <row r="5" spans="1:17" x14ac:dyDescent="0.25">
      <c r="A5" s="8" t="s">
        <v>672</v>
      </c>
      <c r="B5">
        <v>4</v>
      </c>
      <c r="C5" s="1">
        <v>6</v>
      </c>
      <c r="D5" t="s">
        <v>683</v>
      </c>
      <c r="E5" t="s">
        <v>1185</v>
      </c>
      <c r="F5" t="s">
        <v>2047</v>
      </c>
      <c r="G5" t="s">
        <v>4163</v>
      </c>
      <c r="H5" t="s">
        <v>4078</v>
      </c>
      <c r="I5" s="6">
        <v>5.6828703703703702E-3</v>
      </c>
      <c r="J5" s="6">
        <v>5.4745370370370373E-3</v>
      </c>
      <c r="K5" s="6">
        <v>5.4629629629629637E-3</v>
      </c>
      <c r="L5" s="6">
        <v>5.6712962962962958E-3</v>
      </c>
      <c r="M5" s="6" t="s">
        <v>1180</v>
      </c>
      <c r="N5" s="6" t="s">
        <v>1180</v>
      </c>
      <c r="O5" s="6" t="s">
        <v>1180</v>
      </c>
      <c r="P5" s="6" t="s">
        <v>1180</v>
      </c>
      <c r="Q5" s="6" t="s">
        <v>1180</v>
      </c>
    </row>
    <row r="6" spans="1:17" x14ac:dyDescent="0.25">
      <c r="A6" s="8" t="s">
        <v>672</v>
      </c>
      <c r="B6">
        <v>5</v>
      </c>
      <c r="C6" s="1">
        <v>16</v>
      </c>
      <c r="D6" t="s">
        <v>702</v>
      </c>
      <c r="E6" t="s">
        <v>1195</v>
      </c>
      <c r="F6" t="s">
        <v>2146</v>
      </c>
      <c r="G6" t="s">
        <v>4170</v>
      </c>
      <c r="H6" t="s">
        <v>4078</v>
      </c>
      <c r="I6" s="6">
        <v>5.7986111111111112E-3</v>
      </c>
      <c r="J6" s="6">
        <v>5.5208333333333333E-3</v>
      </c>
      <c r="K6" s="6">
        <v>5.4050925925925924E-3</v>
      </c>
      <c r="L6" s="6">
        <v>5.6249999999999989E-3</v>
      </c>
      <c r="M6" s="6" t="s">
        <v>1180</v>
      </c>
      <c r="N6" s="6" t="s">
        <v>1180</v>
      </c>
      <c r="O6" s="6" t="s">
        <v>1180</v>
      </c>
      <c r="P6" s="6" t="s">
        <v>1180</v>
      </c>
      <c r="Q6" s="6" t="s">
        <v>1180</v>
      </c>
    </row>
    <row r="7" spans="1:17" x14ac:dyDescent="0.25">
      <c r="A7" s="8" t="s">
        <v>672</v>
      </c>
      <c r="B7">
        <v>6</v>
      </c>
      <c r="C7" s="1">
        <v>1</v>
      </c>
      <c r="D7" t="s">
        <v>673</v>
      </c>
      <c r="E7" t="s">
        <v>1179</v>
      </c>
      <c r="F7" t="s">
        <v>1705</v>
      </c>
      <c r="G7" t="s">
        <v>4176</v>
      </c>
      <c r="H7" t="s">
        <v>4078</v>
      </c>
      <c r="I7" s="6">
        <v>6.053240740740741E-3</v>
      </c>
      <c r="J7" s="6">
        <v>5.5787037037037038E-3</v>
      </c>
      <c r="K7" s="6">
        <v>5.4629629629629637E-3</v>
      </c>
      <c r="L7" s="6">
        <v>5.3356481481481484E-3</v>
      </c>
      <c r="M7" s="6" t="s">
        <v>1180</v>
      </c>
      <c r="N7" s="6" t="s">
        <v>1180</v>
      </c>
      <c r="O7" s="6" t="s">
        <v>1180</v>
      </c>
      <c r="P7" s="6" t="s">
        <v>1180</v>
      </c>
      <c r="Q7" s="6" t="s">
        <v>1180</v>
      </c>
    </row>
    <row r="8" spans="1:17" x14ac:dyDescent="0.25">
      <c r="A8" s="8" t="s">
        <v>672</v>
      </c>
      <c r="B8">
        <v>7</v>
      </c>
      <c r="C8" s="1">
        <v>4</v>
      </c>
      <c r="D8" t="s">
        <v>679</v>
      </c>
      <c r="E8" t="s">
        <v>1183</v>
      </c>
      <c r="F8" t="s">
        <v>1832</v>
      </c>
      <c r="G8" t="s">
        <v>4182</v>
      </c>
      <c r="H8" t="s">
        <v>4078</v>
      </c>
      <c r="I8" s="6">
        <v>5.8796296296296296E-3</v>
      </c>
      <c r="J8" s="6">
        <v>5.5555555555555558E-3</v>
      </c>
      <c r="K8" s="6">
        <v>5.6134259259259271E-3</v>
      </c>
      <c r="L8" s="6">
        <v>5.5092592592592589E-3</v>
      </c>
      <c r="M8" s="6" t="s">
        <v>1180</v>
      </c>
      <c r="N8" s="6" t="s">
        <v>1180</v>
      </c>
      <c r="O8" s="6" t="s">
        <v>1180</v>
      </c>
      <c r="P8" s="6" t="s">
        <v>1180</v>
      </c>
      <c r="Q8" s="6" t="s">
        <v>1180</v>
      </c>
    </row>
    <row r="9" spans="1:17" x14ac:dyDescent="0.25">
      <c r="A9" s="8" t="s">
        <v>672</v>
      </c>
      <c r="B9">
        <v>8</v>
      </c>
      <c r="C9" s="1">
        <v>19</v>
      </c>
      <c r="D9" t="s">
        <v>708</v>
      </c>
      <c r="E9" t="s">
        <v>1198</v>
      </c>
      <c r="F9" t="s">
        <v>1693</v>
      </c>
      <c r="G9" t="s">
        <v>1157</v>
      </c>
      <c r="H9" t="s">
        <v>4078</v>
      </c>
      <c r="I9" s="6">
        <v>5.9143518518518521E-3</v>
      </c>
      <c r="J9" s="6">
        <v>5.5208333333333333E-3</v>
      </c>
      <c r="K9" s="6">
        <v>5.6018518518518518E-3</v>
      </c>
      <c r="L9" s="6">
        <v>5.5555555555555558E-3</v>
      </c>
      <c r="M9" s="6" t="s">
        <v>1180</v>
      </c>
      <c r="N9" s="6" t="s">
        <v>1180</v>
      </c>
      <c r="O9" s="6" t="s">
        <v>1180</v>
      </c>
      <c r="P9" s="6" t="s">
        <v>1180</v>
      </c>
      <c r="Q9" s="6" t="s">
        <v>1180</v>
      </c>
    </row>
    <row r="10" spans="1:17" x14ac:dyDescent="0.25">
      <c r="A10" s="8" t="s">
        <v>672</v>
      </c>
      <c r="B10">
        <v>9</v>
      </c>
      <c r="C10" s="1">
        <v>108</v>
      </c>
      <c r="D10" t="s">
        <v>741</v>
      </c>
      <c r="E10" t="s">
        <v>1214</v>
      </c>
      <c r="F10" t="s">
        <v>1670</v>
      </c>
      <c r="G10" t="s">
        <v>4195</v>
      </c>
      <c r="H10" t="s">
        <v>4078</v>
      </c>
      <c r="I10" s="6">
        <v>6.0648148148148145E-3</v>
      </c>
      <c r="J10" s="6">
        <v>5.4629629629629637E-3</v>
      </c>
      <c r="K10" s="6">
        <v>5.5671296296296302E-3</v>
      </c>
      <c r="L10" s="6">
        <v>5.5555555555555558E-3</v>
      </c>
      <c r="M10" s="6" t="s">
        <v>1180</v>
      </c>
      <c r="N10" s="6" t="s">
        <v>1180</v>
      </c>
      <c r="O10" s="6" t="s">
        <v>1180</v>
      </c>
      <c r="P10" s="6" t="s">
        <v>1180</v>
      </c>
      <c r="Q10" s="6" t="s">
        <v>1180</v>
      </c>
    </row>
    <row r="11" spans="1:17" x14ac:dyDescent="0.25">
      <c r="A11" s="8" t="s">
        <v>672</v>
      </c>
      <c r="B11">
        <v>10</v>
      </c>
      <c r="C11" s="1">
        <v>5</v>
      </c>
      <c r="D11" t="s">
        <v>681</v>
      </c>
      <c r="E11" t="s">
        <v>1184</v>
      </c>
      <c r="F11" t="s">
        <v>1635</v>
      </c>
      <c r="G11" t="s">
        <v>1129</v>
      </c>
      <c r="H11" t="s">
        <v>4078</v>
      </c>
      <c r="I11" s="6">
        <v>5.9375000000000009E-3</v>
      </c>
      <c r="J11" s="6">
        <v>5.4976851851851853E-3</v>
      </c>
      <c r="K11" s="6">
        <v>5.5902777777777782E-3</v>
      </c>
      <c r="L11" s="6">
        <v>5.8680555555555543E-3</v>
      </c>
      <c r="M11" s="6" t="s">
        <v>1180</v>
      </c>
      <c r="N11" s="6" t="s">
        <v>1180</v>
      </c>
      <c r="O11" s="6" t="s">
        <v>1180</v>
      </c>
      <c r="P11" s="6" t="s">
        <v>1180</v>
      </c>
      <c r="Q11" s="6" t="s">
        <v>1180</v>
      </c>
    </row>
    <row r="12" spans="1:17" x14ac:dyDescent="0.25">
      <c r="A12" s="8" t="s">
        <v>672</v>
      </c>
      <c r="B12">
        <v>11</v>
      </c>
      <c r="C12" s="1">
        <v>9</v>
      </c>
      <c r="D12" t="s">
        <v>688</v>
      </c>
      <c r="E12" t="s">
        <v>1188</v>
      </c>
      <c r="F12" t="s">
        <v>1635</v>
      </c>
      <c r="G12" t="s">
        <v>1132</v>
      </c>
      <c r="H12" t="s">
        <v>4078</v>
      </c>
      <c r="I12" s="6">
        <v>6.053240740740741E-3</v>
      </c>
      <c r="J12" s="6">
        <v>5.6712962962962958E-3</v>
      </c>
      <c r="K12" s="6">
        <v>5.7291666666666671E-3</v>
      </c>
      <c r="L12" s="6">
        <v>5.7060185185185191E-3</v>
      </c>
      <c r="M12" s="6" t="s">
        <v>1180</v>
      </c>
      <c r="N12" s="6" t="s">
        <v>1180</v>
      </c>
      <c r="O12" s="6" t="s">
        <v>1180</v>
      </c>
      <c r="P12" s="6" t="s">
        <v>1180</v>
      </c>
      <c r="Q12" s="6" t="s">
        <v>1180</v>
      </c>
    </row>
    <row r="13" spans="1:17" x14ac:dyDescent="0.25">
      <c r="A13" s="8" t="s">
        <v>672</v>
      </c>
      <c r="B13">
        <v>12</v>
      </c>
      <c r="C13" s="1">
        <v>117</v>
      </c>
      <c r="D13" t="s">
        <v>722</v>
      </c>
      <c r="E13" t="s">
        <v>1205</v>
      </c>
      <c r="F13" t="s">
        <v>1866</v>
      </c>
      <c r="G13" t="s">
        <v>1132</v>
      </c>
      <c r="H13" t="s">
        <v>4078</v>
      </c>
      <c r="I13" s="6">
        <v>5.9490740740740745E-3</v>
      </c>
      <c r="J13" s="6">
        <v>5.7175925925925927E-3</v>
      </c>
      <c r="K13" s="6">
        <v>5.7870370370370376E-3</v>
      </c>
      <c r="L13" s="6">
        <v>5.6944444444444438E-3</v>
      </c>
      <c r="M13" s="6" t="s">
        <v>1180</v>
      </c>
      <c r="N13" s="6" t="s">
        <v>1180</v>
      </c>
      <c r="O13" s="6" t="s">
        <v>1180</v>
      </c>
      <c r="P13" s="6" t="s">
        <v>1180</v>
      </c>
      <c r="Q13" s="6" t="s">
        <v>1180</v>
      </c>
    </row>
    <row r="14" spans="1:17" x14ac:dyDescent="0.25">
      <c r="A14" s="8" t="s">
        <v>672</v>
      </c>
      <c r="B14">
        <v>13</v>
      </c>
      <c r="C14" s="1">
        <v>139</v>
      </c>
      <c r="D14" t="s">
        <v>739</v>
      </c>
      <c r="E14" t="s">
        <v>1213</v>
      </c>
      <c r="F14" t="s">
        <v>1800</v>
      </c>
      <c r="G14" t="s">
        <v>4260</v>
      </c>
      <c r="H14" t="s">
        <v>4078</v>
      </c>
      <c r="I14" s="6">
        <v>6.1342592592592594E-3</v>
      </c>
      <c r="J14" s="6">
        <v>5.6597222222222222E-3</v>
      </c>
      <c r="K14" s="6">
        <v>5.7175925925925927E-3</v>
      </c>
      <c r="L14" s="6">
        <v>5.6944444444444438E-3</v>
      </c>
      <c r="M14" s="6" t="s">
        <v>1180</v>
      </c>
      <c r="N14" s="6" t="s">
        <v>1180</v>
      </c>
      <c r="O14" s="6" t="s">
        <v>1180</v>
      </c>
      <c r="P14" s="6" t="s">
        <v>1180</v>
      </c>
      <c r="Q14" s="6" t="s">
        <v>1180</v>
      </c>
    </row>
    <row r="15" spans="1:17" x14ac:dyDescent="0.25">
      <c r="A15" s="8" t="s">
        <v>672</v>
      </c>
      <c r="B15">
        <v>14</v>
      </c>
      <c r="C15" s="1">
        <v>99</v>
      </c>
      <c r="D15" t="s">
        <v>750</v>
      </c>
      <c r="E15" t="s">
        <v>1219</v>
      </c>
      <c r="F15" t="s">
        <v>1941</v>
      </c>
      <c r="G15" t="s">
        <v>1134</v>
      </c>
      <c r="H15" t="s">
        <v>4078</v>
      </c>
      <c r="I15" s="6">
        <v>6.1921296296296299E-3</v>
      </c>
      <c r="J15" s="6">
        <v>5.6944444444444438E-3</v>
      </c>
      <c r="K15" s="6">
        <v>5.6828703703703702E-3</v>
      </c>
      <c r="L15" s="6">
        <v>5.6828703703703702E-3</v>
      </c>
      <c r="M15" s="6" t="s">
        <v>1180</v>
      </c>
      <c r="N15" s="6" t="s">
        <v>1180</v>
      </c>
      <c r="O15" s="6" t="s">
        <v>1180</v>
      </c>
      <c r="P15" s="6" t="s">
        <v>1180</v>
      </c>
      <c r="Q15" s="6" t="s">
        <v>1180</v>
      </c>
    </row>
    <row r="16" spans="1:17" x14ac:dyDescent="0.25">
      <c r="A16" s="8" t="s">
        <v>672</v>
      </c>
      <c r="B16">
        <v>15</v>
      </c>
      <c r="C16" s="1">
        <v>7</v>
      </c>
      <c r="D16" t="s">
        <v>685</v>
      </c>
      <c r="E16" t="s">
        <v>1186</v>
      </c>
      <c r="F16" t="s">
        <v>1635</v>
      </c>
      <c r="G16" t="s">
        <v>4273</v>
      </c>
      <c r="H16" t="s">
        <v>4078</v>
      </c>
      <c r="I16" s="6">
        <v>5.9375000000000009E-3</v>
      </c>
      <c r="J16" s="6">
        <v>6.053240740740741E-3</v>
      </c>
      <c r="K16" s="6">
        <v>1.8865740740740742E-3</v>
      </c>
      <c r="L16" s="6">
        <v>9.4444444444444445E-3</v>
      </c>
      <c r="M16" s="6" t="s">
        <v>1180</v>
      </c>
      <c r="N16" s="6" t="s">
        <v>1180</v>
      </c>
      <c r="O16" s="6" t="s">
        <v>1180</v>
      </c>
      <c r="P16" s="6" t="s">
        <v>1180</v>
      </c>
      <c r="Q16" s="6" t="s">
        <v>1180</v>
      </c>
    </row>
    <row r="17" spans="1:17" x14ac:dyDescent="0.25">
      <c r="A17" s="8" t="s">
        <v>672</v>
      </c>
      <c r="B17">
        <v>16</v>
      </c>
      <c r="C17" s="1">
        <v>15</v>
      </c>
      <c r="D17" t="s">
        <v>700</v>
      </c>
      <c r="E17" t="s">
        <v>1194</v>
      </c>
      <c r="F17" t="s">
        <v>1693</v>
      </c>
      <c r="G17" t="s">
        <v>4273</v>
      </c>
      <c r="H17" t="s">
        <v>4078</v>
      </c>
      <c r="I17" s="6">
        <v>5.9953703703703697E-3</v>
      </c>
      <c r="J17" s="6">
        <v>5.6828703703703702E-3</v>
      </c>
      <c r="K17" s="6">
        <v>5.7523148148148143E-3</v>
      </c>
      <c r="L17" s="6">
        <v>5.8796296296296296E-3</v>
      </c>
      <c r="M17" s="6" t="s">
        <v>1180</v>
      </c>
      <c r="N17" s="6" t="s">
        <v>1180</v>
      </c>
      <c r="O17" s="6" t="s">
        <v>1180</v>
      </c>
      <c r="P17" s="6" t="s">
        <v>1180</v>
      </c>
      <c r="Q17" s="6" t="s">
        <v>1180</v>
      </c>
    </row>
    <row r="18" spans="1:17" x14ac:dyDescent="0.25">
      <c r="A18" s="8" t="s">
        <v>672</v>
      </c>
      <c r="B18">
        <v>17</v>
      </c>
      <c r="C18" s="1">
        <v>11</v>
      </c>
      <c r="D18" t="s">
        <v>692</v>
      </c>
      <c r="E18" t="s">
        <v>1190</v>
      </c>
      <c r="F18" t="s">
        <v>1670</v>
      </c>
      <c r="G18" t="s">
        <v>4285</v>
      </c>
      <c r="H18" t="s">
        <v>4078</v>
      </c>
      <c r="I18" s="6">
        <v>5.9490740740740745E-3</v>
      </c>
      <c r="J18" s="6">
        <v>5.6597222222222222E-3</v>
      </c>
      <c r="K18" s="6">
        <v>5.8449074074074072E-3</v>
      </c>
      <c r="L18" s="6">
        <v>5.8680555555555543E-3</v>
      </c>
      <c r="M18" s="6" t="s">
        <v>1180</v>
      </c>
      <c r="N18" s="6" t="s">
        <v>1180</v>
      </c>
      <c r="O18" s="6" t="s">
        <v>1180</v>
      </c>
      <c r="P18" s="6" t="s">
        <v>1180</v>
      </c>
      <c r="Q18" s="6" t="s">
        <v>1180</v>
      </c>
    </row>
    <row r="19" spans="1:17" x14ac:dyDescent="0.25">
      <c r="A19" s="8" t="s">
        <v>672</v>
      </c>
      <c r="B19">
        <v>18</v>
      </c>
      <c r="C19" s="1">
        <v>29</v>
      </c>
      <c r="D19" t="s">
        <v>724</v>
      </c>
      <c r="E19" t="s">
        <v>1206</v>
      </c>
      <c r="F19" t="s">
        <v>1705</v>
      </c>
      <c r="G19" t="s">
        <v>4300</v>
      </c>
      <c r="H19" t="s">
        <v>4078</v>
      </c>
      <c r="I19" s="6">
        <v>6.2731481481481484E-3</v>
      </c>
      <c r="J19" s="6">
        <v>5.7175925925925927E-3</v>
      </c>
      <c r="K19" s="6">
        <v>5.5787037037037038E-3</v>
      </c>
      <c r="L19" s="6">
        <v>5.7986111111111112E-3</v>
      </c>
      <c r="M19" s="6" t="s">
        <v>1180</v>
      </c>
      <c r="N19" s="6" t="s">
        <v>1180</v>
      </c>
      <c r="O19" s="6" t="s">
        <v>1180</v>
      </c>
      <c r="P19" s="6" t="s">
        <v>1180</v>
      </c>
      <c r="Q19" s="6" t="s">
        <v>1180</v>
      </c>
    </row>
    <row r="20" spans="1:17" x14ac:dyDescent="0.25">
      <c r="A20" s="8" t="s">
        <v>672</v>
      </c>
      <c r="B20">
        <v>19</v>
      </c>
      <c r="C20" s="1">
        <v>131</v>
      </c>
      <c r="D20" t="s">
        <v>732</v>
      </c>
      <c r="E20" t="s">
        <v>1210</v>
      </c>
      <c r="F20" t="s">
        <v>2027</v>
      </c>
      <c r="G20" t="s">
        <v>1136</v>
      </c>
      <c r="H20" t="s">
        <v>4078</v>
      </c>
      <c r="I20" s="6">
        <v>6.3888888888888884E-3</v>
      </c>
      <c r="J20" s="6">
        <v>5.6944444444444438E-3</v>
      </c>
      <c r="K20" s="6">
        <v>5.6712962962962958E-3</v>
      </c>
      <c r="L20" s="6">
        <v>5.7638888888888887E-3</v>
      </c>
      <c r="M20" s="6" t="s">
        <v>1180</v>
      </c>
      <c r="N20" s="6" t="s">
        <v>1180</v>
      </c>
      <c r="O20" s="6" t="s">
        <v>1180</v>
      </c>
      <c r="P20" s="6" t="s">
        <v>1180</v>
      </c>
      <c r="Q20" s="6" t="s">
        <v>1180</v>
      </c>
    </row>
    <row r="21" spans="1:17" x14ac:dyDescent="0.25">
      <c r="A21" s="8" t="s">
        <v>672</v>
      </c>
      <c r="B21">
        <v>20</v>
      </c>
      <c r="C21" s="1">
        <v>112</v>
      </c>
      <c r="D21" t="s">
        <v>748</v>
      </c>
      <c r="E21" t="s">
        <v>1218</v>
      </c>
      <c r="F21" t="s">
        <v>1832</v>
      </c>
      <c r="G21" t="s">
        <v>1137</v>
      </c>
      <c r="H21" t="s">
        <v>4078</v>
      </c>
      <c r="I21" s="6">
        <v>6.2847222222222228E-3</v>
      </c>
      <c r="J21" s="6">
        <v>5.7175925925925927E-3</v>
      </c>
      <c r="K21" s="6">
        <v>5.8101851851851856E-3</v>
      </c>
      <c r="L21" s="6">
        <v>5.7407407407407416E-3</v>
      </c>
      <c r="M21" s="6" t="s">
        <v>1180</v>
      </c>
      <c r="N21" s="6" t="s">
        <v>1180</v>
      </c>
      <c r="O21" s="6" t="s">
        <v>1180</v>
      </c>
      <c r="P21" s="6" t="s">
        <v>1180</v>
      </c>
      <c r="Q21" s="6" t="s">
        <v>1180</v>
      </c>
    </row>
    <row r="22" spans="1:17" x14ac:dyDescent="0.25">
      <c r="A22" s="8" t="s">
        <v>672</v>
      </c>
      <c r="B22">
        <v>21</v>
      </c>
      <c r="C22" s="1">
        <v>66</v>
      </c>
      <c r="D22" t="s">
        <v>725</v>
      </c>
      <c r="E22" t="s">
        <v>1207</v>
      </c>
      <c r="F22" t="s">
        <v>1635</v>
      </c>
      <c r="G22" t="s">
        <v>4332</v>
      </c>
      <c r="H22" t="s">
        <v>4078</v>
      </c>
      <c r="I22" s="6">
        <v>6.0648148148148145E-3</v>
      </c>
      <c r="J22" s="6">
        <v>5.6134259259259271E-3</v>
      </c>
      <c r="K22" s="6">
        <v>5.8564814814814825E-3</v>
      </c>
      <c r="L22" s="6">
        <v>6.053240740740741E-3</v>
      </c>
      <c r="M22" s="6" t="s">
        <v>1180</v>
      </c>
      <c r="N22" s="6" t="s">
        <v>1180</v>
      </c>
      <c r="O22" s="6" t="s">
        <v>1180</v>
      </c>
      <c r="P22" s="6" t="s">
        <v>1180</v>
      </c>
      <c r="Q22" s="6" t="s">
        <v>1180</v>
      </c>
    </row>
    <row r="23" spans="1:17" x14ac:dyDescent="0.25">
      <c r="A23" s="8" t="s">
        <v>672</v>
      </c>
      <c r="B23">
        <v>22</v>
      </c>
      <c r="C23" s="1">
        <v>138</v>
      </c>
      <c r="D23" t="s">
        <v>712</v>
      </c>
      <c r="E23" t="s">
        <v>1200</v>
      </c>
      <c r="F23" t="s">
        <v>1800</v>
      </c>
      <c r="G23" t="s">
        <v>4339</v>
      </c>
      <c r="H23" t="s">
        <v>4078</v>
      </c>
      <c r="I23" s="6">
        <v>6.1342592592592594E-3</v>
      </c>
      <c r="J23" s="6">
        <v>5.7638888888888887E-3</v>
      </c>
      <c r="K23" s="6">
        <v>5.8217592592592592E-3</v>
      </c>
      <c r="L23" s="6">
        <v>5.8912037037037032E-3</v>
      </c>
      <c r="M23" s="6" t="s">
        <v>1180</v>
      </c>
      <c r="N23" s="6" t="s">
        <v>1180</v>
      </c>
      <c r="O23" s="6" t="s">
        <v>1180</v>
      </c>
      <c r="P23" s="6" t="s">
        <v>1180</v>
      </c>
      <c r="Q23" s="6" t="s">
        <v>1180</v>
      </c>
    </row>
    <row r="24" spans="1:17" x14ac:dyDescent="0.25">
      <c r="A24" s="8" t="s">
        <v>672</v>
      </c>
      <c r="B24">
        <v>23</v>
      </c>
      <c r="C24" s="1">
        <v>51</v>
      </c>
      <c r="D24" t="s">
        <v>759</v>
      </c>
      <c r="E24" t="s">
        <v>1224</v>
      </c>
      <c r="F24" t="s">
        <v>1659</v>
      </c>
      <c r="G24" t="s">
        <v>4346</v>
      </c>
      <c r="H24" t="s">
        <v>4078</v>
      </c>
      <c r="I24" s="6">
        <v>6.5046296296296302E-3</v>
      </c>
      <c r="J24" s="6">
        <v>5.7523148148148143E-3</v>
      </c>
      <c r="K24" s="6">
        <v>5.7407407407407416E-3</v>
      </c>
      <c r="L24" s="6">
        <v>5.6597222222222222E-3</v>
      </c>
      <c r="M24" s="6" t="s">
        <v>1180</v>
      </c>
      <c r="N24" s="6" t="s">
        <v>1180</v>
      </c>
      <c r="O24" s="6" t="s">
        <v>1180</v>
      </c>
      <c r="P24" s="6" t="s">
        <v>1180</v>
      </c>
      <c r="Q24" s="6" t="s">
        <v>1180</v>
      </c>
    </row>
    <row r="25" spans="1:17" x14ac:dyDescent="0.25">
      <c r="A25" s="8" t="s">
        <v>672</v>
      </c>
      <c r="B25">
        <v>24</v>
      </c>
      <c r="C25" s="1">
        <v>135</v>
      </c>
      <c r="D25" t="s">
        <v>730</v>
      </c>
      <c r="E25" t="s">
        <v>1209</v>
      </c>
      <c r="F25" t="s">
        <v>1800</v>
      </c>
      <c r="G25" t="s">
        <v>4358</v>
      </c>
      <c r="H25" t="s">
        <v>4078</v>
      </c>
      <c r="I25" s="6">
        <v>6.122685185185185E-3</v>
      </c>
      <c r="J25" s="6">
        <v>5.8796296296296296E-3</v>
      </c>
      <c r="K25" s="6">
        <v>5.9375000000000009E-3</v>
      </c>
      <c r="L25" s="6">
        <v>5.8217592592592592E-3</v>
      </c>
      <c r="M25" s="6" t="s">
        <v>1180</v>
      </c>
      <c r="N25" s="6" t="s">
        <v>1180</v>
      </c>
      <c r="O25" s="6" t="s">
        <v>1180</v>
      </c>
      <c r="P25" s="6" t="s">
        <v>1180</v>
      </c>
      <c r="Q25" s="6" t="s">
        <v>1180</v>
      </c>
    </row>
    <row r="26" spans="1:17" x14ac:dyDescent="0.25">
      <c r="A26" s="8" t="s">
        <v>672</v>
      </c>
      <c r="B26">
        <v>25</v>
      </c>
      <c r="C26" s="1">
        <v>18</v>
      </c>
      <c r="D26" t="s">
        <v>705</v>
      </c>
      <c r="E26" t="s">
        <v>1197</v>
      </c>
      <c r="F26" t="s">
        <v>1705</v>
      </c>
      <c r="G26" t="s">
        <v>4364</v>
      </c>
      <c r="H26" t="s">
        <v>4078</v>
      </c>
      <c r="I26" s="6">
        <v>6.1342592592592594E-3</v>
      </c>
      <c r="J26" s="6">
        <v>5.8564814814814825E-3</v>
      </c>
      <c r="K26" s="6">
        <v>5.8680555555555543E-3</v>
      </c>
      <c r="L26" s="6">
        <v>5.9259259259259256E-3</v>
      </c>
      <c r="M26" s="6" t="s">
        <v>1180</v>
      </c>
      <c r="N26" s="6" t="s">
        <v>1180</v>
      </c>
      <c r="O26" s="6" t="s">
        <v>1180</v>
      </c>
      <c r="P26" s="6" t="s">
        <v>1180</v>
      </c>
      <c r="Q26" s="6" t="s">
        <v>1180</v>
      </c>
    </row>
    <row r="27" spans="1:17" x14ac:dyDescent="0.25">
      <c r="A27" s="8" t="s">
        <v>672</v>
      </c>
      <c r="B27">
        <v>26</v>
      </c>
      <c r="C27" s="1">
        <v>127</v>
      </c>
      <c r="D27" t="s">
        <v>736</v>
      </c>
      <c r="E27" t="s">
        <v>1212</v>
      </c>
      <c r="F27" t="s">
        <v>2027</v>
      </c>
      <c r="G27" t="s">
        <v>4364</v>
      </c>
      <c r="H27" t="s">
        <v>4078</v>
      </c>
      <c r="I27" s="6">
        <v>6.3078703703703708E-3</v>
      </c>
      <c r="J27" s="6">
        <v>5.8796296296296296E-3</v>
      </c>
      <c r="K27" s="6">
        <v>5.8796296296296296E-3</v>
      </c>
      <c r="L27" s="6">
        <v>5.7291666666666671E-3</v>
      </c>
      <c r="M27" s="6" t="s">
        <v>1180</v>
      </c>
      <c r="N27" s="6" t="s">
        <v>1180</v>
      </c>
      <c r="O27" s="6" t="s">
        <v>1180</v>
      </c>
      <c r="P27" s="6" t="s">
        <v>1180</v>
      </c>
      <c r="Q27" s="6" t="s">
        <v>1180</v>
      </c>
    </row>
    <row r="28" spans="1:17" x14ac:dyDescent="0.25">
      <c r="A28" s="8" t="s">
        <v>672</v>
      </c>
      <c r="B28">
        <v>27</v>
      </c>
      <c r="C28" s="1">
        <v>92</v>
      </c>
      <c r="D28" t="s">
        <v>762</v>
      </c>
      <c r="E28" t="s">
        <v>1225</v>
      </c>
      <c r="F28" t="s">
        <v>1941</v>
      </c>
      <c r="G28" t="s">
        <v>4383</v>
      </c>
      <c r="H28" t="s">
        <v>4078</v>
      </c>
      <c r="I28" s="6">
        <v>6.2731481481481484E-3</v>
      </c>
      <c r="J28" s="6">
        <v>5.9143518518518521E-3</v>
      </c>
      <c r="K28" s="6">
        <v>6.0185185185185177E-3</v>
      </c>
      <c r="L28" s="6">
        <v>5.7407407407407416E-3</v>
      </c>
      <c r="M28" s="6" t="s">
        <v>1180</v>
      </c>
      <c r="N28" s="6" t="s">
        <v>1180</v>
      </c>
      <c r="O28" s="6" t="s">
        <v>1180</v>
      </c>
      <c r="P28" s="6" t="s">
        <v>1180</v>
      </c>
      <c r="Q28" s="6" t="s">
        <v>1180</v>
      </c>
    </row>
    <row r="29" spans="1:17" x14ac:dyDescent="0.25">
      <c r="A29" s="8" t="s">
        <v>672</v>
      </c>
      <c r="B29">
        <v>28</v>
      </c>
      <c r="C29" s="1">
        <v>74</v>
      </c>
      <c r="D29" t="s">
        <v>718</v>
      </c>
      <c r="E29" t="s">
        <v>1203</v>
      </c>
      <c r="F29" t="s">
        <v>2146</v>
      </c>
      <c r="G29" t="s">
        <v>4383</v>
      </c>
      <c r="H29" t="s">
        <v>4078</v>
      </c>
      <c r="I29" s="6">
        <v>6.3657407407407404E-3</v>
      </c>
      <c r="J29" s="6">
        <v>5.9375000000000009E-3</v>
      </c>
      <c r="K29" s="6">
        <v>5.7870370370370376E-3</v>
      </c>
      <c r="L29" s="6">
        <v>5.8796296296296296E-3</v>
      </c>
      <c r="M29" s="6" t="s">
        <v>1180</v>
      </c>
      <c r="N29" s="6" t="s">
        <v>1180</v>
      </c>
      <c r="O29" s="6" t="s">
        <v>1180</v>
      </c>
      <c r="P29" s="6" t="s">
        <v>1180</v>
      </c>
      <c r="Q29" s="6" t="s">
        <v>1180</v>
      </c>
    </row>
    <row r="30" spans="1:17" x14ac:dyDescent="0.25">
      <c r="A30" s="8" t="s">
        <v>672</v>
      </c>
      <c r="B30">
        <v>29</v>
      </c>
      <c r="C30" s="1">
        <v>71</v>
      </c>
      <c r="D30" t="s">
        <v>798</v>
      </c>
      <c r="E30" t="s">
        <v>1242</v>
      </c>
      <c r="F30" t="s">
        <v>1635</v>
      </c>
      <c r="G30" t="s">
        <v>4395</v>
      </c>
      <c r="H30" t="s">
        <v>4078</v>
      </c>
      <c r="I30" s="6">
        <v>6.4351851851851861E-3</v>
      </c>
      <c r="J30" s="6">
        <v>5.9953703703703697E-3</v>
      </c>
      <c r="K30" s="6">
        <v>5.9606481481481489E-3</v>
      </c>
      <c r="L30" s="6">
        <v>5.6249999999999989E-3</v>
      </c>
      <c r="M30" s="6" t="s">
        <v>1180</v>
      </c>
      <c r="N30" s="6" t="s">
        <v>1180</v>
      </c>
      <c r="O30" s="6" t="s">
        <v>1180</v>
      </c>
      <c r="P30" s="6" t="s">
        <v>1180</v>
      </c>
      <c r="Q30" s="6" t="s">
        <v>1180</v>
      </c>
    </row>
    <row r="31" spans="1:17" x14ac:dyDescent="0.25">
      <c r="A31" s="8" t="s">
        <v>672</v>
      </c>
      <c r="B31">
        <v>30</v>
      </c>
      <c r="C31" s="1">
        <v>14</v>
      </c>
      <c r="D31" t="s">
        <v>698</v>
      </c>
      <c r="E31" t="s">
        <v>1193</v>
      </c>
      <c r="F31" t="s">
        <v>2047</v>
      </c>
      <c r="G31" t="s">
        <v>4401</v>
      </c>
      <c r="H31" t="s">
        <v>4078</v>
      </c>
      <c r="I31" s="6">
        <v>6.3888888888888884E-3</v>
      </c>
      <c r="J31" s="6">
        <v>5.9837962962962961E-3</v>
      </c>
      <c r="K31" s="6">
        <v>5.9837962962962961E-3</v>
      </c>
      <c r="L31" s="6">
        <v>5.6944444444444438E-3</v>
      </c>
      <c r="M31" s="6" t="s">
        <v>1180</v>
      </c>
      <c r="N31" s="6" t="s">
        <v>1180</v>
      </c>
      <c r="O31" s="6" t="s">
        <v>1180</v>
      </c>
      <c r="P31" s="6" t="s">
        <v>1180</v>
      </c>
      <c r="Q31" s="6" t="s">
        <v>1180</v>
      </c>
    </row>
    <row r="32" spans="1:17" x14ac:dyDescent="0.25">
      <c r="A32" s="8" t="s">
        <v>672</v>
      </c>
      <c r="B32">
        <v>31</v>
      </c>
      <c r="C32" s="1">
        <v>26</v>
      </c>
      <c r="D32" t="s">
        <v>742</v>
      </c>
      <c r="E32" t="s">
        <v>1215</v>
      </c>
      <c r="F32" t="s">
        <v>1705</v>
      </c>
      <c r="G32" t="s">
        <v>4401</v>
      </c>
      <c r="H32" t="s">
        <v>4078</v>
      </c>
      <c r="I32" s="6">
        <v>6.2037037037037043E-3</v>
      </c>
      <c r="J32" s="6">
        <v>5.9143518518518521E-3</v>
      </c>
      <c r="K32" s="6">
        <v>6.0416666666666665E-3</v>
      </c>
      <c r="L32" s="6">
        <v>5.9027777777777776E-3</v>
      </c>
      <c r="M32" s="6" t="s">
        <v>1180</v>
      </c>
      <c r="N32" s="6" t="s">
        <v>1180</v>
      </c>
      <c r="O32" s="6" t="s">
        <v>1180</v>
      </c>
      <c r="P32" s="6" t="s">
        <v>1180</v>
      </c>
      <c r="Q32" s="6" t="s">
        <v>1180</v>
      </c>
    </row>
    <row r="33" spans="1:17" x14ac:dyDescent="0.25">
      <c r="A33" s="8" t="s">
        <v>672</v>
      </c>
      <c r="B33">
        <v>32</v>
      </c>
      <c r="C33" s="1">
        <v>23</v>
      </c>
      <c r="D33" t="s">
        <v>4414</v>
      </c>
      <c r="E33" t="s">
        <v>5904</v>
      </c>
      <c r="F33" t="s">
        <v>1705</v>
      </c>
      <c r="G33" t="s">
        <v>4401</v>
      </c>
      <c r="H33" t="s">
        <v>4078</v>
      </c>
      <c r="I33" s="6">
        <v>6.3657407407407404E-3</v>
      </c>
      <c r="J33" s="6">
        <v>5.9375000000000009E-3</v>
      </c>
      <c r="K33" s="6">
        <v>5.9143518518518521E-3</v>
      </c>
      <c r="L33" s="6">
        <v>5.8449074074074072E-3</v>
      </c>
      <c r="M33" s="6" t="s">
        <v>1180</v>
      </c>
      <c r="N33" s="6" t="s">
        <v>1180</v>
      </c>
      <c r="O33" s="6" t="s">
        <v>1180</v>
      </c>
      <c r="P33" s="6" t="s">
        <v>1180</v>
      </c>
      <c r="Q33" s="6" t="s">
        <v>1180</v>
      </c>
    </row>
    <row r="34" spans="1:17" x14ac:dyDescent="0.25">
      <c r="A34" s="8" t="s">
        <v>672</v>
      </c>
      <c r="B34">
        <v>33</v>
      </c>
      <c r="C34" s="1">
        <v>114</v>
      </c>
      <c r="D34" t="s">
        <v>1063</v>
      </c>
      <c r="E34" t="s">
        <v>1295</v>
      </c>
      <c r="F34" t="s">
        <v>1832</v>
      </c>
      <c r="G34" t="s">
        <v>4401</v>
      </c>
      <c r="H34" t="s">
        <v>4078</v>
      </c>
      <c r="I34" s="6">
        <v>6.5972222222222222E-3</v>
      </c>
      <c r="J34" s="6">
        <v>5.9027777777777776E-3</v>
      </c>
      <c r="K34" s="6">
        <v>5.7523148148148143E-3</v>
      </c>
      <c r="L34" s="6">
        <v>5.8101851851851856E-3</v>
      </c>
      <c r="M34" s="6" t="s">
        <v>1180</v>
      </c>
      <c r="N34" s="6" t="s">
        <v>1180</v>
      </c>
      <c r="O34" s="6" t="s">
        <v>1180</v>
      </c>
      <c r="P34" s="6" t="s">
        <v>1180</v>
      </c>
      <c r="Q34" s="6" t="s">
        <v>1180</v>
      </c>
    </row>
    <row r="35" spans="1:17" x14ac:dyDescent="0.25">
      <c r="A35" s="8" t="s">
        <v>672</v>
      </c>
      <c r="B35">
        <v>34</v>
      </c>
      <c r="C35" s="1">
        <v>32</v>
      </c>
      <c r="D35" t="s">
        <v>4428</v>
      </c>
      <c r="E35" t="s">
        <v>5905</v>
      </c>
      <c r="F35" t="s">
        <v>1705</v>
      </c>
      <c r="G35" t="s">
        <v>4429</v>
      </c>
      <c r="H35" t="s">
        <v>4078</v>
      </c>
      <c r="I35" s="6">
        <v>6.8634259259259256E-3</v>
      </c>
      <c r="J35" s="6">
        <v>5.7870370370370376E-3</v>
      </c>
      <c r="K35" s="6">
        <v>5.7407407407407416E-3</v>
      </c>
      <c r="L35" s="6">
        <v>5.6944444444444438E-3</v>
      </c>
      <c r="M35" s="6" t="s">
        <v>1180</v>
      </c>
      <c r="N35" s="6" t="s">
        <v>1180</v>
      </c>
      <c r="O35" s="6" t="s">
        <v>1180</v>
      </c>
      <c r="P35" s="6" t="s">
        <v>1180</v>
      </c>
      <c r="Q35" s="6" t="s">
        <v>1180</v>
      </c>
    </row>
    <row r="36" spans="1:17" x14ac:dyDescent="0.25">
      <c r="A36" s="8" t="s">
        <v>672</v>
      </c>
      <c r="B36">
        <v>35</v>
      </c>
      <c r="C36" s="1">
        <v>17</v>
      </c>
      <c r="D36" t="s">
        <v>703</v>
      </c>
      <c r="E36" t="s">
        <v>1196</v>
      </c>
      <c r="F36" t="s">
        <v>1705</v>
      </c>
      <c r="G36" t="s">
        <v>4435</v>
      </c>
      <c r="H36" t="s">
        <v>4078</v>
      </c>
      <c r="I36" s="6">
        <v>6.5509259259259262E-3</v>
      </c>
      <c r="J36" s="6">
        <v>5.9143518518518521E-3</v>
      </c>
      <c r="K36" s="6">
        <v>5.7291666666666671E-3</v>
      </c>
      <c r="L36" s="6">
        <v>5.9259259259259256E-3</v>
      </c>
      <c r="M36" s="6" t="s">
        <v>1180</v>
      </c>
      <c r="N36" s="6" t="s">
        <v>1180</v>
      </c>
      <c r="O36" s="6" t="s">
        <v>1180</v>
      </c>
      <c r="P36" s="6" t="s">
        <v>1180</v>
      </c>
      <c r="Q36" s="6" t="s">
        <v>1180</v>
      </c>
    </row>
    <row r="37" spans="1:17" x14ac:dyDescent="0.25">
      <c r="A37" s="8" t="s">
        <v>672</v>
      </c>
      <c r="B37">
        <v>36</v>
      </c>
      <c r="C37" s="1">
        <v>45</v>
      </c>
      <c r="D37" t="s">
        <v>788</v>
      </c>
      <c r="E37" t="s">
        <v>1237</v>
      </c>
      <c r="F37" t="s">
        <v>1705</v>
      </c>
      <c r="G37" t="s">
        <v>4442</v>
      </c>
      <c r="H37" t="s">
        <v>4078</v>
      </c>
      <c r="I37" s="6">
        <v>6.4467592592592597E-3</v>
      </c>
      <c r="J37" s="6">
        <v>5.9259259259259256E-3</v>
      </c>
      <c r="K37" s="6">
        <v>5.8217592592592592E-3</v>
      </c>
      <c r="L37" s="6">
        <v>5.9490740740740745E-3</v>
      </c>
      <c r="M37" s="6" t="s">
        <v>1180</v>
      </c>
      <c r="N37" s="6" t="s">
        <v>1180</v>
      </c>
      <c r="O37" s="6" t="s">
        <v>1180</v>
      </c>
      <c r="P37" s="6" t="s">
        <v>1180</v>
      </c>
      <c r="Q37" s="6" t="s">
        <v>1180</v>
      </c>
    </row>
    <row r="38" spans="1:17" x14ac:dyDescent="0.25">
      <c r="A38" s="8" t="s">
        <v>672</v>
      </c>
      <c r="B38">
        <v>37</v>
      </c>
      <c r="C38" s="1">
        <v>77</v>
      </c>
      <c r="D38" t="s">
        <v>778</v>
      </c>
      <c r="E38" t="s">
        <v>1232</v>
      </c>
      <c r="F38" t="s">
        <v>2146</v>
      </c>
      <c r="G38" t="s">
        <v>4448</v>
      </c>
      <c r="H38" t="s">
        <v>4078</v>
      </c>
      <c r="I38" s="6">
        <v>6.3657407407407404E-3</v>
      </c>
      <c r="J38" s="6">
        <v>5.9259259259259256E-3</v>
      </c>
      <c r="K38" s="6">
        <v>5.9606481481481489E-3</v>
      </c>
      <c r="L38" s="6">
        <v>5.9375000000000009E-3</v>
      </c>
      <c r="M38" s="6" t="s">
        <v>1180</v>
      </c>
      <c r="N38" s="6" t="s">
        <v>1180</v>
      </c>
      <c r="O38" s="6" t="s">
        <v>1180</v>
      </c>
      <c r="P38" s="6" t="s">
        <v>1180</v>
      </c>
      <c r="Q38" s="6" t="s">
        <v>1180</v>
      </c>
    </row>
    <row r="39" spans="1:17" x14ac:dyDescent="0.25">
      <c r="A39" s="8" t="s">
        <v>672</v>
      </c>
      <c r="B39">
        <v>38</v>
      </c>
      <c r="C39" s="1">
        <v>87</v>
      </c>
      <c r="D39" t="s">
        <v>4454</v>
      </c>
      <c r="E39" t="s">
        <v>5906</v>
      </c>
      <c r="F39" t="s">
        <v>1693</v>
      </c>
      <c r="G39" t="s">
        <v>4456</v>
      </c>
      <c r="H39" t="s">
        <v>4078</v>
      </c>
      <c r="I39" s="6">
        <v>6.7708333333333336E-3</v>
      </c>
      <c r="J39" s="6">
        <v>5.8101851851851856E-3</v>
      </c>
      <c r="K39" s="6">
        <v>5.9259259259259256E-3</v>
      </c>
      <c r="L39" s="6">
        <v>5.6828703703703702E-3</v>
      </c>
      <c r="M39" s="6" t="s">
        <v>1180</v>
      </c>
      <c r="N39" s="6" t="s">
        <v>1180</v>
      </c>
      <c r="O39" s="6" t="s">
        <v>1180</v>
      </c>
      <c r="P39" s="6" t="s">
        <v>1180</v>
      </c>
      <c r="Q39" s="6" t="s">
        <v>1180</v>
      </c>
    </row>
    <row r="40" spans="1:17" x14ac:dyDescent="0.25">
      <c r="A40" s="8" t="s">
        <v>672</v>
      </c>
      <c r="B40">
        <v>39</v>
      </c>
      <c r="C40" s="1">
        <v>37</v>
      </c>
      <c r="D40" t="s">
        <v>827</v>
      </c>
      <c r="E40" t="s">
        <v>1258</v>
      </c>
      <c r="F40" t="s">
        <v>1705</v>
      </c>
      <c r="G40" t="s">
        <v>4456</v>
      </c>
      <c r="H40" t="s">
        <v>4078</v>
      </c>
      <c r="I40" s="6">
        <v>6.5624999999999998E-3</v>
      </c>
      <c r="J40" s="6">
        <v>5.8333333333333336E-3</v>
      </c>
      <c r="K40" s="6">
        <v>5.9606481481481489E-3</v>
      </c>
      <c r="L40" s="6">
        <v>5.8564814814814825E-3</v>
      </c>
      <c r="M40" s="6" t="s">
        <v>1180</v>
      </c>
      <c r="N40" s="6" t="s">
        <v>1180</v>
      </c>
      <c r="O40" s="6" t="s">
        <v>1180</v>
      </c>
      <c r="P40" s="6" t="s">
        <v>1180</v>
      </c>
      <c r="Q40" s="6" t="s">
        <v>1180</v>
      </c>
    </row>
    <row r="41" spans="1:17" x14ac:dyDescent="0.25">
      <c r="A41" s="8" t="s">
        <v>672</v>
      </c>
      <c r="B41">
        <v>40</v>
      </c>
      <c r="C41" s="1">
        <v>96</v>
      </c>
      <c r="D41" t="s">
        <v>4468</v>
      </c>
      <c r="E41" t="s">
        <v>5907</v>
      </c>
      <c r="F41" t="s">
        <v>1941</v>
      </c>
      <c r="G41" t="s">
        <v>4456</v>
      </c>
      <c r="H41" t="s">
        <v>4078</v>
      </c>
      <c r="I41" s="6">
        <v>6.5856481481481469E-3</v>
      </c>
      <c r="J41" s="6">
        <v>5.7638888888888887E-3</v>
      </c>
      <c r="K41" s="6">
        <v>5.8912037037037032E-3</v>
      </c>
      <c r="L41" s="6">
        <v>5.9606481481481489E-3</v>
      </c>
      <c r="M41" s="6" t="s">
        <v>1180</v>
      </c>
      <c r="N41" s="6" t="s">
        <v>1180</v>
      </c>
      <c r="O41" s="6" t="s">
        <v>1180</v>
      </c>
      <c r="P41" s="6" t="s">
        <v>1180</v>
      </c>
      <c r="Q41" s="6" t="s">
        <v>1180</v>
      </c>
    </row>
    <row r="42" spans="1:17" x14ac:dyDescent="0.25">
      <c r="A42" s="8" t="s">
        <v>672</v>
      </c>
      <c r="B42">
        <v>41</v>
      </c>
      <c r="C42" s="1">
        <v>79</v>
      </c>
      <c r="D42" t="s">
        <v>792</v>
      </c>
      <c r="E42" t="s">
        <v>1239</v>
      </c>
      <c r="F42" t="s">
        <v>1693</v>
      </c>
      <c r="G42" t="s">
        <v>4475</v>
      </c>
      <c r="H42" t="s">
        <v>4078</v>
      </c>
      <c r="I42" s="6">
        <v>6.6550925925925935E-3</v>
      </c>
      <c r="J42" s="6">
        <v>5.8796296296296296E-3</v>
      </c>
      <c r="K42" s="6">
        <v>5.8101851851851856E-3</v>
      </c>
      <c r="L42" s="6">
        <v>5.8796296296296296E-3</v>
      </c>
      <c r="M42" s="6" t="s">
        <v>1180</v>
      </c>
      <c r="N42" s="6" t="s">
        <v>1180</v>
      </c>
      <c r="O42" s="6" t="s">
        <v>1180</v>
      </c>
      <c r="P42" s="6" t="s">
        <v>1180</v>
      </c>
      <c r="Q42" s="6" t="s">
        <v>1180</v>
      </c>
    </row>
    <row r="43" spans="1:17" x14ac:dyDescent="0.25">
      <c r="A43" s="8" t="s">
        <v>672</v>
      </c>
      <c r="B43">
        <v>42</v>
      </c>
      <c r="C43" s="1">
        <v>10</v>
      </c>
      <c r="D43" t="s">
        <v>690</v>
      </c>
      <c r="E43" t="s">
        <v>1189</v>
      </c>
      <c r="F43" t="s">
        <v>1693</v>
      </c>
      <c r="G43" t="s">
        <v>4475</v>
      </c>
      <c r="H43" t="s">
        <v>4078</v>
      </c>
      <c r="I43" s="6">
        <v>6.6319444444444446E-3</v>
      </c>
      <c r="J43" s="6">
        <v>5.7638888888888887E-3</v>
      </c>
      <c r="K43" s="6">
        <v>5.8680555555555543E-3</v>
      </c>
      <c r="L43" s="6">
        <v>5.9606481481481489E-3</v>
      </c>
      <c r="M43" s="6" t="s">
        <v>1180</v>
      </c>
      <c r="N43" s="6" t="s">
        <v>1180</v>
      </c>
      <c r="O43" s="6" t="s">
        <v>1180</v>
      </c>
      <c r="P43" s="6" t="s">
        <v>1180</v>
      </c>
      <c r="Q43" s="6" t="s">
        <v>1180</v>
      </c>
    </row>
    <row r="44" spans="1:17" x14ac:dyDescent="0.25">
      <c r="A44" s="8" t="s">
        <v>672</v>
      </c>
      <c r="B44">
        <v>43</v>
      </c>
      <c r="C44" s="1">
        <v>13</v>
      </c>
      <c r="D44" t="s">
        <v>696</v>
      </c>
      <c r="E44" t="s">
        <v>1192</v>
      </c>
      <c r="F44" t="s">
        <v>1659</v>
      </c>
      <c r="G44" t="s">
        <v>4487</v>
      </c>
      <c r="H44" t="s">
        <v>4078</v>
      </c>
      <c r="I44" s="6">
        <v>6.2268518518518515E-3</v>
      </c>
      <c r="J44" s="6">
        <v>5.9375000000000009E-3</v>
      </c>
      <c r="K44" s="6">
        <v>6.1921296296296299E-3</v>
      </c>
      <c r="L44" s="6">
        <v>5.9953703703703697E-3</v>
      </c>
      <c r="M44" s="6" t="s">
        <v>1180</v>
      </c>
      <c r="N44" s="6" t="s">
        <v>1180</v>
      </c>
      <c r="O44" s="6" t="s">
        <v>1180</v>
      </c>
      <c r="P44" s="6" t="s">
        <v>1180</v>
      </c>
      <c r="Q44" s="6" t="s">
        <v>1180</v>
      </c>
    </row>
    <row r="45" spans="1:17" x14ac:dyDescent="0.25">
      <c r="A45" s="8" t="s">
        <v>672</v>
      </c>
      <c r="B45">
        <v>44</v>
      </c>
      <c r="C45" s="1">
        <v>38</v>
      </c>
      <c r="D45" t="s">
        <v>752</v>
      </c>
      <c r="E45" t="s">
        <v>1220</v>
      </c>
      <c r="F45" t="s">
        <v>1705</v>
      </c>
      <c r="G45" t="s">
        <v>4493</v>
      </c>
      <c r="H45" t="s">
        <v>4078</v>
      </c>
      <c r="I45" s="6">
        <v>6.3657407407407404E-3</v>
      </c>
      <c r="J45" s="6">
        <v>5.9953703703703697E-3</v>
      </c>
      <c r="K45" s="6">
        <v>5.8333333333333336E-3</v>
      </c>
      <c r="L45" s="6">
        <v>6.1574074074074074E-3</v>
      </c>
      <c r="M45" s="6" t="s">
        <v>1180</v>
      </c>
      <c r="N45" s="6" t="s">
        <v>1180</v>
      </c>
      <c r="O45" s="6" t="s">
        <v>1180</v>
      </c>
      <c r="P45" s="6" t="s">
        <v>1180</v>
      </c>
      <c r="Q45" s="6" t="s">
        <v>1180</v>
      </c>
    </row>
    <row r="46" spans="1:17" x14ac:dyDescent="0.25">
      <c r="A46" s="8" t="s">
        <v>672</v>
      </c>
      <c r="B46">
        <v>45</v>
      </c>
      <c r="C46" s="1">
        <v>47</v>
      </c>
      <c r="D46" t="s">
        <v>800</v>
      </c>
      <c r="E46" t="s">
        <v>1243</v>
      </c>
      <c r="F46" t="s">
        <v>1705</v>
      </c>
      <c r="G46" t="s">
        <v>4493</v>
      </c>
      <c r="H46" t="s">
        <v>4078</v>
      </c>
      <c r="I46" s="6">
        <v>6.5856481481481469E-3</v>
      </c>
      <c r="J46" s="6">
        <v>6.0185185185185177E-3</v>
      </c>
      <c r="K46" s="6">
        <v>5.8217592592592592E-3</v>
      </c>
      <c r="L46" s="6">
        <v>5.9259259259259256E-3</v>
      </c>
      <c r="M46" s="6" t="s">
        <v>1180</v>
      </c>
      <c r="N46" s="6" t="s">
        <v>1180</v>
      </c>
      <c r="O46" s="6" t="s">
        <v>1180</v>
      </c>
      <c r="P46" s="6" t="s">
        <v>1180</v>
      </c>
      <c r="Q46" s="6" t="s">
        <v>1180</v>
      </c>
    </row>
    <row r="47" spans="1:17" x14ac:dyDescent="0.25">
      <c r="A47" s="8" t="s">
        <v>672</v>
      </c>
      <c r="B47">
        <v>46</v>
      </c>
      <c r="C47" s="1">
        <v>73</v>
      </c>
      <c r="D47" t="s">
        <v>860</v>
      </c>
      <c r="E47" t="s">
        <v>1273</v>
      </c>
      <c r="F47" t="s">
        <v>2146</v>
      </c>
      <c r="G47" t="s">
        <v>4504</v>
      </c>
      <c r="H47" t="s">
        <v>4078</v>
      </c>
      <c r="I47" s="6">
        <v>6.6319444444444446E-3</v>
      </c>
      <c r="J47" s="6">
        <v>5.8217592592592592E-3</v>
      </c>
      <c r="K47" s="6">
        <v>5.8680555555555543E-3</v>
      </c>
      <c r="L47" s="6">
        <v>6.053240740740741E-3</v>
      </c>
      <c r="M47" s="6" t="s">
        <v>1180</v>
      </c>
      <c r="N47" s="6" t="s">
        <v>1180</v>
      </c>
      <c r="O47" s="6" t="s">
        <v>1180</v>
      </c>
      <c r="P47" s="6" t="s">
        <v>1180</v>
      </c>
      <c r="Q47" s="6" t="s">
        <v>1180</v>
      </c>
    </row>
    <row r="48" spans="1:17" x14ac:dyDescent="0.25">
      <c r="A48" s="8" t="s">
        <v>672</v>
      </c>
      <c r="B48">
        <v>47</v>
      </c>
      <c r="C48" s="1">
        <v>120</v>
      </c>
      <c r="D48" t="s">
        <v>782</v>
      </c>
      <c r="E48" t="s">
        <v>1234</v>
      </c>
      <c r="F48" t="s">
        <v>1866</v>
      </c>
      <c r="G48" t="s">
        <v>4504</v>
      </c>
      <c r="H48" t="s">
        <v>4078</v>
      </c>
      <c r="I48" s="6">
        <v>6.6319444444444446E-3</v>
      </c>
      <c r="J48" s="6">
        <v>5.9259259259259256E-3</v>
      </c>
      <c r="K48" s="6">
        <v>5.8333333333333336E-3</v>
      </c>
      <c r="L48" s="6">
        <v>5.9953703703703697E-3</v>
      </c>
      <c r="M48" s="6" t="s">
        <v>1180</v>
      </c>
      <c r="N48" s="6" t="s">
        <v>1180</v>
      </c>
      <c r="O48" s="6" t="s">
        <v>1180</v>
      </c>
      <c r="P48" s="6" t="s">
        <v>1180</v>
      </c>
      <c r="Q48" s="6" t="s">
        <v>1180</v>
      </c>
    </row>
    <row r="49" spans="1:17" x14ac:dyDescent="0.25">
      <c r="A49" s="8" t="s">
        <v>672</v>
      </c>
      <c r="B49">
        <v>48</v>
      </c>
      <c r="C49" s="1">
        <v>65</v>
      </c>
      <c r="D49" t="s">
        <v>728</v>
      </c>
      <c r="E49" t="s">
        <v>1208</v>
      </c>
      <c r="F49" t="s">
        <v>1635</v>
      </c>
      <c r="G49" t="s">
        <v>4504</v>
      </c>
      <c r="H49" t="s">
        <v>4078</v>
      </c>
      <c r="I49" s="6">
        <v>6.6203703703703702E-3</v>
      </c>
      <c r="J49" s="6">
        <v>5.9375000000000009E-3</v>
      </c>
      <c r="K49" s="6">
        <v>5.9490740740740745E-3</v>
      </c>
      <c r="L49" s="6">
        <v>5.8912037037037032E-3</v>
      </c>
      <c r="M49" s="6" t="s">
        <v>1180</v>
      </c>
      <c r="N49" s="6" t="s">
        <v>1180</v>
      </c>
      <c r="O49" s="6" t="s">
        <v>1180</v>
      </c>
      <c r="P49" s="6" t="s">
        <v>1180</v>
      </c>
      <c r="Q49" s="6" t="s">
        <v>1180</v>
      </c>
    </row>
    <row r="50" spans="1:17" x14ac:dyDescent="0.25">
      <c r="A50" s="8" t="s">
        <v>672</v>
      </c>
      <c r="B50">
        <v>49</v>
      </c>
      <c r="C50" s="1">
        <v>75</v>
      </c>
      <c r="D50" t="s">
        <v>753</v>
      </c>
      <c r="E50" t="s">
        <v>1221</v>
      </c>
      <c r="F50" t="s">
        <v>2146</v>
      </c>
      <c r="G50" t="s">
        <v>4504</v>
      </c>
      <c r="H50" t="s">
        <v>4078</v>
      </c>
      <c r="I50" s="6">
        <v>6.2731481481481484E-3</v>
      </c>
      <c r="J50" s="6">
        <v>6.122685185185185E-3</v>
      </c>
      <c r="K50" s="6">
        <v>5.9375000000000009E-3</v>
      </c>
      <c r="L50" s="6">
        <v>6.0648148148148145E-3</v>
      </c>
      <c r="M50" s="6" t="s">
        <v>1180</v>
      </c>
      <c r="N50" s="6" t="s">
        <v>1180</v>
      </c>
      <c r="O50" s="6" t="s">
        <v>1180</v>
      </c>
      <c r="P50" s="6" t="s">
        <v>1180</v>
      </c>
      <c r="Q50" s="6" t="s">
        <v>1180</v>
      </c>
    </row>
    <row r="51" spans="1:17" x14ac:dyDescent="0.25">
      <c r="A51" s="8" t="s">
        <v>672</v>
      </c>
      <c r="B51">
        <v>50</v>
      </c>
      <c r="C51" s="1">
        <v>93</v>
      </c>
      <c r="D51" t="s">
        <v>4527</v>
      </c>
      <c r="E51" t="s">
        <v>5908</v>
      </c>
      <c r="F51" t="s">
        <v>1941</v>
      </c>
      <c r="G51" t="s">
        <v>4529</v>
      </c>
      <c r="H51" t="s">
        <v>4078</v>
      </c>
      <c r="I51" s="6">
        <v>6.6898148148148142E-3</v>
      </c>
      <c r="J51" s="6">
        <v>5.9375000000000009E-3</v>
      </c>
      <c r="K51" s="6">
        <v>5.9722222222222225E-3</v>
      </c>
      <c r="L51" s="6">
        <v>5.8564814814814825E-3</v>
      </c>
      <c r="M51" s="6" t="s">
        <v>1180</v>
      </c>
      <c r="N51" s="6" t="s">
        <v>1180</v>
      </c>
      <c r="O51" s="6" t="s">
        <v>1180</v>
      </c>
      <c r="P51" s="6" t="s">
        <v>1180</v>
      </c>
      <c r="Q51" s="6" t="s">
        <v>1180</v>
      </c>
    </row>
    <row r="52" spans="1:17" x14ac:dyDescent="0.25">
      <c r="A52" s="8" t="s">
        <v>672</v>
      </c>
      <c r="B52">
        <v>51</v>
      </c>
      <c r="C52" s="1">
        <v>33</v>
      </c>
      <c r="D52" t="s">
        <v>4536</v>
      </c>
      <c r="E52" t="s">
        <v>5909</v>
      </c>
      <c r="F52" t="s">
        <v>1705</v>
      </c>
      <c r="G52" t="s">
        <v>4529</v>
      </c>
      <c r="H52" t="s">
        <v>4078</v>
      </c>
      <c r="I52" s="6">
        <v>6.8402777777777776E-3</v>
      </c>
      <c r="J52" s="6">
        <v>5.7986111111111112E-3</v>
      </c>
      <c r="K52" s="6">
        <v>5.9953703703703697E-3</v>
      </c>
      <c r="L52" s="6">
        <v>5.8333333333333336E-3</v>
      </c>
      <c r="M52" s="6" t="s">
        <v>1180</v>
      </c>
      <c r="N52" s="6" t="s">
        <v>1180</v>
      </c>
      <c r="O52" s="6" t="s">
        <v>1180</v>
      </c>
      <c r="P52" s="6" t="s">
        <v>1180</v>
      </c>
      <c r="Q52" s="6" t="s">
        <v>1180</v>
      </c>
    </row>
    <row r="53" spans="1:17" x14ac:dyDescent="0.25">
      <c r="A53" s="8" t="s">
        <v>672</v>
      </c>
      <c r="B53">
        <v>52</v>
      </c>
      <c r="C53" s="1">
        <v>25</v>
      </c>
      <c r="D53" t="s">
        <v>765</v>
      </c>
      <c r="E53" t="s">
        <v>1226</v>
      </c>
      <c r="F53" t="s">
        <v>1705</v>
      </c>
      <c r="G53" t="s">
        <v>4550</v>
      </c>
      <c r="H53" t="s">
        <v>4078</v>
      </c>
      <c r="I53" s="6">
        <v>6.3888888888888884E-3</v>
      </c>
      <c r="J53" s="6">
        <v>5.8680555555555543E-3</v>
      </c>
      <c r="K53" s="6">
        <v>6.2037037037037043E-3</v>
      </c>
      <c r="L53" s="6">
        <v>6.0416666666666665E-3</v>
      </c>
      <c r="M53" s="6" t="s">
        <v>1180</v>
      </c>
      <c r="N53" s="6" t="s">
        <v>1180</v>
      </c>
      <c r="O53" s="6" t="s">
        <v>1180</v>
      </c>
      <c r="P53" s="6" t="s">
        <v>1180</v>
      </c>
      <c r="Q53" s="6" t="s">
        <v>1180</v>
      </c>
    </row>
    <row r="54" spans="1:17" x14ac:dyDescent="0.25">
      <c r="A54" s="8" t="s">
        <v>672</v>
      </c>
      <c r="B54">
        <v>53</v>
      </c>
      <c r="C54" s="1">
        <v>111</v>
      </c>
      <c r="D54" t="s">
        <v>4557</v>
      </c>
      <c r="E54" t="s">
        <v>5910</v>
      </c>
      <c r="F54" t="s">
        <v>1670</v>
      </c>
      <c r="G54" t="s">
        <v>4558</v>
      </c>
      <c r="H54" t="s">
        <v>4078</v>
      </c>
      <c r="I54" s="6">
        <v>6.8402777777777776E-3</v>
      </c>
      <c r="J54" s="6">
        <v>5.9722222222222225E-3</v>
      </c>
      <c r="K54" s="6">
        <v>5.9953703703703697E-3</v>
      </c>
      <c r="L54" s="6">
        <v>5.7291666666666671E-3</v>
      </c>
      <c r="M54" s="6" t="s">
        <v>1180</v>
      </c>
      <c r="N54" s="6" t="s">
        <v>1180</v>
      </c>
      <c r="O54" s="6" t="s">
        <v>1180</v>
      </c>
      <c r="P54" s="6" t="s">
        <v>1180</v>
      </c>
      <c r="Q54" s="6" t="s">
        <v>1180</v>
      </c>
    </row>
    <row r="55" spans="1:17" x14ac:dyDescent="0.25">
      <c r="A55" s="8" t="s">
        <v>672</v>
      </c>
      <c r="B55">
        <v>54</v>
      </c>
      <c r="C55" s="1">
        <v>89</v>
      </c>
      <c r="D55" t="s">
        <v>773</v>
      </c>
      <c r="E55" t="s">
        <v>1230</v>
      </c>
      <c r="F55" t="s">
        <v>1693</v>
      </c>
      <c r="G55" t="s">
        <v>4558</v>
      </c>
      <c r="H55" t="s">
        <v>4078</v>
      </c>
      <c r="I55" s="6">
        <v>6.6087962962962966E-3</v>
      </c>
      <c r="J55" s="6">
        <v>6.076388888888889E-3</v>
      </c>
      <c r="K55" s="6">
        <v>6.030092592592593E-3</v>
      </c>
      <c r="L55" s="6">
        <v>5.8217592592592592E-3</v>
      </c>
      <c r="M55" s="6" t="s">
        <v>1180</v>
      </c>
      <c r="N55" s="6" t="s">
        <v>1180</v>
      </c>
      <c r="O55" s="6" t="s">
        <v>1180</v>
      </c>
      <c r="P55" s="6" t="s">
        <v>1180</v>
      </c>
      <c r="Q55" s="6" t="s">
        <v>1180</v>
      </c>
    </row>
    <row r="56" spans="1:17" x14ac:dyDescent="0.25">
      <c r="A56" s="8" t="s">
        <v>672</v>
      </c>
      <c r="B56">
        <v>55</v>
      </c>
      <c r="C56" s="1">
        <v>76</v>
      </c>
      <c r="D56" t="s">
        <v>876</v>
      </c>
      <c r="E56" t="s">
        <v>1279</v>
      </c>
      <c r="F56" t="s">
        <v>2146</v>
      </c>
      <c r="G56" t="s">
        <v>4569</v>
      </c>
      <c r="H56" t="s">
        <v>4078</v>
      </c>
      <c r="I56" s="6">
        <v>6.6666666666666671E-3</v>
      </c>
      <c r="J56" s="6">
        <v>6.053240740740741E-3</v>
      </c>
      <c r="K56" s="6">
        <v>6.122685185185185E-3</v>
      </c>
      <c r="L56" s="6">
        <v>5.7175925925925927E-3</v>
      </c>
      <c r="M56" s="6" t="s">
        <v>1180</v>
      </c>
      <c r="N56" s="6" t="s">
        <v>1180</v>
      </c>
      <c r="O56" s="6" t="s">
        <v>1180</v>
      </c>
      <c r="P56" s="6" t="s">
        <v>1180</v>
      </c>
      <c r="Q56" s="6" t="s">
        <v>1180</v>
      </c>
    </row>
    <row r="57" spans="1:17" x14ac:dyDescent="0.25">
      <c r="A57" s="8" t="s">
        <v>672</v>
      </c>
      <c r="B57">
        <v>56</v>
      </c>
      <c r="C57" s="1">
        <v>113</v>
      </c>
      <c r="D57" t="s">
        <v>790</v>
      </c>
      <c r="E57" t="s">
        <v>1238</v>
      </c>
      <c r="F57" t="s">
        <v>1832</v>
      </c>
      <c r="G57" t="s">
        <v>4569</v>
      </c>
      <c r="H57" t="s">
        <v>4078</v>
      </c>
      <c r="I57" s="6">
        <v>7.1759259259259259E-3</v>
      </c>
      <c r="J57" s="6">
        <v>5.5787037037037038E-3</v>
      </c>
      <c r="K57" s="6">
        <v>5.9375000000000009E-3</v>
      </c>
      <c r="L57" s="6">
        <v>5.8912037037037032E-3</v>
      </c>
      <c r="M57" s="6" t="s">
        <v>1180</v>
      </c>
      <c r="N57" s="6" t="s">
        <v>1180</v>
      </c>
      <c r="O57" s="6" t="s">
        <v>1180</v>
      </c>
      <c r="P57" s="6" t="s">
        <v>1180</v>
      </c>
      <c r="Q57" s="6" t="s">
        <v>1180</v>
      </c>
    </row>
    <row r="58" spans="1:17" x14ac:dyDescent="0.25">
      <c r="A58" s="8" t="s">
        <v>672</v>
      </c>
      <c r="B58">
        <v>57</v>
      </c>
      <c r="C58" s="1">
        <v>124</v>
      </c>
      <c r="D58" t="s">
        <v>814</v>
      </c>
      <c r="E58" t="s">
        <v>1251</v>
      </c>
      <c r="F58" t="s">
        <v>2027</v>
      </c>
      <c r="G58" t="s">
        <v>4582</v>
      </c>
      <c r="H58" t="s">
        <v>4078</v>
      </c>
      <c r="I58" s="6">
        <v>6.6435185185185182E-3</v>
      </c>
      <c r="J58" s="6">
        <v>5.9722222222222225E-3</v>
      </c>
      <c r="K58" s="6">
        <v>5.9837962962962961E-3</v>
      </c>
      <c r="L58" s="6">
        <v>6.0185185185185177E-3</v>
      </c>
      <c r="M58" s="6" t="s">
        <v>1180</v>
      </c>
      <c r="N58" s="6" t="s">
        <v>1180</v>
      </c>
      <c r="O58" s="6" t="s">
        <v>1180</v>
      </c>
      <c r="P58" s="6" t="s">
        <v>1180</v>
      </c>
      <c r="Q58" s="6" t="s">
        <v>1180</v>
      </c>
    </row>
    <row r="59" spans="1:17" x14ac:dyDescent="0.25">
      <c r="A59" s="8" t="s">
        <v>672</v>
      </c>
      <c r="B59">
        <v>58</v>
      </c>
      <c r="C59" s="1">
        <v>72</v>
      </c>
      <c r="D59" t="s">
        <v>768</v>
      </c>
      <c r="E59" t="s">
        <v>1228</v>
      </c>
      <c r="F59" t="s">
        <v>1635</v>
      </c>
      <c r="G59" t="s">
        <v>4582</v>
      </c>
      <c r="H59" t="s">
        <v>4078</v>
      </c>
      <c r="I59" s="6">
        <v>6.7939814814814816E-3</v>
      </c>
      <c r="J59" s="6">
        <v>6.0069444444444441E-3</v>
      </c>
      <c r="K59" s="6">
        <v>5.9027777777777776E-3</v>
      </c>
      <c r="L59" s="6">
        <v>5.9143518518518521E-3</v>
      </c>
      <c r="M59" s="6" t="s">
        <v>1180</v>
      </c>
      <c r="N59" s="6" t="s">
        <v>1180</v>
      </c>
      <c r="O59" s="6" t="s">
        <v>1180</v>
      </c>
      <c r="P59" s="6" t="s">
        <v>1180</v>
      </c>
      <c r="Q59" s="6" t="s">
        <v>1180</v>
      </c>
    </row>
    <row r="60" spans="1:17" x14ac:dyDescent="0.25">
      <c r="A60" s="8" t="s">
        <v>672</v>
      </c>
      <c r="B60">
        <v>59</v>
      </c>
      <c r="C60" s="1">
        <v>68</v>
      </c>
      <c r="D60" t="s">
        <v>823</v>
      </c>
      <c r="E60" t="s">
        <v>1256</v>
      </c>
      <c r="F60" t="s">
        <v>1635</v>
      </c>
      <c r="G60" t="s">
        <v>4582</v>
      </c>
      <c r="H60" t="s">
        <v>4078</v>
      </c>
      <c r="I60" s="6">
        <v>6.7013888888888887E-3</v>
      </c>
      <c r="J60" s="6">
        <v>5.7175925925925927E-3</v>
      </c>
      <c r="K60" s="6">
        <v>5.9722222222222225E-3</v>
      </c>
      <c r="L60" s="6">
        <v>6.238425925925925E-3</v>
      </c>
      <c r="M60" s="6" t="s">
        <v>1180</v>
      </c>
      <c r="N60" s="6" t="s">
        <v>1180</v>
      </c>
      <c r="O60" s="6" t="s">
        <v>1180</v>
      </c>
      <c r="P60" s="6" t="s">
        <v>1180</v>
      </c>
      <c r="Q60" s="6" t="s">
        <v>1180</v>
      </c>
    </row>
    <row r="61" spans="1:17" x14ac:dyDescent="0.25">
      <c r="A61" s="8" t="s">
        <v>672</v>
      </c>
      <c r="B61">
        <v>60</v>
      </c>
      <c r="C61" s="1">
        <v>84</v>
      </c>
      <c r="D61" t="s">
        <v>714</v>
      </c>
      <c r="E61" t="s">
        <v>1201</v>
      </c>
      <c r="F61" t="s">
        <v>1693</v>
      </c>
      <c r="G61" t="s">
        <v>4599</v>
      </c>
      <c r="H61" t="s">
        <v>4078</v>
      </c>
      <c r="I61" s="6">
        <v>7.0254629629629634E-3</v>
      </c>
      <c r="J61" s="6">
        <v>5.8101851851851856E-3</v>
      </c>
      <c r="K61" s="6">
        <v>6.030092592592593E-3</v>
      </c>
      <c r="L61" s="6">
        <v>5.7754629629629623E-3</v>
      </c>
      <c r="M61" s="6" t="s">
        <v>1180</v>
      </c>
      <c r="N61" s="6" t="s">
        <v>1180</v>
      </c>
      <c r="O61" s="6" t="s">
        <v>1180</v>
      </c>
      <c r="P61" s="6" t="s">
        <v>1180</v>
      </c>
      <c r="Q61" s="6" t="s">
        <v>1180</v>
      </c>
    </row>
    <row r="62" spans="1:17" x14ac:dyDescent="0.25">
      <c r="A62" s="8" t="s">
        <v>672</v>
      </c>
      <c r="B62">
        <v>61</v>
      </c>
      <c r="C62" s="1">
        <v>53</v>
      </c>
      <c r="D62" t="s">
        <v>4611</v>
      </c>
      <c r="E62" t="s">
        <v>1277</v>
      </c>
      <c r="F62" t="s">
        <v>1659</v>
      </c>
      <c r="G62" t="s">
        <v>4613</v>
      </c>
      <c r="H62" t="s">
        <v>4078</v>
      </c>
      <c r="I62" s="6">
        <v>6.8634259259259256E-3</v>
      </c>
      <c r="J62" s="6">
        <v>5.9490740740740745E-3</v>
      </c>
      <c r="K62" s="6">
        <v>6.030092592592593E-3</v>
      </c>
      <c r="L62" s="6">
        <v>5.8333333333333336E-3</v>
      </c>
      <c r="M62" s="6" t="s">
        <v>1180</v>
      </c>
      <c r="N62" s="6" t="s">
        <v>1180</v>
      </c>
      <c r="O62" s="6" t="s">
        <v>1180</v>
      </c>
      <c r="P62" s="6" t="s">
        <v>1180</v>
      </c>
      <c r="Q62" s="6" t="s">
        <v>1180</v>
      </c>
    </row>
    <row r="63" spans="1:17" x14ac:dyDescent="0.25">
      <c r="A63" s="8" t="s">
        <v>672</v>
      </c>
      <c r="B63">
        <v>62</v>
      </c>
      <c r="C63" s="1">
        <v>134</v>
      </c>
      <c r="D63" t="s">
        <v>716</v>
      </c>
      <c r="E63" t="s">
        <v>1202</v>
      </c>
      <c r="F63" t="s">
        <v>1800</v>
      </c>
      <c r="G63" t="s">
        <v>4633</v>
      </c>
      <c r="H63" t="s">
        <v>4078</v>
      </c>
      <c r="I63" s="6">
        <v>6.4120370370370364E-3</v>
      </c>
      <c r="J63" s="6">
        <v>5.9722222222222225E-3</v>
      </c>
      <c r="K63" s="6">
        <v>6.1574074074074074E-3</v>
      </c>
      <c r="L63" s="6">
        <v>6.1574074074074074E-3</v>
      </c>
      <c r="M63" s="6" t="s">
        <v>1180</v>
      </c>
      <c r="N63" s="6" t="s">
        <v>1180</v>
      </c>
      <c r="O63" s="6" t="s">
        <v>1180</v>
      </c>
      <c r="P63" s="6" t="s">
        <v>1180</v>
      </c>
      <c r="Q63" s="6" t="s">
        <v>1180</v>
      </c>
    </row>
    <row r="64" spans="1:17" x14ac:dyDescent="0.25">
      <c r="A64" s="8" t="s">
        <v>672</v>
      </c>
      <c r="B64">
        <v>63</v>
      </c>
      <c r="C64" s="1">
        <v>100</v>
      </c>
      <c r="D64" t="s">
        <v>720</v>
      </c>
      <c r="E64" t="s">
        <v>1204</v>
      </c>
      <c r="F64" t="s">
        <v>1941</v>
      </c>
      <c r="G64" t="s">
        <v>4639</v>
      </c>
      <c r="H64" t="s">
        <v>4078</v>
      </c>
      <c r="I64" s="6">
        <v>6.5046296296296302E-3</v>
      </c>
      <c r="J64" s="6">
        <v>6.030092592592593E-3</v>
      </c>
      <c r="K64" s="6">
        <v>6.0648148148148145E-3</v>
      </c>
      <c r="L64" s="6">
        <v>6.1342592592592594E-3</v>
      </c>
      <c r="M64" s="6" t="s">
        <v>1180</v>
      </c>
      <c r="N64" s="6" t="s">
        <v>1180</v>
      </c>
      <c r="O64" s="6" t="s">
        <v>1180</v>
      </c>
      <c r="P64" s="6" t="s">
        <v>1180</v>
      </c>
      <c r="Q64" s="6" t="s">
        <v>1180</v>
      </c>
    </row>
    <row r="65" spans="1:17" x14ac:dyDescent="0.25">
      <c r="A65" s="8" t="s">
        <v>672</v>
      </c>
      <c r="B65">
        <v>64</v>
      </c>
      <c r="C65" s="1">
        <v>28</v>
      </c>
      <c r="D65" t="s">
        <v>4646</v>
      </c>
      <c r="E65" t="s">
        <v>5911</v>
      </c>
      <c r="F65" t="s">
        <v>1705</v>
      </c>
      <c r="G65" t="s">
        <v>4647</v>
      </c>
      <c r="H65" t="s">
        <v>4078</v>
      </c>
      <c r="I65" s="6">
        <v>7.0254629629629634E-3</v>
      </c>
      <c r="J65" s="6">
        <v>5.8796296296296296E-3</v>
      </c>
      <c r="K65" s="6">
        <v>5.9259259259259256E-3</v>
      </c>
      <c r="L65" s="6">
        <v>5.9259259259259256E-3</v>
      </c>
      <c r="M65" s="6" t="s">
        <v>1180</v>
      </c>
      <c r="N65" s="6" t="s">
        <v>1180</v>
      </c>
      <c r="O65" s="6" t="s">
        <v>1180</v>
      </c>
      <c r="P65" s="6" t="s">
        <v>1180</v>
      </c>
      <c r="Q65" s="6" t="s">
        <v>1180</v>
      </c>
    </row>
    <row r="66" spans="1:17" x14ac:dyDescent="0.25">
      <c r="A66" s="8" t="s">
        <v>672</v>
      </c>
      <c r="B66">
        <v>65</v>
      </c>
      <c r="C66" s="1">
        <v>118</v>
      </c>
      <c r="D66" t="s">
        <v>745</v>
      </c>
      <c r="E66" t="s">
        <v>1217</v>
      </c>
      <c r="F66" t="s">
        <v>1866</v>
      </c>
      <c r="G66" t="s">
        <v>4647</v>
      </c>
      <c r="H66" t="s">
        <v>4078</v>
      </c>
      <c r="I66" s="6">
        <v>6.5740740740740733E-3</v>
      </c>
      <c r="J66" s="6">
        <v>5.7986111111111112E-3</v>
      </c>
      <c r="K66" s="6">
        <v>5.7870370370370376E-3</v>
      </c>
      <c r="L66" s="6">
        <v>6.5972222222222222E-3</v>
      </c>
      <c r="M66" s="6" t="s">
        <v>1180</v>
      </c>
      <c r="N66" s="6" t="s">
        <v>1180</v>
      </c>
      <c r="O66" s="6" t="s">
        <v>1180</v>
      </c>
      <c r="P66" s="6" t="s">
        <v>1180</v>
      </c>
      <c r="Q66" s="6" t="s">
        <v>1180</v>
      </c>
    </row>
    <row r="67" spans="1:17" x14ac:dyDescent="0.25">
      <c r="A67" s="8" t="s">
        <v>672</v>
      </c>
      <c r="B67">
        <v>66</v>
      </c>
      <c r="C67" s="1">
        <v>95</v>
      </c>
      <c r="D67" t="s">
        <v>776</v>
      </c>
      <c r="E67" t="s">
        <v>1231</v>
      </c>
      <c r="F67" t="s">
        <v>1941</v>
      </c>
      <c r="G67" t="s">
        <v>4659</v>
      </c>
      <c r="H67" t="s">
        <v>4078</v>
      </c>
      <c r="I67" s="6">
        <v>6.4699074074074069E-3</v>
      </c>
      <c r="J67" s="6">
        <v>6.122685185185185E-3</v>
      </c>
      <c r="K67" s="6">
        <v>6.238425925925925E-3</v>
      </c>
      <c r="L67" s="6">
        <v>5.9953703703703697E-3</v>
      </c>
      <c r="M67" s="6" t="s">
        <v>1180</v>
      </c>
      <c r="N67" s="6" t="s">
        <v>1180</v>
      </c>
      <c r="O67" s="6" t="s">
        <v>1180</v>
      </c>
      <c r="P67" s="6" t="s">
        <v>1180</v>
      </c>
      <c r="Q67" s="6" t="s">
        <v>1180</v>
      </c>
    </row>
    <row r="68" spans="1:17" x14ac:dyDescent="0.25">
      <c r="A68" s="8" t="s">
        <v>672</v>
      </c>
      <c r="B68">
        <v>67</v>
      </c>
      <c r="C68" s="1">
        <v>132</v>
      </c>
      <c r="D68" t="s">
        <v>786</v>
      </c>
      <c r="E68" t="s">
        <v>1236</v>
      </c>
      <c r="F68" t="s">
        <v>2027</v>
      </c>
      <c r="G68" t="s">
        <v>4665</v>
      </c>
      <c r="H68" t="s">
        <v>4078</v>
      </c>
      <c r="I68" s="6">
        <v>6.9328703703703696E-3</v>
      </c>
      <c r="J68" s="6">
        <v>6.076388888888889E-3</v>
      </c>
      <c r="K68" s="6">
        <v>5.9259259259259256E-3</v>
      </c>
      <c r="L68" s="6">
        <v>5.9027777777777776E-3</v>
      </c>
      <c r="M68" s="6" t="s">
        <v>1180</v>
      </c>
      <c r="N68" s="6" t="s">
        <v>1180</v>
      </c>
      <c r="O68" s="6" t="s">
        <v>1180</v>
      </c>
      <c r="P68" s="6" t="s">
        <v>1180</v>
      </c>
      <c r="Q68" s="6" t="s">
        <v>1180</v>
      </c>
    </row>
    <row r="69" spans="1:17" x14ac:dyDescent="0.25">
      <c r="A69" s="8" t="s">
        <v>672</v>
      </c>
      <c r="B69">
        <v>68</v>
      </c>
      <c r="C69" s="1">
        <v>46</v>
      </c>
      <c r="D69" t="s">
        <v>4672</v>
      </c>
      <c r="E69" t="s">
        <v>5912</v>
      </c>
      <c r="F69" t="s">
        <v>1705</v>
      </c>
      <c r="G69" t="s">
        <v>4673</v>
      </c>
      <c r="H69" t="s">
        <v>4078</v>
      </c>
      <c r="I69" s="6">
        <v>7.1296296296296307E-3</v>
      </c>
      <c r="J69" s="6">
        <v>5.8333333333333336E-3</v>
      </c>
      <c r="K69" s="6">
        <v>5.8912037037037032E-3</v>
      </c>
      <c r="L69" s="6">
        <v>6.0648148148148145E-3</v>
      </c>
      <c r="M69" s="6" t="s">
        <v>1180</v>
      </c>
      <c r="N69" s="6" t="s">
        <v>1180</v>
      </c>
      <c r="O69" s="6" t="s">
        <v>1180</v>
      </c>
      <c r="P69" s="6" t="s">
        <v>1180</v>
      </c>
      <c r="Q69" s="6" t="s">
        <v>1180</v>
      </c>
    </row>
    <row r="70" spans="1:17" x14ac:dyDescent="0.25">
      <c r="A70" s="8" t="s">
        <v>672</v>
      </c>
      <c r="B70">
        <v>69</v>
      </c>
      <c r="C70" s="1">
        <v>48</v>
      </c>
      <c r="D70" t="s">
        <v>818</v>
      </c>
      <c r="E70" t="s">
        <v>1253</v>
      </c>
      <c r="F70" t="s">
        <v>1705</v>
      </c>
      <c r="G70" t="s">
        <v>4686</v>
      </c>
      <c r="H70" t="s">
        <v>4078</v>
      </c>
      <c r="I70" s="6">
        <v>6.9444444444444441E-3</v>
      </c>
      <c r="J70" s="6">
        <v>5.9606481481481489E-3</v>
      </c>
      <c r="K70" s="6">
        <v>6.0185185185185177E-3</v>
      </c>
      <c r="L70" s="6">
        <v>6.0069444444444441E-3</v>
      </c>
      <c r="M70" s="6" t="s">
        <v>1180</v>
      </c>
      <c r="N70" s="6" t="s">
        <v>1180</v>
      </c>
      <c r="O70" s="6" t="s">
        <v>1180</v>
      </c>
      <c r="P70" s="6" t="s">
        <v>1180</v>
      </c>
      <c r="Q70" s="6" t="s">
        <v>1180</v>
      </c>
    </row>
    <row r="71" spans="1:17" x14ac:dyDescent="0.25">
      <c r="A71" s="8" t="s">
        <v>672</v>
      </c>
      <c r="B71">
        <v>70</v>
      </c>
      <c r="C71" s="1">
        <v>67</v>
      </c>
      <c r="D71" t="s">
        <v>744</v>
      </c>
      <c r="E71" t="s">
        <v>1216</v>
      </c>
      <c r="F71" t="s">
        <v>1635</v>
      </c>
      <c r="G71" t="s">
        <v>4693</v>
      </c>
      <c r="H71" t="s">
        <v>4078</v>
      </c>
      <c r="I71" s="6">
        <v>6.875E-3</v>
      </c>
      <c r="J71" s="6">
        <v>6.0185185185185177E-3</v>
      </c>
      <c r="K71" s="6">
        <v>6.053240740740741E-3</v>
      </c>
      <c r="L71" s="6">
        <v>6.0069444444444441E-3</v>
      </c>
      <c r="M71" s="6" t="s">
        <v>1180</v>
      </c>
      <c r="N71" s="6" t="s">
        <v>1180</v>
      </c>
      <c r="O71" s="6" t="s">
        <v>1180</v>
      </c>
      <c r="P71" s="6" t="s">
        <v>1180</v>
      </c>
      <c r="Q71" s="6" t="s">
        <v>1180</v>
      </c>
    </row>
    <row r="72" spans="1:17" x14ac:dyDescent="0.25">
      <c r="A72" s="8" t="s">
        <v>672</v>
      </c>
      <c r="B72">
        <v>71</v>
      </c>
      <c r="C72" s="1">
        <v>62</v>
      </c>
      <c r="D72" t="s">
        <v>766</v>
      </c>
      <c r="E72" t="s">
        <v>1227</v>
      </c>
      <c r="F72" t="s">
        <v>1659</v>
      </c>
      <c r="G72" t="s">
        <v>4699</v>
      </c>
      <c r="H72" t="s">
        <v>4078</v>
      </c>
      <c r="I72" s="6">
        <v>7.0254629629629634E-3</v>
      </c>
      <c r="J72" s="6">
        <v>6.1921296296296299E-3</v>
      </c>
      <c r="K72" s="6">
        <v>5.9027777777777776E-3</v>
      </c>
      <c r="L72" s="6">
        <v>5.8564814814814825E-3</v>
      </c>
      <c r="M72" s="6" t="s">
        <v>1180</v>
      </c>
      <c r="N72" s="6" t="s">
        <v>1180</v>
      </c>
      <c r="O72" s="6" t="s">
        <v>1180</v>
      </c>
      <c r="P72" s="6" t="s">
        <v>1180</v>
      </c>
      <c r="Q72" s="6" t="s">
        <v>1180</v>
      </c>
    </row>
    <row r="73" spans="1:17" x14ac:dyDescent="0.25">
      <c r="A73" s="8" t="s">
        <v>672</v>
      </c>
      <c r="B73">
        <v>72</v>
      </c>
      <c r="C73" s="1">
        <v>137</v>
      </c>
      <c r="D73" t="s">
        <v>864</v>
      </c>
      <c r="E73" t="s">
        <v>1275</v>
      </c>
      <c r="F73" t="s">
        <v>1800</v>
      </c>
      <c r="G73" t="s">
        <v>4699</v>
      </c>
      <c r="H73" t="s">
        <v>4078</v>
      </c>
      <c r="I73" s="6">
        <v>7.0486111111111105E-3</v>
      </c>
      <c r="J73" s="6">
        <v>6.076388888888889E-3</v>
      </c>
      <c r="K73" s="6">
        <v>5.9837962962962961E-3</v>
      </c>
      <c r="L73" s="6">
        <v>5.8680555555555543E-3</v>
      </c>
      <c r="M73" s="6" t="s">
        <v>1180</v>
      </c>
      <c r="N73" s="6" t="s">
        <v>1180</v>
      </c>
      <c r="O73" s="6" t="s">
        <v>1180</v>
      </c>
      <c r="P73" s="6" t="s">
        <v>1180</v>
      </c>
      <c r="Q73" s="6" t="s">
        <v>1180</v>
      </c>
    </row>
    <row r="74" spans="1:17" x14ac:dyDescent="0.25">
      <c r="A74" s="8" t="s">
        <v>672</v>
      </c>
      <c r="B74">
        <v>73</v>
      </c>
      <c r="C74" s="1">
        <v>81</v>
      </c>
      <c r="D74" t="s">
        <v>4712</v>
      </c>
      <c r="E74" t="s">
        <v>5913</v>
      </c>
      <c r="F74" t="s">
        <v>1693</v>
      </c>
      <c r="G74" t="s">
        <v>4714</v>
      </c>
      <c r="H74" t="s">
        <v>4078</v>
      </c>
      <c r="I74" s="6">
        <v>6.7245370370370367E-3</v>
      </c>
      <c r="J74" s="6">
        <v>6.053240740740741E-3</v>
      </c>
      <c r="K74" s="6">
        <v>6.238425925925925E-3</v>
      </c>
      <c r="L74" s="6">
        <v>5.9837962962962961E-3</v>
      </c>
      <c r="M74" s="6" t="s">
        <v>1180</v>
      </c>
      <c r="N74" s="6" t="s">
        <v>1180</v>
      </c>
      <c r="O74" s="6" t="s">
        <v>1180</v>
      </c>
      <c r="P74" s="6" t="s">
        <v>1180</v>
      </c>
      <c r="Q74" s="6" t="s">
        <v>1180</v>
      </c>
    </row>
    <row r="75" spans="1:17" x14ac:dyDescent="0.25">
      <c r="A75" s="8" t="s">
        <v>672</v>
      </c>
      <c r="B75">
        <v>74</v>
      </c>
      <c r="C75" s="1">
        <v>128</v>
      </c>
      <c r="D75" t="s">
        <v>909</v>
      </c>
      <c r="E75" t="s">
        <v>1286</v>
      </c>
      <c r="F75" t="s">
        <v>2027</v>
      </c>
      <c r="G75" t="s">
        <v>4721</v>
      </c>
      <c r="H75" t="s">
        <v>4078</v>
      </c>
      <c r="I75" s="6">
        <v>6.7245370370370367E-3</v>
      </c>
      <c r="J75" s="6">
        <v>6.0995370370370361E-3</v>
      </c>
      <c r="K75" s="6">
        <v>6.0879629629629643E-3</v>
      </c>
      <c r="L75" s="6">
        <v>6.145833333333333E-3</v>
      </c>
      <c r="M75" s="6" t="s">
        <v>1180</v>
      </c>
      <c r="N75" s="6" t="s">
        <v>1180</v>
      </c>
      <c r="O75" s="6" t="s">
        <v>1180</v>
      </c>
      <c r="P75" s="6" t="s">
        <v>1180</v>
      </c>
      <c r="Q75" s="6" t="s">
        <v>1180</v>
      </c>
    </row>
    <row r="76" spans="1:17" x14ac:dyDescent="0.25">
      <c r="A76" s="8" t="s">
        <v>672</v>
      </c>
      <c r="B76">
        <v>75</v>
      </c>
      <c r="C76" s="1">
        <v>125</v>
      </c>
      <c r="D76" t="s">
        <v>806</v>
      </c>
      <c r="E76" t="s">
        <v>1246</v>
      </c>
      <c r="F76" t="s">
        <v>2027</v>
      </c>
      <c r="G76" t="s">
        <v>4727</v>
      </c>
      <c r="H76" t="s">
        <v>4078</v>
      </c>
      <c r="I76" s="6">
        <v>6.828703703703704E-3</v>
      </c>
      <c r="J76" s="6">
        <v>6.053240740740741E-3</v>
      </c>
      <c r="K76" s="6">
        <v>6.1111111111111114E-3</v>
      </c>
      <c r="L76" s="6">
        <v>6.076388888888889E-3</v>
      </c>
      <c r="M76" s="6" t="s">
        <v>1180</v>
      </c>
      <c r="N76" s="6" t="s">
        <v>1180</v>
      </c>
      <c r="O76" s="6" t="s">
        <v>1180</v>
      </c>
      <c r="P76" s="6" t="s">
        <v>1180</v>
      </c>
      <c r="Q76" s="6" t="s">
        <v>1180</v>
      </c>
    </row>
    <row r="77" spans="1:17" x14ac:dyDescent="0.25">
      <c r="A77" s="8" t="s">
        <v>672</v>
      </c>
      <c r="B77">
        <v>76</v>
      </c>
      <c r="C77" s="1">
        <v>56</v>
      </c>
      <c r="D77" t="s">
        <v>931</v>
      </c>
      <c r="E77" t="s">
        <v>1293</v>
      </c>
      <c r="F77" t="s">
        <v>1659</v>
      </c>
      <c r="G77" t="s">
        <v>4734</v>
      </c>
      <c r="H77" t="s">
        <v>4078</v>
      </c>
      <c r="I77" s="6">
        <v>7.0601851851851841E-3</v>
      </c>
      <c r="J77" s="6">
        <v>6.0069444444444441E-3</v>
      </c>
      <c r="K77" s="6">
        <v>6.0648148148148145E-3</v>
      </c>
      <c r="L77" s="6">
        <v>5.9490740740740745E-3</v>
      </c>
      <c r="M77" s="6" t="s">
        <v>1180</v>
      </c>
      <c r="N77" s="6" t="s">
        <v>1180</v>
      </c>
      <c r="O77" s="6" t="s">
        <v>1180</v>
      </c>
      <c r="P77" s="6" t="s">
        <v>1180</v>
      </c>
      <c r="Q77" s="6" t="s">
        <v>1180</v>
      </c>
    </row>
    <row r="78" spans="1:17" x14ac:dyDescent="0.25">
      <c r="A78" s="8" t="s">
        <v>672</v>
      </c>
      <c r="B78">
        <v>77</v>
      </c>
      <c r="C78" s="1">
        <v>140</v>
      </c>
      <c r="D78" t="s">
        <v>4741</v>
      </c>
      <c r="E78" t="s">
        <v>5914</v>
      </c>
      <c r="F78" t="s">
        <v>1800</v>
      </c>
      <c r="G78" t="s">
        <v>4742</v>
      </c>
      <c r="H78" t="s">
        <v>4078</v>
      </c>
      <c r="I78" s="6">
        <v>7.0254629629629634E-3</v>
      </c>
      <c r="J78" s="6">
        <v>5.9953703703703697E-3</v>
      </c>
      <c r="K78" s="6">
        <v>6.076388888888889E-3</v>
      </c>
      <c r="L78" s="6">
        <v>6.0416666666666665E-3</v>
      </c>
      <c r="M78" s="6" t="s">
        <v>1180</v>
      </c>
      <c r="N78" s="6" t="s">
        <v>1180</v>
      </c>
      <c r="O78" s="6" t="s">
        <v>1180</v>
      </c>
      <c r="P78" s="6" t="s">
        <v>1180</v>
      </c>
      <c r="Q78" s="6" t="s">
        <v>1180</v>
      </c>
    </row>
    <row r="79" spans="1:17" x14ac:dyDescent="0.25">
      <c r="A79" s="8" t="s">
        <v>672</v>
      </c>
      <c r="B79">
        <v>78</v>
      </c>
      <c r="C79" s="1">
        <v>70</v>
      </c>
      <c r="D79" t="s">
        <v>829</v>
      </c>
      <c r="E79" t="s">
        <v>1259</v>
      </c>
      <c r="F79" t="s">
        <v>1635</v>
      </c>
      <c r="G79" t="s">
        <v>4748</v>
      </c>
      <c r="H79" t="s">
        <v>4078</v>
      </c>
      <c r="I79" s="6">
        <v>6.9328703703703696E-3</v>
      </c>
      <c r="J79" s="6">
        <v>6.053240740740741E-3</v>
      </c>
      <c r="K79" s="6">
        <v>6.1111111111111114E-3</v>
      </c>
      <c r="L79" s="6">
        <v>6.0879629629629643E-3</v>
      </c>
      <c r="M79" s="6" t="s">
        <v>1180</v>
      </c>
      <c r="N79" s="6" t="s">
        <v>1180</v>
      </c>
      <c r="O79" s="6" t="s">
        <v>1180</v>
      </c>
      <c r="P79" s="6" t="s">
        <v>1180</v>
      </c>
      <c r="Q79" s="6" t="s">
        <v>1180</v>
      </c>
    </row>
    <row r="80" spans="1:17" x14ac:dyDescent="0.25">
      <c r="A80" s="8" t="s">
        <v>672</v>
      </c>
      <c r="B80">
        <v>79</v>
      </c>
      <c r="C80" s="1">
        <v>50</v>
      </c>
      <c r="D80" t="s">
        <v>796</v>
      </c>
      <c r="E80" t="s">
        <v>1241</v>
      </c>
      <c r="F80" t="s">
        <v>1659</v>
      </c>
      <c r="G80" t="s">
        <v>4748</v>
      </c>
      <c r="H80" t="s">
        <v>4078</v>
      </c>
      <c r="I80" s="6">
        <v>7.2569444444444443E-3</v>
      </c>
      <c r="J80" s="6">
        <v>6.168981481481481E-3</v>
      </c>
      <c r="K80" s="6">
        <v>5.8912037037037032E-3</v>
      </c>
      <c r="L80" s="6">
        <v>5.8680555555555543E-3</v>
      </c>
      <c r="M80" s="6" t="s">
        <v>1180</v>
      </c>
      <c r="N80" s="6" t="s">
        <v>1180</v>
      </c>
      <c r="O80" s="6" t="s">
        <v>1180</v>
      </c>
      <c r="P80" s="6" t="s">
        <v>1180</v>
      </c>
      <c r="Q80" s="6" t="s">
        <v>1180</v>
      </c>
    </row>
    <row r="81" spans="1:17" x14ac:dyDescent="0.25">
      <c r="A81" s="8" t="s">
        <v>672</v>
      </c>
      <c r="B81">
        <v>80</v>
      </c>
      <c r="C81" s="1">
        <v>105</v>
      </c>
      <c r="D81" t="s">
        <v>784</v>
      </c>
      <c r="E81" t="s">
        <v>1235</v>
      </c>
      <c r="F81" t="s">
        <v>1670</v>
      </c>
      <c r="G81" t="s">
        <v>4759</v>
      </c>
      <c r="H81" t="s">
        <v>4078</v>
      </c>
      <c r="I81" s="6">
        <v>6.4699074074074069E-3</v>
      </c>
      <c r="J81" s="6">
        <v>6.1805555555555563E-3</v>
      </c>
      <c r="K81" s="6">
        <v>6.1805555555555563E-3</v>
      </c>
      <c r="L81" s="6">
        <v>6.4120370370370364E-3</v>
      </c>
      <c r="M81" s="6" t="s">
        <v>1180</v>
      </c>
      <c r="N81" s="6" t="s">
        <v>1180</v>
      </c>
      <c r="O81" s="6" t="s">
        <v>1180</v>
      </c>
      <c r="P81" s="6" t="s">
        <v>1180</v>
      </c>
      <c r="Q81" s="6" t="s">
        <v>1180</v>
      </c>
    </row>
    <row r="82" spans="1:17" x14ac:dyDescent="0.25">
      <c r="A82" s="8" t="s">
        <v>672</v>
      </c>
      <c r="B82">
        <v>81</v>
      </c>
      <c r="C82" s="1">
        <v>49</v>
      </c>
      <c r="D82" t="s">
        <v>4766</v>
      </c>
      <c r="E82" t="s">
        <v>5915</v>
      </c>
      <c r="F82" t="s">
        <v>1705</v>
      </c>
      <c r="G82" t="s">
        <v>4767</v>
      </c>
      <c r="H82" t="s">
        <v>4078</v>
      </c>
      <c r="I82" s="6">
        <v>7.037037037037037E-3</v>
      </c>
      <c r="J82" s="6">
        <v>6.2731481481481484E-3</v>
      </c>
      <c r="K82" s="6">
        <v>5.9375000000000009E-3</v>
      </c>
      <c r="L82" s="6">
        <v>6.076388888888889E-3</v>
      </c>
      <c r="M82" s="6" t="s">
        <v>1180</v>
      </c>
      <c r="N82" s="6" t="s">
        <v>1180</v>
      </c>
      <c r="O82" s="6" t="s">
        <v>1180</v>
      </c>
      <c r="P82" s="6" t="s">
        <v>1180</v>
      </c>
      <c r="Q82" s="6" t="s">
        <v>1180</v>
      </c>
    </row>
    <row r="83" spans="1:17" x14ac:dyDescent="0.25">
      <c r="A83" s="8" t="s">
        <v>672</v>
      </c>
      <c r="B83">
        <v>82</v>
      </c>
      <c r="C83" s="1">
        <v>121</v>
      </c>
      <c r="D83" t="s">
        <v>902</v>
      </c>
      <c r="E83" t="s">
        <v>1285</v>
      </c>
      <c r="F83" t="s">
        <v>1866</v>
      </c>
      <c r="G83" t="s">
        <v>4774</v>
      </c>
      <c r="H83" t="s">
        <v>4078</v>
      </c>
      <c r="I83" s="6">
        <v>7.1180555555555554E-3</v>
      </c>
      <c r="J83" s="6">
        <v>6.1574074074074074E-3</v>
      </c>
      <c r="K83" s="6">
        <v>5.9837962962962961E-3</v>
      </c>
      <c r="L83" s="6">
        <v>6.0995370370370361E-3</v>
      </c>
      <c r="M83" s="6" t="s">
        <v>1180</v>
      </c>
      <c r="N83" s="6" t="s">
        <v>1180</v>
      </c>
      <c r="O83" s="6" t="s">
        <v>1180</v>
      </c>
      <c r="P83" s="6" t="s">
        <v>1180</v>
      </c>
      <c r="Q83" s="6" t="s">
        <v>1180</v>
      </c>
    </row>
    <row r="84" spans="1:17" x14ac:dyDescent="0.25">
      <c r="A84" s="8" t="s">
        <v>672</v>
      </c>
      <c r="B84">
        <v>83</v>
      </c>
      <c r="C84" s="1">
        <v>101</v>
      </c>
      <c r="D84" t="s">
        <v>833</v>
      </c>
      <c r="E84" t="s">
        <v>1261</v>
      </c>
      <c r="F84" t="s">
        <v>1670</v>
      </c>
      <c r="G84" t="s">
        <v>4792</v>
      </c>
      <c r="H84" t="s">
        <v>4078</v>
      </c>
      <c r="I84" s="6">
        <v>7.0949074074074074E-3</v>
      </c>
      <c r="J84" s="6">
        <v>6.1921296296296299E-3</v>
      </c>
      <c r="K84" s="6">
        <v>6.1111111111111114E-3</v>
      </c>
      <c r="L84" s="6">
        <v>6.0416666666666665E-3</v>
      </c>
      <c r="M84" s="6" t="s">
        <v>1180</v>
      </c>
      <c r="N84" s="6" t="s">
        <v>1180</v>
      </c>
      <c r="O84" s="6" t="s">
        <v>1180</v>
      </c>
      <c r="P84" s="6" t="s">
        <v>1180</v>
      </c>
      <c r="Q84" s="6" t="s">
        <v>1180</v>
      </c>
    </row>
    <row r="85" spans="1:17" x14ac:dyDescent="0.25">
      <c r="A85" s="8" t="s">
        <v>672</v>
      </c>
      <c r="B85">
        <v>84</v>
      </c>
      <c r="C85" s="1">
        <v>126</v>
      </c>
      <c r="D85" t="s">
        <v>929</v>
      </c>
      <c r="E85" t="s">
        <v>1292</v>
      </c>
      <c r="F85" t="s">
        <v>2027</v>
      </c>
      <c r="G85" t="s">
        <v>4799</v>
      </c>
      <c r="H85" t="s">
        <v>4078</v>
      </c>
      <c r="I85" s="6">
        <v>6.8055555555555569E-3</v>
      </c>
      <c r="J85" s="6">
        <v>6.076388888888889E-3</v>
      </c>
      <c r="K85" s="6">
        <v>6.2499999999999995E-3</v>
      </c>
      <c r="L85" s="6">
        <v>6.3541666666666668E-3</v>
      </c>
      <c r="M85" s="6" t="s">
        <v>1180</v>
      </c>
      <c r="N85" s="6" t="s">
        <v>1180</v>
      </c>
      <c r="O85" s="6" t="s">
        <v>1180</v>
      </c>
      <c r="P85" s="6" t="s">
        <v>1180</v>
      </c>
      <c r="Q85" s="6" t="s">
        <v>1180</v>
      </c>
    </row>
    <row r="86" spans="1:17" x14ac:dyDescent="0.25">
      <c r="A86" s="8" t="s">
        <v>672</v>
      </c>
      <c r="B86">
        <v>85</v>
      </c>
      <c r="C86" s="1">
        <v>39</v>
      </c>
      <c r="D86" t="s">
        <v>4806</v>
      </c>
      <c r="E86" t="s">
        <v>5916</v>
      </c>
      <c r="F86" t="s">
        <v>1705</v>
      </c>
      <c r="G86" t="s">
        <v>1140</v>
      </c>
      <c r="H86" t="s">
        <v>4078</v>
      </c>
      <c r="I86" s="6">
        <v>7.1874999999999994E-3</v>
      </c>
      <c r="J86" s="6">
        <v>6.0879629629629643E-3</v>
      </c>
      <c r="K86" s="6">
        <v>6.215277777777777E-3</v>
      </c>
      <c r="L86" s="6">
        <v>6.0185185185185177E-3</v>
      </c>
      <c r="M86" s="6" t="s">
        <v>1180</v>
      </c>
      <c r="N86" s="6" t="s">
        <v>1180</v>
      </c>
      <c r="O86" s="6" t="s">
        <v>1180</v>
      </c>
      <c r="P86" s="6" t="s">
        <v>1180</v>
      </c>
      <c r="Q86" s="6" t="s">
        <v>1180</v>
      </c>
    </row>
    <row r="87" spans="1:17" x14ac:dyDescent="0.25">
      <c r="A87" s="8" t="s">
        <v>672</v>
      </c>
      <c r="B87">
        <v>86</v>
      </c>
      <c r="C87" s="1">
        <v>102</v>
      </c>
      <c r="D87" t="s">
        <v>755</v>
      </c>
      <c r="E87" t="s">
        <v>1222</v>
      </c>
      <c r="F87" t="s">
        <v>1670</v>
      </c>
      <c r="G87" t="s">
        <v>1140</v>
      </c>
      <c r="H87" t="s">
        <v>4078</v>
      </c>
      <c r="I87" s="6">
        <v>7.083333333333333E-3</v>
      </c>
      <c r="J87" s="6">
        <v>6.122685185185185E-3</v>
      </c>
      <c r="K87" s="6">
        <v>6.4351851851851861E-3</v>
      </c>
      <c r="L87" s="6">
        <v>5.8680555555555543E-3</v>
      </c>
      <c r="M87" s="6" t="s">
        <v>1180</v>
      </c>
      <c r="N87" s="6" t="s">
        <v>1180</v>
      </c>
      <c r="O87" s="6" t="s">
        <v>1180</v>
      </c>
      <c r="P87" s="6" t="s">
        <v>1180</v>
      </c>
      <c r="Q87" s="6" t="s">
        <v>1180</v>
      </c>
    </row>
    <row r="88" spans="1:17" x14ac:dyDescent="0.25">
      <c r="A88" s="8" t="s">
        <v>672</v>
      </c>
      <c r="B88">
        <v>87</v>
      </c>
      <c r="C88" s="1">
        <v>98</v>
      </c>
      <c r="D88" t="s">
        <v>734</v>
      </c>
      <c r="E88" t="s">
        <v>1211</v>
      </c>
      <c r="F88" t="s">
        <v>1941</v>
      </c>
      <c r="G88" t="s">
        <v>4818</v>
      </c>
      <c r="H88" t="s">
        <v>4078</v>
      </c>
      <c r="I88" s="6">
        <v>6.4120370370370364E-3</v>
      </c>
      <c r="J88" s="6">
        <v>5.9606481481481489E-3</v>
      </c>
      <c r="K88" s="6">
        <v>5.9606481481481489E-3</v>
      </c>
      <c r="L88" s="6">
        <v>7.2106481481481475E-3</v>
      </c>
      <c r="M88" s="6" t="s">
        <v>1180</v>
      </c>
      <c r="N88" s="6" t="s">
        <v>1180</v>
      </c>
      <c r="O88" s="6" t="s">
        <v>1180</v>
      </c>
      <c r="P88" s="6" t="s">
        <v>1180</v>
      </c>
      <c r="Q88" s="6" t="s">
        <v>1180</v>
      </c>
    </row>
    <row r="89" spans="1:17" x14ac:dyDescent="0.25">
      <c r="A89" s="8" t="s">
        <v>672</v>
      </c>
      <c r="B89">
        <v>88</v>
      </c>
      <c r="C89" s="1">
        <v>27</v>
      </c>
      <c r="D89" t="s">
        <v>811</v>
      </c>
      <c r="E89" t="s">
        <v>1249</v>
      </c>
      <c r="F89" t="s">
        <v>1705</v>
      </c>
      <c r="G89" t="s">
        <v>4829</v>
      </c>
      <c r="H89" t="s">
        <v>4078</v>
      </c>
      <c r="I89" s="6">
        <v>7.1990740740740739E-3</v>
      </c>
      <c r="J89" s="6">
        <v>6.145833333333333E-3</v>
      </c>
      <c r="K89" s="6">
        <v>6.238425925925925E-3</v>
      </c>
      <c r="L89" s="6">
        <v>6.0185185185185177E-3</v>
      </c>
      <c r="M89" s="6" t="s">
        <v>1180</v>
      </c>
      <c r="N89" s="6" t="s">
        <v>1180</v>
      </c>
      <c r="O89" s="6" t="s">
        <v>1180</v>
      </c>
      <c r="P89" s="6" t="s">
        <v>1180</v>
      </c>
      <c r="Q89" s="6" t="s">
        <v>1180</v>
      </c>
    </row>
    <row r="90" spans="1:17" x14ac:dyDescent="0.25">
      <c r="A90" s="8" t="s">
        <v>672</v>
      </c>
      <c r="B90">
        <v>89</v>
      </c>
      <c r="C90" s="1">
        <v>94</v>
      </c>
      <c r="D90" t="s">
        <v>4842</v>
      </c>
      <c r="E90" t="s">
        <v>1254</v>
      </c>
      <c r="F90" t="s">
        <v>1941</v>
      </c>
      <c r="G90" t="s">
        <v>4844</v>
      </c>
      <c r="H90" t="s">
        <v>4078</v>
      </c>
      <c r="I90" s="6">
        <v>6.9675925925925921E-3</v>
      </c>
      <c r="J90" s="6">
        <v>6.3425925925925915E-3</v>
      </c>
      <c r="K90" s="6">
        <v>6.2499999999999995E-3</v>
      </c>
      <c r="L90" s="6">
        <v>6.1342592592592594E-3</v>
      </c>
      <c r="M90" s="6" t="s">
        <v>1180</v>
      </c>
      <c r="N90" s="6" t="s">
        <v>1180</v>
      </c>
      <c r="O90" s="6" t="s">
        <v>1180</v>
      </c>
      <c r="P90" s="6" t="s">
        <v>1180</v>
      </c>
      <c r="Q90" s="6" t="s">
        <v>1180</v>
      </c>
    </row>
    <row r="91" spans="1:17" x14ac:dyDescent="0.25">
      <c r="A91" s="8" t="s">
        <v>672</v>
      </c>
      <c r="B91">
        <v>90</v>
      </c>
      <c r="C91" s="1">
        <v>31</v>
      </c>
      <c r="D91" t="s">
        <v>862</v>
      </c>
      <c r="E91" t="s">
        <v>1274</v>
      </c>
      <c r="F91" t="s">
        <v>1705</v>
      </c>
      <c r="G91" t="s">
        <v>4844</v>
      </c>
      <c r="H91" t="s">
        <v>4078</v>
      </c>
      <c r="I91" s="6">
        <v>7.106481481481481E-3</v>
      </c>
      <c r="J91" s="6">
        <v>5.9837962962962961E-3</v>
      </c>
      <c r="K91" s="6">
        <v>6.2268518518518515E-3</v>
      </c>
      <c r="L91" s="6">
        <v>6.3888888888888884E-3</v>
      </c>
      <c r="M91" s="6" t="s">
        <v>1180</v>
      </c>
      <c r="N91" s="6" t="s">
        <v>1180</v>
      </c>
      <c r="O91" s="6" t="s">
        <v>1180</v>
      </c>
      <c r="P91" s="6" t="s">
        <v>1180</v>
      </c>
      <c r="Q91" s="6" t="s">
        <v>1180</v>
      </c>
    </row>
    <row r="92" spans="1:17" x14ac:dyDescent="0.25">
      <c r="A92" s="8" t="s">
        <v>672</v>
      </c>
      <c r="B92">
        <v>91</v>
      </c>
      <c r="C92" s="1">
        <v>22</v>
      </c>
      <c r="D92" t="s">
        <v>802</v>
      </c>
      <c r="E92" t="s">
        <v>1244</v>
      </c>
      <c r="F92" t="s">
        <v>1705</v>
      </c>
      <c r="G92" t="s">
        <v>4844</v>
      </c>
      <c r="H92" t="s">
        <v>4078</v>
      </c>
      <c r="I92" s="6">
        <v>7.013888888888889E-3</v>
      </c>
      <c r="J92" s="6">
        <v>6.1574074074074074E-3</v>
      </c>
      <c r="K92" s="6">
        <v>6.3310185185185197E-3</v>
      </c>
      <c r="L92" s="6">
        <v>6.2037037037037043E-3</v>
      </c>
      <c r="M92" s="6" t="s">
        <v>1180</v>
      </c>
      <c r="N92" s="6" t="s">
        <v>1180</v>
      </c>
      <c r="O92" s="6" t="s">
        <v>1180</v>
      </c>
      <c r="P92" s="6" t="s">
        <v>1180</v>
      </c>
      <c r="Q92" s="6" t="s">
        <v>1180</v>
      </c>
    </row>
    <row r="93" spans="1:17" x14ac:dyDescent="0.25">
      <c r="A93" s="8" t="s">
        <v>672</v>
      </c>
      <c r="B93">
        <v>92</v>
      </c>
      <c r="C93" s="1">
        <v>122</v>
      </c>
      <c r="D93" t="s">
        <v>825</v>
      </c>
      <c r="E93" t="s">
        <v>1257</v>
      </c>
      <c r="F93" t="s">
        <v>1866</v>
      </c>
      <c r="G93" t="s">
        <v>4844</v>
      </c>
      <c r="H93" t="s">
        <v>4078</v>
      </c>
      <c r="I93" s="6">
        <v>6.9907407407407409E-3</v>
      </c>
      <c r="J93" s="6">
        <v>6.2037037037037043E-3</v>
      </c>
      <c r="K93" s="6">
        <v>6.3310185185185197E-3</v>
      </c>
      <c r="L93" s="6">
        <v>6.1921296296296299E-3</v>
      </c>
      <c r="M93" s="6" t="s">
        <v>1180</v>
      </c>
      <c r="N93" s="6" t="s">
        <v>1180</v>
      </c>
      <c r="O93" s="6" t="s">
        <v>1180</v>
      </c>
      <c r="P93" s="6" t="s">
        <v>1180</v>
      </c>
      <c r="Q93" s="6" t="s">
        <v>1180</v>
      </c>
    </row>
    <row r="94" spans="1:17" x14ac:dyDescent="0.25">
      <c r="A94" s="8" t="s">
        <v>672</v>
      </c>
      <c r="B94">
        <v>93</v>
      </c>
      <c r="C94" s="1">
        <v>104</v>
      </c>
      <c r="D94" t="s">
        <v>4873</v>
      </c>
      <c r="E94" t="s">
        <v>1268</v>
      </c>
      <c r="F94" t="s">
        <v>1670</v>
      </c>
      <c r="G94" t="s">
        <v>4875</v>
      </c>
      <c r="H94" t="s">
        <v>4078</v>
      </c>
      <c r="I94" s="6">
        <v>7.4421296296296293E-3</v>
      </c>
      <c r="J94" s="6">
        <v>6.1342592592592594E-3</v>
      </c>
      <c r="K94" s="6">
        <v>6.1342592592592594E-3</v>
      </c>
      <c r="L94" s="6">
        <v>6.030092592592593E-3</v>
      </c>
      <c r="M94" s="6" t="s">
        <v>1180</v>
      </c>
      <c r="N94" s="6" t="s">
        <v>1180</v>
      </c>
      <c r="O94" s="6" t="s">
        <v>1180</v>
      </c>
      <c r="P94" s="6" t="s">
        <v>1180</v>
      </c>
      <c r="Q94" s="6" t="s">
        <v>1180</v>
      </c>
    </row>
    <row r="95" spans="1:17" x14ac:dyDescent="0.25">
      <c r="A95" s="8" t="s">
        <v>672</v>
      </c>
      <c r="B95">
        <v>94</v>
      </c>
      <c r="C95" s="1">
        <v>40</v>
      </c>
      <c r="D95" t="s">
        <v>4882</v>
      </c>
      <c r="E95" t="s">
        <v>5917</v>
      </c>
      <c r="F95" t="s">
        <v>1705</v>
      </c>
      <c r="G95" t="s">
        <v>4884</v>
      </c>
      <c r="H95" t="s">
        <v>4078</v>
      </c>
      <c r="I95" s="6">
        <v>7.1412037037037043E-3</v>
      </c>
      <c r="J95" s="6">
        <v>6.2268518518518515E-3</v>
      </c>
      <c r="K95" s="6">
        <v>6.2499999999999995E-3</v>
      </c>
      <c r="L95" s="6">
        <v>6.1574074074074074E-3</v>
      </c>
      <c r="M95" s="6" t="s">
        <v>1180</v>
      </c>
      <c r="N95" s="6" t="s">
        <v>1180</v>
      </c>
      <c r="O95" s="6" t="s">
        <v>1180</v>
      </c>
      <c r="P95" s="6" t="s">
        <v>1180</v>
      </c>
      <c r="Q95" s="6" t="s">
        <v>1180</v>
      </c>
    </row>
    <row r="96" spans="1:17" x14ac:dyDescent="0.25">
      <c r="A96" s="8" t="s">
        <v>672</v>
      </c>
      <c r="B96">
        <v>95</v>
      </c>
      <c r="C96" s="1">
        <v>35</v>
      </c>
      <c r="D96" t="s">
        <v>4891</v>
      </c>
      <c r="E96" t="s">
        <v>5918</v>
      </c>
      <c r="F96" t="s">
        <v>1705</v>
      </c>
      <c r="G96" t="s">
        <v>4884</v>
      </c>
      <c r="H96" t="s">
        <v>4078</v>
      </c>
      <c r="I96" s="6">
        <v>7.2800925925925915E-3</v>
      </c>
      <c r="J96" s="6">
        <v>6.2037037037037043E-3</v>
      </c>
      <c r="K96" s="6">
        <v>6.3078703703703708E-3</v>
      </c>
      <c r="L96" s="6">
        <v>5.9837962962962961E-3</v>
      </c>
      <c r="M96" s="6" t="s">
        <v>1180</v>
      </c>
      <c r="N96" s="6" t="s">
        <v>1180</v>
      </c>
      <c r="O96" s="6" t="s">
        <v>1180</v>
      </c>
      <c r="P96" s="6" t="s">
        <v>1180</v>
      </c>
      <c r="Q96" s="6" t="s">
        <v>1180</v>
      </c>
    </row>
    <row r="97" spans="1:17" x14ac:dyDescent="0.25">
      <c r="A97" s="8" t="s">
        <v>672</v>
      </c>
      <c r="B97">
        <v>96</v>
      </c>
      <c r="C97" s="1">
        <v>90</v>
      </c>
      <c r="D97" t="s">
        <v>899</v>
      </c>
      <c r="E97" t="s">
        <v>1284</v>
      </c>
      <c r="F97" t="s">
        <v>1693</v>
      </c>
      <c r="G97" t="s">
        <v>4898</v>
      </c>
      <c r="H97" t="s">
        <v>4078</v>
      </c>
      <c r="I97" s="6">
        <v>7.2222222222222228E-3</v>
      </c>
      <c r="J97" s="6">
        <v>6.2268518518518515E-3</v>
      </c>
      <c r="K97" s="6">
        <v>6.2962962962962964E-3</v>
      </c>
      <c r="L97" s="6">
        <v>6.053240740740741E-3</v>
      </c>
      <c r="M97" s="6" t="s">
        <v>1180</v>
      </c>
      <c r="N97" s="6" t="s">
        <v>1180</v>
      </c>
      <c r="O97" s="6" t="s">
        <v>1180</v>
      </c>
      <c r="P97" s="6" t="s">
        <v>1180</v>
      </c>
      <c r="Q97" s="6" t="s">
        <v>1180</v>
      </c>
    </row>
    <row r="98" spans="1:17" x14ac:dyDescent="0.25">
      <c r="A98" s="8" t="s">
        <v>672</v>
      </c>
      <c r="B98">
        <v>97</v>
      </c>
      <c r="C98" s="1">
        <v>133</v>
      </c>
      <c r="D98" t="s">
        <v>804</v>
      </c>
      <c r="E98" t="s">
        <v>1245</v>
      </c>
      <c r="F98" t="s">
        <v>2027</v>
      </c>
      <c r="G98" t="s">
        <v>4898</v>
      </c>
      <c r="H98" t="s">
        <v>4078</v>
      </c>
      <c r="I98" s="6">
        <v>6.9097222222222225E-3</v>
      </c>
      <c r="J98" s="6">
        <v>6.2962962962962964E-3</v>
      </c>
      <c r="K98" s="6">
        <v>6.5856481481481469E-3</v>
      </c>
      <c r="L98" s="6">
        <v>6.0185185185185177E-3</v>
      </c>
      <c r="M98" s="6" t="s">
        <v>1180</v>
      </c>
      <c r="N98" s="6" t="s">
        <v>1180</v>
      </c>
      <c r="O98" s="6" t="s">
        <v>1180</v>
      </c>
      <c r="P98" s="6" t="s">
        <v>1180</v>
      </c>
      <c r="Q98" s="6" t="s">
        <v>1180</v>
      </c>
    </row>
    <row r="99" spans="1:17" x14ac:dyDescent="0.25">
      <c r="A99" s="8" t="s">
        <v>672</v>
      </c>
      <c r="B99">
        <v>98</v>
      </c>
      <c r="C99" s="1">
        <v>36</v>
      </c>
      <c r="D99" t="s">
        <v>4924</v>
      </c>
      <c r="E99" t="s">
        <v>5919</v>
      </c>
      <c r="F99" t="s">
        <v>1705</v>
      </c>
      <c r="G99" t="s">
        <v>4925</v>
      </c>
      <c r="H99" t="s">
        <v>4078</v>
      </c>
      <c r="I99" s="6">
        <v>7.3263888888888892E-3</v>
      </c>
      <c r="J99" s="6">
        <v>6.053240740740741E-3</v>
      </c>
      <c r="K99" s="6">
        <v>6.2268518518518515E-3</v>
      </c>
      <c r="L99" s="6">
        <v>6.238425925925925E-3</v>
      </c>
      <c r="M99" s="6" t="s">
        <v>1180</v>
      </c>
      <c r="N99" s="6" t="s">
        <v>1180</v>
      </c>
      <c r="O99" s="6" t="s">
        <v>1180</v>
      </c>
      <c r="P99" s="6" t="s">
        <v>1180</v>
      </c>
      <c r="Q99" s="6" t="s">
        <v>1180</v>
      </c>
    </row>
    <row r="100" spans="1:17" x14ac:dyDescent="0.25">
      <c r="A100" s="8" t="s">
        <v>672</v>
      </c>
      <c r="B100">
        <v>99</v>
      </c>
      <c r="C100" s="1">
        <v>30</v>
      </c>
      <c r="D100" t="s">
        <v>840</v>
      </c>
      <c r="E100" t="s">
        <v>1265</v>
      </c>
      <c r="F100" t="s">
        <v>1705</v>
      </c>
      <c r="G100" t="s">
        <v>4925</v>
      </c>
      <c r="H100" t="s">
        <v>4078</v>
      </c>
      <c r="I100" s="6">
        <v>7.2453703703703708E-3</v>
      </c>
      <c r="J100" s="6">
        <v>6.1921296296296299E-3</v>
      </c>
      <c r="K100" s="6">
        <v>6.1921296296296299E-3</v>
      </c>
      <c r="L100" s="6">
        <v>6.238425925925925E-3</v>
      </c>
      <c r="M100" s="6" t="s">
        <v>1180</v>
      </c>
      <c r="N100" s="6" t="s">
        <v>1180</v>
      </c>
      <c r="O100" s="6" t="s">
        <v>1180</v>
      </c>
      <c r="P100" s="6" t="s">
        <v>1180</v>
      </c>
      <c r="Q100" s="6" t="s">
        <v>1180</v>
      </c>
    </row>
    <row r="101" spans="1:17" x14ac:dyDescent="0.25">
      <c r="A101" s="8" t="s">
        <v>672</v>
      </c>
      <c r="B101">
        <v>100</v>
      </c>
      <c r="C101" s="1">
        <v>34</v>
      </c>
      <c r="D101" t="s">
        <v>834</v>
      </c>
      <c r="E101" t="s">
        <v>1262</v>
      </c>
      <c r="F101" t="s">
        <v>1705</v>
      </c>
      <c r="G101" t="s">
        <v>4925</v>
      </c>
      <c r="H101" t="s">
        <v>4078</v>
      </c>
      <c r="I101" s="6">
        <v>7.3726851851851861E-3</v>
      </c>
      <c r="J101" s="6">
        <v>6.2499999999999995E-3</v>
      </c>
      <c r="K101" s="6">
        <v>6.1805555555555563E-3</v>
      </c>
      <c r="L101" s="6">
        <v>6.0648148148148145E-3</v>
      </c>
      <c r="M101" s="6" t="s">
        <v>1180</v>
      </c>
      <c r="N101" s="6" t="s">
        <v>1180</v>
      </c>
      <c r="O101" s="6" t="s">
        <v>1180</v>
      </c>
      <c r="P101" s="6" t="s">
        <v>1180</v>
      </c>
      <c r="Q101" s="6" t="s">
        <v>1180</v>
      </c>
    </row>
    <row r="102" spans="1:17" x14ac:dyDescent="0.25">
      <c r="A102" s="8" t="s">
        <v>672</v>
      </c>
      <c r="B102">
        <v>101</v>
      </c>
      <c r="C102" s="1">
        <v>69</v>
      </c>
      <c r="D102" t="s">
        <v>831</v>
      </c>
      <c r="E102" t="s">
        <v>1260</v>
      </c>
      <c r="F102" t="s">
        <v>1635</v>
      </c>
      <c r="G102" t="s">
        <v>4925</v>
      </c>
      <c r="H102" t="s">
        <v>4078</v>
      </c>
      <c r="I102" s="6">
        <v>7.2453703703703708E-3</v>
      </c>
      <c r="J102" s="6">
        <v>6.215277777777777E-3</v>
      </c>
      <c r="K102" s="6">
        <v>6.238425925925925E-3</v>
      </c>
      <c r="L102" s="6">
        <v>6.1805555555555563E-3</v>
      </c>
      <c r="M102" s="6" t="s">
        <v>1180</v>
      </c>
      <c r="N102" s="6" t="s">
        <v>1180</v>
      </c>
      <c r="O102" s="6" t="s">
        <v>1180</v>
      </c>
      <c r="P102" s="6" t="s">
        <v>1180</v>
      </c>
      <c r="Q102" s="6" t="s">
        <v>1180</v>
      </c>
    </row>
    <row r="103" spans="1:17" x14ac:dyDescent="0.25">
      <c r="A103" s="8" t="s">
        <v>672</v>
      </c>
      <c r="B103">
        <v>102</v>
      </c>
      <c r="C103" s="1">
        <v>43</v>
      </c>
      <c r="D103" t="s">
        <v>809</v>
      </c>
      <c r="E103" t="s">
        <v>1248</v>
      </c>
      <c r="F103" t="s">
        <v>1705</v>
      </c>
      <c r="G103" t="s">
        <v>4949</v>
      </c>
      <c r="H103" t="s">
        <v>4078</v>
      </c>
      <c r="I103" s="6">
        <v>7.013888888888889E-3</v>
      </c>
      <c r="J103" s="6">
        <v>6.168981481481481E-3</v>
      </c>
      <c r="K103" s="6">
        <v>6.3657407407407404E-3</v>
      </c>
      <c r="L103" s="6">
        <v>6.3657407407407404E-3</v>
      </c>
      <c r="M103" s="6" t="s">
        <v>1180</v>
      </c>
      <c r="N103" s="6" t="s">
        <v>1180</v>
      </c>
      <c r="O103" s="6" t="s">
        <v>1180</v>
      </c>
      <c r="P103" s="6" t="s">
        <v>1180</v>
      </c>
      <c r="Q103" s="6" t="s">
        <v>1180</v>
      </c>
    </row>
    <row r="104" spans="1:17" x14ac:dyDescent="0.25">
      <c r="A104" s="8" t="s">
        <v>672</v>
      </c>
      <c r="B104">
        <v>103</v>
      </c>
      <c r="C104" s="1">
        <v>130</v>
      </c>
      <c r="D104" t="s">
        <v>794</v>
      </c>
      <c r="E104" t="s">
        <v>1240</v>
      </c>
      <c r="F104" t="s">
        <v>2027</v>
      </c>
      <c r="G104" t="s">
        <v>4949</v>
      </c>
      <c r="H104" t="s">
        <v>4078</v>
      </c>
      <c r="I104" s="6">
        <v>7.3611111111111108E-3</v>
      </c>
      <c r="J104" s="6">
        <v>6.3194444444444444E-3</v>
      </c>
      <c r="K104" s="6">
        <v>6.238425925925925E-3</v>
      </c>
      <c r="L104" s="6">
        <v>5.9953703703703697E-3</v>
      </c>
      <c r="M104" s="6" t="s">
        <v>1180</v>
      </c>
      <c r="N104" s="6" t="s">
        <v>1180</v>
      </c>
      <c r="O104" s="6" t="s">
        <v>1180</v>
      </c>
      <c r="P104" s="6" t="s">
        <v>1180</v>
      </c>
      <c r="Q104" s="6" t="s">
        <v>1180</v>
      </c>
    </row>
    <row r="105" spans="1:17" x14ac:dyDescent="0.25">
      <c r="A105" s="8" t="s">
        <v>672</v>
      </c>
      <c r="B105">
        <v>104</v>
      </c>
      <c r="C105" s="1">
        <v>103</v>
      </c>
      <c r="D105" t="s">
        <v>852</v>
      </c>
      <c r="E105" t="s">
        <v>1270</v>
      </c>
      <c r="F105" t="s">
        <v>1670</v>
      </c>
      <c r="G105" t="s">
        <v>4961</v>
      </c>
      <c r="H105" t="s">
        <v>4078</v>
      </c>
      <c r="I105" s="6">
        <v>7.1412037037037043E-3</v>
      </c>
      <c r="J105" s="6">
        <v>6.0879629629629643E-3</v>
      </c>
      <c r="K105" s="6">
        <v>6.4236111111111117E-3</v>
      </c>
      <c r="L105" s="6">
        <v>6.2731481481481484E-3</v>
      </c>
      <c r="M105" s="6" t="s">
        <v>1180</v>
      </c>
      <c r="N105" s="6" t="s">
        <v>1180</v>
      </c>
      <c r="O105" s="6" t="s">
        <v>1180</v>
      </c>
      <c r="P105" s="6" t="s">
        <v>1180</v>
      </c>
      <c r="Q105" s="6" t="s">
        <v>1180</v>
      </c>
    </row>
    <row r="106" spans="1:17" x14ac:dyDescent="0.25">
      <c r="A106" s="8" t="s">
        <v>672</v>
      </c>
      <c r="B106">
        <v>105</v>
      </c>
      <c r="C106" s="1">
        <v>141</v>
      </c>
      <c r="D106" t="s">
        <v>887</v>
      </c>
      <c r="E106" t="s">
        <v>1282</v>
      </c>
      <c r="F106" t="s">
        <v>1800</v>
      </c>
      <c r="G106" t="s">
        <v>4972</v>
      </c>
      <c r="H106" t="s">
        <v>4078</v>
      </c>
      <c r="I106" s="6">
        <v>7.1643518518518514E-3</v>
      </c>
      <c r="J106" s="6">
        <v>6.238425925925925E-3</v>
      </c>
      <c r="K106" s="6">
        <v>6.2499999999999995E-3</v>
      </c>
      <c r="L106" s="6">
        <v>6.3194444444444444E-3</v>
      </c>
      <c r="M106" s="6" t="s">
        <v>1180</v>
      </c>
      <c r="N106" s="6" t="s">
        <v>1180</v>
      </c>
      <c r="O106" s="6" t="s">
        <v>1180</v>
      </c>
      <c r="P106" s="6" t="s">
        <v>1180</v>
      </c>
      <c r="Q106" s="6" t="s">
        <v>1180</v>
      </c>
    </row>
    <row r="107" spans="1:17" x14ac:dyDescent="0.25">
      <c r="A107" s="8" t="s">
        <v>672</v>
      </c>
      <c r="B107">
        <v>106</v>
      </c>
      <c r="C107" s="1">
        <v>58</v>
      </c>
      <c r="D107" t="s">
        <v>855</v>
      </c>
      <c r="E107" t="s">
        <v>1271</v>
      </c>
      <c r="F107" t="s">
        <v>1659</v>
      </c>
      <c r="G107" t="s">
        <v>4972</v>
      </c>
      <c r="H107" t="s">
        <v>4078</v>
      </c>
      <c r="I107" s="6">
        <v>7.1296296296296307E-3</v>
      </c>
      <c r="J107" s="6">
        <v>6.3888888888888884E-3</v>
      </c>
      <c r="K107" s="6">
        <v>6.1574074074074074E-3</v>
      </c>
      <c r="L107" s="6">
        <v>6.2962962962962964E-3</v>
      </c>
      <c r="M107" s="6" t="s">
        <v>1180</v>
      </c>
      <c r="N107" s="6" t="s">
        <v>1180</v>
      </c>
      <c r="O107" s="6" t="s">
        <v>1180</v>
      </c>
      <c r="P107" s="6" t="s">
        <v>1180</v>
      </c>
      <c r="Q107" s="6" t="s">
        <v>1180</v>
      </c>
    </row>
    <row r="108" spans="1:17" x14ac:dyDescent="0.25">
      <c r="A108" s="8" t="s">
        <v>672</v>
      </c>
      <c r="B108">
        <v>107</v>
      </c>
      <c r="C108" s="1">
        <v>136</v>
      </c>
      <c r="D108" t="s">
        <v>1065</v>
      </c>
      <c r="E108" t="s">
        <v>1296</v>
      </c>
      <c r="F108" t="s">
        <v>1800</v>
      </c>
      <c r="G108" t="s">
        <v>4972</v>
      </c>
      <c r="H108" t="s">
        <v>4078</v>
      </c>
      <c r="I108" s="6">
        <v>6.8981481481481489E-3</v>
      </c>
      <c r="J108" s="6">
        <v>6.2268518518518515E-3</v>
      </c>
      <c r="K108" s="6">
        <v>6.3310185185185197E-3</v>
      </c>
      <c r="L108" s="6">
        <v>6.5277777777777782E-3</v>
      </c>
      <c r="M108" s="6" t="s">
        <v>1180</v>
      </c>
      <c r="N108" s="6" t="s">
        <v>1180</v>
      </c>
      <c r="O108" s="6" t="s">
        <v>1180</v>
      </c>
      <c r="P108" s="6" t="s">
        <v>1180</v>
      </c>
      <c r="Q108" s="6" t="s">
        <v>1180</v>
      </c>
    </row>
    <row r="109" spans="1:17" x14ac:dyDescent="0.25">
      <c r="A109" s="8" t="s">
        <v>672</v>
      </c>
      <c r="B109">
        <v>108</v>
      </c>
      <c r="C109" s="1">
        <v>142</v>
      </c>
      <c r="D109" t="s">
        <v>878</v>
      </c>
      <c r="E109" t="s">
        <v>1280</v>
      </c>
      <c r="F109" t="s">
        <v>2047</v>
      </c>
      <c r="G109" t="s">
        <v>4972</v>
      </c>
      <c r="H109" t="s">
        <v>4078</v>
      </c>
      <c r="I109" s="6">
        <v>6.9444444444444441E-3</v>
      </c>
      <c r="J109" s="6">
        <v>6.3310185185185197E-3</v>
      </c>
      <c r="K109" s="6">
        <v>6.6435185185185182E-3</v>
      </c>
      <c r="L109" s="6">
        <v>6.076388888888889E-3</v>
      </c>
      <c r="M109" s="6" t="s">
        <v>1180</v>
      </c>
      <c r="N109" s="6" t="s">
        <v>1180</v>
      </c>
      <c r="O109" s="6" t="s">
        <v>1180</v>
      </c>
      <c r="P109" s="6" t="s">
        <v>1180</v>
      </c>
      <c r="Q109" s="6" t="s">
        <v>1180</v>
      </c>
    </row>
    <row r="110" spans="1:17" x14ac:dyDescent="0.25">
      <c r="A110" s="8" t="s">
        <v>672</v>
      </c>
      <c r="B110">
        <v>109</v>
      </c>
      <c r="C110" s="1">
        <v>123</v>
      </c>
      <c r="D110" t="s">
        <v>4997</v>
      </c>
      <c r="E110" t="s">
        <v>5920</v>
      </c>
      <c r="F110" t="s">
        <v>2027</v>
      </c>
      <c r="G110" t="s">
        <v>4972</v>
      </c>
      <c r="H110" t="s">
        <v>4078</v>
      </c>
      <c r="I110" s="6">
        <v>7.2106481481481475E-3</v>
      </c>
      <c r="J110" s="6">
        <v>6.3425925925925915E-3</v>
      </c>
      <c r="K110" s="6">
        <v>6.2268518518518515E-3</v>
      </c>
      <c r="L110" s="6">
        <v>6.2037037037037043E-3</v>
      </c>
      <c r="M110" s="6" t="s">
        <v>1180</v>
      </c>
      <c r="N110" s="6" t="s">
        <v>1180</v>
      </c>
      <c r="O110" s="6" t="s">
        <v>1180</v>
      </c>
      <c r="P110" s="6" t="s">
        <v>1180</v>
      </c>
      <c r="Q110" s="6" t="s">
        <v>1180</v>
      </c>
    </row>
    <row r="111" spans="1:17" x14ac:dyDescent="0.25">
      <c r="A111" s="8" t="s">
        <v>672</v>
      </c>
      <c r="B111">
        <v>110</v>
      </c>
      <c r="C111" s="1">
        <v>12</v>
      </c>
      <c r="D111" t="s">
        <v>694</v>
      </c>
      <c r="E111" t="s">
        <v>1191</v>
      </c>
      <c r="F111" t="s">
        <v>1635</v>
      </c>
      <c r="G111" t="s">
        <v>4972</v>
      </c>
      <c r="H111" t="s">
        <v>4078</v>
      </c>
      <c r="I111" s="6">
        <v>6.7013888888888887E-3</v>
      </c>
      <c r="J111" s="6">
        <v>5.9606481481481489E-3</v>
      </c>
      <c r="K111" s="6">
        <v>5.9490740740740745E-3</v>
      </c>
      <c r="L111" s="6">
        <v>7.3726851851851861E-3</v>
      </c>
      <c r="M111" s="6" t="s">
        <v>1180</v>
      </c>
      <c r="N111" s="6" t="s">
        <v>1180</v>
      </c>
      <c r="O111" s="6" t="s">
        <v>1180</v>
      </c>
      <c r="P111" s="6" t="s">
        <v>1180</v>
      </c>
      <c r="Q111" s="6" t="s">
        <v>1180</v>
      </c>
    </row>
    <row r="112" spans="1:17" x14ac:dyDescent="0.25">
      <c r="A112" s="8" t="s">
        <v>672</v>
      </c>
      <c r="B112">
        <v>111</v>
      </c>
      <c r="C112" s="1">
        <v>83</v>
      </c>
      <c r="D112" t="s">
        <v>848</v>
      </c>
      <c r="E112" t="s">
        <v>1269</v>
      </c>
      <c r="F112" t="s">
        <v>1693</v>
      </c>
      <c r="G112" t="s">
        <v>5010</v>
      </c>
      <c r="H112" t="s">
        <v>4078</v>
      </c>
      <c r="I112" s="6">
        <v>7.4189814814814813E-3</v>
      </c>
      <c r="J112" s="6">
        <v>6.3773148148148148E-3</v>
      </c>
      <c r="K112" s="6">
        <v>6.1805555555555563E-3</v>
      </c>
      <c r="L112" s="6">
        <v>6.0995370370370361E-3</v>
      </c>
      <c r="M112" s="6" t="s">
        <v>1180</v>
      </c>
      <c r="N112" s="6" t="s">
        <v>1180</v>
      </c>
      <c r="O112" s="6" t="s">
        <v>1180</v>
      </c>
      <c r="P112" s="6" t="s">
        <v>1180</v>
      </c>
      <c r="Q112" s="6" t="s">
        <v>1180</v>
      </c>
    </row>
    <row r="113" spans="1:17" x14ac:dyDescent="0.25">
      <c r="A113" s="8" t="s">
        <v>672</v>
      </c>
      <c r="B113">
        <v>112</v>
      </c>
      <c r="C113" s="1">
        <v>106</v>
      </c>
      <c r="D113" t="s">
        <v>5017</v>
      </c>
      <c r="E113" t="s">
        <v>5921</v>
      </c>
      <c r="F113" t="s">
        <v>1670</v>
      </c>
      <c r="G113" t="s">
        <v>5019</v>
      </c>
      <c r="H113" t="s">
        <v>4078</v>
      </c>
      <c r="I113" s="6">
        <v>6.9444444444444441E-3</v>
      </c>
      <c r="J113" s="6">
        <v>6.6782407407407415E-3</v>
      </c>
      <c r="K113" s="6">
        <v>6.215277777777777E-3</v>
      </c>
      <c r="L113" s="6">
        <v>6.2962962962962964E-3</v>
      </c>
      <c r="M113" s="6" t="s">
        <v>1180</v>
      </c>
      <c r="N113" s="6" t="s">
        <v>1180</v>
      </c>
      <c r="O113" s="6" t="s">
        <v>1180</v>
      </c>
      <c r="P113" s="6" t="s">
        <v>1180</v>
      </c>
      <c r="Q113" s="6" t="s">
        <v>1180</v>
      </c>
    </row>
    <row r="114" spans="1:17" x14ac:dyDescent="0.25">
      <c r="A114" s="8" t="s">
        <v>672</v>
      </c>
      <c r="B114">
        <v>113</v>
      </c>
      <c r="C114" s="1">
        <v>109</v>
      </c>
      <c r="D114" t="s">
        <v>838</v>
      </c>
      <c r="E114" t="s">
        <v>1264</v>
      </c>
      <c r="F114" t="s">
        <v>1670</v>
      </c>
      <c r="G114" t="s">
        <v>5019</v>
      </c>
      <c r="H114" t="s">
        <v>4078</v>
      </c>
      <c r="I114" s="6">
        <v>7.1874999999999994E-3</v>
      </c>
      <c r="J114" s="6">
        <v>6.3194444444444444E-3</v>
      </c>
      <c r="K114" s="6">
        <v>6.3657407407407404E-3</v>
      </c>
      <c r="L114" s="6">
        <v>6.2615740740740748E-3</v>
      </c>
      <c r="M114" s="6" t="s">
        <v>1180</v>
      </c>
      <c r="N114" s="6" t="s">
        <v>1180</v>
      </c>
      <c r="O114" s="6" t="s">
        <v>1180</v>
      </c>
      <c r="P114" s="6" t="s">
        <v>1180</v>
      </c>
      <c r="Q114" s="6" t="s">
        <v>1180</v>
      </c>
    </row>
    <row r="115" spans="1:17" x14ac:dyDescent="0.25">
      <c r="A115" s="8" t="s">
        <v>672</v>
      </c>
      <c r="B115">
        <v>114</v>
      </c>
      <c r="C115" s="1">
        <v>44</v>
      </c>
      <c r="D115" t="s">
        <v>816</v>
      </c>
      <c r="E115" t="s">
        <v>1252</v>
      </c>
      <c r="F115" t="s">
        <v>1705</v>
      </c>
      <c r="G115" t="s">
        <v>5019</v>
      </c>
      <c r="H115" t="s">
        <v>4078</v>
      </c>
      <c r="I115" s="6">
        <v>7.1527777777777787E-3</v>
      </c>
      <c r="J115" s="6">
        <v>6.3425925925925915E-3</v>
      </c>
      <c r="K115" s="6">
        <v>6.4004629629629628E-3</v>
      </c>
      <c r="L115" s="6">
        <v>6.2499999999999995E-3</v>
      </c>
      <c r="M115" s="6" t="s">
        <v>1180</v>
      </c>
      <c r="N115" s="6" t="s">
        <v>1180</v>
      </c>
      <c r="O115" s="6" t="s">
        <v>1180</v>
      </c>
      <c r="P115" s="6" t="s">
        <v>1180</v>
      </c>
      <c r="Q115" s="6" t="s">
        <v>1180</v>
      </c>
    </row>
    <row r="116" spans="1:17" x14ac:dyDescent="0.25">
      <c r="A116" s="8" t="s">
        <v>672</v>
      </c>
      <c r="B116">
        <v>115</v>
      </c>
      <c r="C116" s="1">
        <v>21</v>
      </c>
      <c r="D116" t="s">
        <v>771</v>
      </c>
      <c r="E116" t="s">
        <v>1229</v>
      </c>
      <c r="F116" t="s">
        <v>1705</v>
      </c>
      <c r="G116" t="s">
        <v>5038</v>
      </c>
      <c r="H116" t="s">
        <v>4078</v>
      </c>
      <c r="I116" s="6">
        <v>6.828703703703704E-3</v>
      </c>
      <c r="J116" s="6">
        <v>6.5972222222222222E-3</v>
      </c>
      <c r="K116" s="6">
        <v>6.4814814814814813E-3</v>
      </c>
      <c r="L116" s="6">
        <v>6.3078703703703708E-3</v>
      </c>
      <c r="M116" s="6" t="s">
        <v>1180</v>
      </c>
      <c r="N116" s="6" t="s">
        <v>1180</v>
      </c>
      <c r="O116" s="6" t="s">
        <v>1180</v>
      </c>
      <c r="P116" s="6" t="s">
        <v>1180</v>
      </c>
      <c r="Q116" s="6" t="s">
        <v>1180</v>
      </c>
    </row>
    <row r="117" spans="1:17" x14ac:dyDescent="0.25">
      <c r="A117" s="8" t="s">
        <v>672</v>
      </c>
      <c r="B117">
        <v>116</v>
      </c>
      <c r="C117" s="1">
        <v>129</v>
      </c>
      <c r="D117" t="s">
        <v>780</v>
      </c>
      <c r="E117" t="s">
        <v>1233</v>
      </c>
      <c r="F117" t="s">
        <v>2027</v>
      </c>
      <c r="G117" t="s">
        <v>5044</v>
      </c>
      <c r="H117" t="s">
        <v>4078</v>
      </c>
      <c r="I117" s="6">
        <v>7.5347222222222213E-3</v>
      </c>
      <c r="J117" s="6">
        <v>6.1921296296296299E-3</v>
      </c>
      <c r="K117" s="6">
        <v>6.1921296296296299E-3</v>
      </c>
      <c r="L117" s="6">
        <v>6.3078703703703708E-3</v>
      </c>
      <c r="M117" s="6" t="s">
        <v>1180</v>
      </c>
      <c r="N117" s="6" t="s">
        <v>1180</v>
      </c>
      <c r="O117" s="6" t="s">
        <v>1180</v>
      </c>
      <c r="P117" s="6" t="s">
        <v>1180</v>
      </c>
      <c r="Q117" s="6" t="s">
        <v>1180</v>
      </c>
    </row>
    <row r="118" spans="1:17" x14ac:dyDescent="0.25">
      <c r="A118" s="8" t="s">
        <v>672</v>
      </c>
      <c r="B118">
        <v>117</v>
      </c>
      <c r="C118" s="1">
        <v>88</v>
      </c>
      <c r="D118" t="s">
        <v>5050</v>
      </c>
      <c r="E118" t="s">
        <v>1247</v>
      </c>
      <c r="F118" t="s">
        <v>1693</v>
      </c>
      <c r="G118" t="s">
        <v>5052</v>
      </c>
      <c r="H118" t="s">
        <v>4078</v>
      </c>
      <c r="I118" s="6">
        <v>7.4305555555555548E-3</v>
      </c>
      <c r="J118" s="6">
        <v>6.2499999999999995E-3</v>
      </c>
      <c r="K118" s="6">
        <v>6.168981481481481E-3</v>
      </c>
      <c r="L118" s="6">
        <v>6.4583333333333333E-3</v>
      </c>
      <c r="M118" s="6" t="s">
        <v>1180</v>
      </c>
      <c r="N118" s="6" t="s">
        <v>1180</v>
      </c>
      <c r="O118" s="6" t="s">
        <v>1180</v>
      </c>
      <c r="P118" s="6" t="s">
        <v>1180</v>
      </c>
      <c r="Q118" s="6" t="s">
        <v>1180</v>
      </c>
    </row>
    <row r="119" spans="1:17" x14ac:dyDescent="0.25">
      <c r="A119" s="8" t="s">
        <v>672</v>
      </c>
      <c r="B119">
        <v>118</v>
      </c>
      <c r="C119" s="1">
        <v>86</v>
      </c>
      <c r="D119" t="s">
        <v>866</v>
      </c>
      <c r="E119" t="s">
        <v>1276</v>
      </c>
      <c r="F119" t="s">
        <v>1693</v>
      </c>
      <c r="G119" t="s">
        <v>5059</v>
      </c>
      <c r="H119" t="s">
        <v>4078</v>
      </c>
      <c r="I119" s="6">
        <v>7.5000000000000006E-3</v>
      </c>
      <c r="J119" s="6">
        <v>6.2962962962962964E-3</v>
      </c>
      <c r="K119" s="6">
        <v>6.3541666666666668E-3</v>
      </c>
      <c r="L119" s="6">
        <v>6.2268518518518515E-3</v>
      </c>
      <c r="M119" s="6" t="s">
        <v>1180</v>
      </c>
      <c r="N119" s="6" t="s">
        <v>1180</v>
      </c>
      <c r="O119" s="6" t="s">
        <v>1180</v>
      </c>
      <c r="P119" s="6" t="s">
        <v>1180</v>
      </c>
      <c r="Q119" s="6" t="s">
        <v>1180</v>
      </c>
    </row>
    <row r="120" spans="1:17" x14ac:dyDescent="0.25">
      <c r="A120" s="8" t="s">
        <v>672</v>
      </c>
      <c r="B120">
        <v>119</v>
      </c>
      <c r="C120" s="1">
        <v>115</v>
      </c>
      <c r="D120" t="s">
        <v>821</v>
      </c>
      <c r="E120" t="s">
        <v>1255</v>
      </c>
      <c r="F120" t="s">
        <v>1832</v>
      </c>
      <c r="G120" t="s">
        <v>5072</v>
      </c>
      <c r="H120" t="s">
        <v>4078</v>
      </c>
      <c r="I120" s="6">
        <v>7.4768518518518526E-3</v>
      </c>
      <c r="J120" s="6">
        <v>6.6550925925925935E-3</v>
      </c>
      <c r="K120" s="6">
        <v>6.0995370370370361E-3</v>
      </c>
      <c r="L120" s="6">
        <v>6.2731481481481484E-3</v>
      </c>
      <c r="M120" s="6" t="s">
        <v>1180</v>
      </c>
      <c r="N120" s="6" t="s">
        <v>1180</v>
      </c>
      <c r="O120" s="6" t="s">
        <v>1180</v>
      </c>
      <c r="P120" s="6" t="s">
        <v>1180</v>
      </c>
      <c r="Q120" s="6" t="s">
        <v>1180</v>
      </c>
    </row>
    <row r="121" spans="1:17" x14ac:dyDescent="0.25">
      <c r="A121" s="8" t="s">
        <v>672</v>
      </c>
      <c r="B121">
        <v>120</v>
      </c>
      <c r="C121" s="1">
        <v>60</v>
      </c>
      <c r="D121" t="s">
        <v>872</v>
      </c>
      <c r="E121" t="s">
        <v>1278</v>
      </c>
      <c r="F121" t="s">
        <v>1659</v>
      </c>
      <c r="G121" t="s">
        <v>5078</v>
      </c>
      <c r="H121" t="s">
        <v>4078</v>
      </c>
      <c r="I121" s="6">
        <v>7.1759259259259259E-3</v>
      </c>
      <c r="J121" s="6">
        <v>6.5856481481481469E-3</v>
      </c>
      <c r="K121" s="6">
        <v>6.3078703703703708E-3</v>
      </c>
      <c r="L121" s="6">
        <v>6.4814814814814813E-3</v>
      </c>
      <c r="M121" s="6" t="s">
        <v>1180</v>
      </c>
      <c r="N121" s="6" t="s">
        <v>1180</v>
      </c>
      <c r="O121" s="6" t="s">
        <v>1180</v>
      </c>
      <c r="P121" s="6" t="s">
        <v>1180</v>
      </c>
      <c r="Q121" s="6" t="s">
        <v>1180</v>
      </c>
    </row>
    <row r="122" spans="1:17" x14ac:dyDescent="0.25">
      <c r="A122" s="8" t="s">
        <v>672</v>
      </c>
      <c r="B122">
        <v>121</v>
      </c>
      <c r="C122" s="1">
        <v>64</v>
      </c>
      <c r="D122" t="s">
        <v>926</v>
      </c>
      <c r="E122" t="s">
        <v>1290</v>
      </c>
      <c r="F122" t="s">
        <v>1659</v>
      </c>
      <c r="G122" t="s">
        <v>5085</v>
      </c>
      <c r="H122" t="s">
        <v>4078</v>
      </c>
      <c r="I122" s="6">
        <v>7.3032407407407412E-3</v>
      </c>
      <c r="J122" s="6">
        <v>6.3425925925925915E-3</v>
      </c>
      <c r="K122" s="6">
        <v>6.5277777777777782E-3</v>
      </c>
      <c r="L122" s="6">
        <v>6.3888888888888884E-3</v>
      </c>
      <c r="M122" s="6" t="s">
        <v>1180</v>
      </c>
      <c r="N122" s="6" t="s">
        <v>1180</v>
      </c>
      <c r="O122" s="6" t="s">
        <v>1180</v>
      </c>
      <c r="P122" s="6" t="s">
        <v>1180</v>
      </c>
      <c r="Q122" s="6" t="s">
        <v>1180</v>
      </c>
    </row>
    <row r="123" spans="1:17" x14ac:dyDescent="0.25">
      <c r="A123" s="8" t="s">
        <v>672</v>
      </c>
      <c r="B123">
        <v>122</v>
      </c>
      <c r="C123" s="1">
        <v>85</v>
      </c>
      <c r="D123" t="s">
        <v>836</v>
      </c>
      <c r="E123" t="s">
        <v>1263</v>
      </c>
      <c r="F123" t="s">
        <v>1693</v>
      </c>
      <c r="G123" t="s">
        <v>5092</v>
      </c>
      <c r="H123" t="s">
        <v>4078</v>
      </c>
      <c r="I123" s="6">
        <v>7.3148148148148148E-3</v>
      </c>
      <c r="J123" s="6">
        <v>6.3541666666666668E-3</v>
      </c>
      <c r="K123" s="6">
        <v>6.4351851851851861E-3</v>
      </c>
      <c r="L123" s="6">
        <v>6.4699074074074069E-3</v>
      </c>
      <c r="M123" s="6" t="s">
        <v>1180</v>
      </c>
      <c r="N123" s="6" t="s">
        <v>1180</v>
      </c>
      <c r="O123" s="6" t="s">
        <v>1180</v>
      </c>
      <c r="P123" s="6" t="s">
        <v>1180</v>
      </c>
      <c r="Q123" s="6" t="s">
        <v>1180</v>
      </c>
    </row>
    <row r="124" spans="1:17" x14ac:dyDescent="0.25">
      <c r="A124" s="8" t="s">
        <v>672</v>
      </c>
      <c r="B124">
        <v>123</v>
      </c>
      <c r="C124" s="1">
        <v>107</v>
      </c>
      <c r="D124" t="s">
        <v>913</v>
      </c>
      <c r="E124" t="s">
        <v>1287</v>
      </c>
      <c r="F124" t="s">
        <v>1670</v>
      </c>
      <c r="G124" t="s">
        <v>5092</v>
      </c>
      <c r="H124" t="s">
        <v>4078</v>
      </c>
      <c r="I124" s="6">
        <v>7.3379629629629628E-3</v>
      </c>
      <c r="J124" s="6">
        <v>6.4236111111111117E-3</v>
      </c>
      <c r="K124" s="6">
        <v>6.4583333333333333E-3</v>
      </c>
      <c r="L124" s="6">
        <v>6.3657407407407404E-3</v>
      </c>
      <c r="M124" s="6" t="s">
        <v>1180</v>
      </c>
      <c r="N124" s="6" t="s">
        <v>1180</v>
      </c>
      <c r="O124" s="6" t="s">
        <v>1180</v>
      </c>
      <c r="P124" s="6" t="s">
        <v>1180</v>
      </c>
      <c r="Q124" s="6" t="s">
        <v>1180</v>
      </c>
    </row>
    <row r="125" spans="1:17" x14ac:dyDescent="0.25">
      <c r="A125" s="8" t="s">
        <v>672</v>
      </c>
      <c r="B125">
        <v>124</v>
      </c>
      <c r="C125" s="1">
        <v>20</v>
      </c>
      <c r="D125" t="s">
        <v>710</v>
      </c>
      <c r="E125" t="s">
        <v>1199</v>
      </c>
      <c r="F125" t="s">
        <v>1800</v>
      </c>
      <c r="G125" t="s">
        <v>5092</v>
      </c>
      <c r="H125" t="s">
        <v>4078</v>
      </c>
      <c r="I125" s="6">
        <v>6.3425925925925915E-3</v>
      </c>
      <c r="J125" s="6">
        <v>6.0416666666666665E-3</v>
      </c>
      <c r="K125" s="6">
        <v>6.3194444444444444E-3</v>
      </c>
      <c r="L125" s="6">
        <v>7.8935185185185185E-3</v>
      </c>
      <c r="M125" s="6" t="s">
        <v>1180</v>
      </c>
      <c r="N125" s="6" t="s">
        <v>1180</v>
      </c>
      <c r="O125" s="6" t="s">
        <v>1180</v>
      </c>
      <c r="P125" s="6" t="s">
        <v>1180</v>
      </c>
      <c r="Q125" s="6" t="s">
        <v>1180</v>
      </c>
    </row>
    <row r="126" spans="1:17" x14ac:dyDescent="0.25">
      <c r="A126" s="8" t="s">
        <v>672</v>
      </c>
      <c r="B126">
        <v>125</v>
      </c>
      <c r="C126" s="1">
        <v>153</v>
      </c>
      <c r="D126" t="s">
        <v>5117</v>
      </c>
      <c r="E126" t="s">
        <v>5922</v>
      </c>
      <c r="F126" t="s">
        <v>1670</v>
      </c>
      <c r="G126" t="s">
        <v>5118</v>
      </c>
      <c r="H126" t="s">
        <v>4078</v>
      </c>
      <c r="I126" s="6">
        <v>7.4884259259259262E-3</v>
      </c>
      <c r="J126" s="6">
        <v>6.2731481481481484E-3</v>
      </c>
      <c r="K126" s="6">
        <v>6.3425925925925915E-3</v>
      </c>
      <c r="L126" s="6">
        <v>6.5277777777777782E-3</v>
      </c>
      <c r="M126" s="6" t="s">
        <v>1180</v>
      </c>
      <c r="N126" s="6" t="s">
        <v>1180</v>
      </c>
      <c r="O126" s="6" t="s">
        <v>1180</v>
      </c>
      <c r="P126" s="6" t="s">
        <v>1180</v>
      </c>
      <c r="Q126" s="6" t="s">
        <v>1180</v>
      </c>
    </row>
    <row r="127" spans="1:17" x14ac:dyDescent="0.25">
      <c r="A127" s="8" t="s">
        <v>672</v>
      </c>
      <c r="B127">
        <v>126</v>
      </c>
      <c r="C127" s="1">
        <v>54</v>
      </c>
      <c r="D127" t="s">
        <v>844</v>
      </c>
      <c r="E127" t="s">
        <v>1267</v>
      </c>
      <c r="F127" t="s">
        <v>1659</v>
      </c>
      <c r="G127" t="s">
        <v>5118</v>
      </c>
      <c r="H127" t="s">
        <v>4078</v>
      </c>
      <c r="I127" s="6">
        <v>7.3958333333333341E-3</v>
      </c>
      <c r="J127" s="6">
        <v>6.2731481481481484E-3</v>
      </c>
      <c r="K127" s="6">
        <v>6.6782407407407415E-3</v>
      </c>
      <c r="L127" s="6">
        <v>6.2962962962962964E-3</v>
      </c>
      <c r="M127" s="6" t="s">
        <v>1180</v>
      </c>
      <c r="N127" s="6" t="s">
        <v>1180</v>
      </c>
      <c r="O127" s="6" t="s">
        <v>1180</v>
      </c>
      <c r="P127" s="6" t="s">
        <v>1180</v>
      </c>
      <c r="Q127" s="6" t="s">
        <v>1180</v>
      </c>
    </row>
    <row r="128" spans="1:17" x14ac:dyDescent="0.25">
      <c r="A128" s="8" t="s">
        <v>672</v>
      </c>
      <c r="B128">
        <v>127</v>
      </c>
      <c r="C128" s="1">
        <v>42</v>
      </c>
      <c r="D128" t="s">
        <v>5130</v>
      </c>
      <c r="E128" t="s">
        <v>5923</v>
      </c>
      <c r="F128" t="s">
        <v>1705</v>
      </c>
      <c r="G128" t="s">
        <v>5118</v>
      </c>
      <c r="H128" t="s">
        <v>4078</v>
      </c>
      <c r="I128" s="6">
        <v>7.4652777777777781E-3</v>
      </c>
      <c r="J128" s="6">
        <v>6.2499999999999995E-3</v>
      </c>
      <c r="K128" s="6">
        <v>6.3541666666666668E-3</v>
      </c>
      <c r="L128" s="6">
        <v>6.5740740740740733E-3</v>
      </c>
      <c r="M128" s="6" t="s">
        <v>1180</v>
      </c>
      <c r="N128" s="6" t="s">
        <v>1180</v>
      </c>
      <c r="O128" s="6" t="s">
        <v>1180</v>
      </c>
      <c r="P128" s="6" t="s">
        <v>1180</v>
      </c>
      <c r="Q128" s="6" t="s">
        <v>1180</v>
      </c>
    </row>
    <row r="129" spans="1:17" x14ac:dyDescent="0.25">
      <c r="A129" s="8" t="s">
        <v>672</v>
      </c>
      <c r="B129">
        <v>128</v>
      </c>
      <c r="C129" s="1">
        <v>116</v>
      </c>
      <c r="D129" t="s">
        <v>5145</v>
      </c>
      <c r="E129" t="s">
        <v>5924</v>
      </c>
      <c r="F129" t="s">
        <v>1866</v>
      </c>
      <c r="G129" t="s">
        <v>5147</v>
      </c>
      <c r="H129" t="s">
        <v>4078</v>
      </c>
      <c r="I129" s="6">
        <v>7.2106481481481475E-3</v>
      </c>
      <c r="J129" s="6">
        <v>6.3541666666666668E-3</v>
      </c>
      <c r="K129" s="6">
        <v>6.3425925925925915E-3</v>
      </c>
      <c r="L129" s="6">
        <v>6.7939814814814816E-3</v>
      </c>
      <c r="M129" s="6" t="s">
        <v>1180</v>
      </c>
      <c r="N129" s="6" t="s">
        <v>1180</v>
      </c>
      <c r="O129" s="6" t="s">
        <v>1180</v>
      </c>
      <c r="P129" s="6" t="s">
        <v>1180</v>
      </c>
      <c r="Q129" s="6" t="s">
        <v>1180</v>
      </c>
    </row>
    <row r="130" spans="1:17" x14ac:dyDescent="0.25">
      <c r="A130" s="8" t="s">
        <v>672</v>
      </c>
      <c r="B130">
        <v>129</v>
      </c>
      <c r="C130" s="1">
        <v>145</v>
      </c>
      <c r="D130" t="s">
        <v>5161</v>
      </c>
      <c r="E130" t="s">
        <v>5925</v>
      </c>
      <c r="F130" t="s">
        <v>2146</v>
      </c>
      <c r="G130" t="s">
        <v>5162</v>
      </c>
      <c r="H130" t="s">
        <v>4078</v>
      </c>
      <c r="I130" s="6">
        <v>7.1527777777777787E-3</v>
      </c>
      <c r="J130" s="6">
        <v>6.238425925925925E-3</v>
      </c>
      <c r="K130" s="6">
        <v>6.7013888888888887E-3</v>
      </c>
      <c r="L130" s="6">
        <v>6.6782407407407415E-3</v>
      </c>
      <c r="M130" s="6" t="s">
        <v>1180</v>
      </c>
      <c r="N130" s="6" t="s">
        <v>1180</v>
      </c>
      <c r="O130" s="6" t="s">
        <v>1180</v>
      </c>
      <c r="P130" s="6" t="s">
        <v>1180</v>
      </c>
      <c r="Q130" s="6" t="s">
        <v>1180</v>
      </c>
    </row>
    <row r="131" spans="1:17" x14ac:dyDescent="0.25">
      <c r="A131" s="8" t="s">
        <v>672</v>
      </c>
      <c r="B131">
        <v>130</v>
      </c>
      <c r="C131" s="1">
        <v>24</v>
      </c>
      <c r="D131" t="s">
        <v>5169</v>
      </c>
      <c r="E131" t="s">
        <v>5926</v>
      </c>
      <c r="F131" t="s">
        <v>1705</v>
      </c>
      <c r="G131" t="s">
        <v>5171</v>
      </c>
      <c r="H131" t="s">
        <v>4078</v>
      </c>
      <c r="I131" s="6">
        <v>7.5000000000000006E-3</v>
      </c>
      <c r="J131" s="6">
        <v>6.4583333333333333E-3</v>
      </c>
      <c r="K131" s="6">
        <v>6.3888888888888884E-3</v>
      </c>
      <c r="L131" s="6">
        <v>6.5624999999999998E-3</v>
      </c>
      <c r="M131" s="6" t="s">
        <v>1180</v>
      </c>
      <c r="N131" s="6" t="s">
        <v>1180</v>
      </c>
      <c r="O131" s="6" t="s">
        <v>1180</v>
      </c>
      <c r="P131" s="6" t="s">
        <v>1180</v>
      </c>
      <c r="Q131" s="6" t="s">
        <v>1180</v>
      </c>
    </row>
    <row r="132" spans="1:17" x14ac:dyDescent="0.25">
      <c r="A132" s="8" t="s">
        <v>672</v>
      </c>
      <c r="B132">
        <v>131</v>
      </c>
      <c r="C132" s="1">
        <v>57</v>
      </c>
      <c r="D132" t="s">
        <v>919</v>
      </c>
      <c r="E132" t="s">
        <v>1289</v>
      </c>
      <c r="F132" t="s">
        <v>1659</v>
      </c>
      <c r="G132" t="s">
        <v>5178</v>
      </c>
      <c r="H132" t="s">
        <v>4078</v>
      </c>
      <c r="I132" s="6">
        <v>7.3842592592592597E-3</v>
      </c>
      <c r="J132" s="6">
        <v>6.5393518518518517E-3</v>
      </c>
      <c r="K132" s="6">
        <v>6.4930555555555549E-3</v>
      </c>
      <c r="L132" s="6">
        <v>6.6203703703703702E-3</v>
      </c>
      <c r="M132" s="6" t="s">
        <v>1180</v>
      </c>
      <c r="N132" s="6" t="s">
        <v>1180</v>
      </c>
      <c r="O132" s="6" t="s">
        <v>1180</v>
      </c>
      <c r="P132" s="6" t="s">
        <v>1180</v>
      </c>
      <c r="Q132" s="6" t="s">
        <v>1180</v>
      </c>
    </row>
    <row r="133" spans="1:17" x14ac:dyDescent="0.25">
      <c r="A133" s="8" t="s">
        <v>672</v>
      </c>
      <c r="B133">
        <v>132</v>
      </c>
      <c r="C133" s="1">
        <v>80</v>
      </c>
      <c r="D133" t="s">
        <v>5184</v>
      </c>
      <c r="E133" t="s">
        <v>5927</v>
      </c>
      <c r="F133" t="s">
        <v>1693</v>
      </c>
      <c r="G133" t="s">
        <v>5186</v>
      </c>
      <c r="H133" t="s">
        <v>4078</v>
      </c>
      <c r="I133" s="6">
        <v>7.743055555555556E-3</v>
      </c>
      <c r="J133" s="6">
        <v>6.4583333333333333E-3</v>
      </c>
      <c r="K133" s="6">
        <v>6.3657407407407404E-3</v>
      </c>
      <c r="L133" s="6">
        <v>6.5162037037037037E-3</v>
      </c>
      <c r="M133" s="6" t="s">
        <v>1180</v>
      </c>
      <c r="N133" s="6" t="s">
        <v>1180</v>
      </c>
      <c r="O133" s="6" t="s">
        <v>1180</v>
      </c>
      <c r="P133" s="6" t="s">
        <v>1180</v>
      </c>
      <c r="Q133" s="6" t="s">
        <v>1180</v>
      </c>
    </row>
    <row r="134" spans="1:17" x14ac:dyDescent="0.25">
      <c r="A134" s="8" t="s">
        <v>672</v>
      </c>
      <c r="B134">
        <v>133</v>
      </c>
      <c r="C134" s="1">
        <v>78</v>
      </c>
      <c r="D134" t="s">
        <v>5204</v>
      </c>
      <c r="E134" t="s">
        <v>5928</v>
      </c>
      <c r="F134" t="s">
        <v>2146</v>
      </c>
      <c r="G134" t="s">
        <v>5205</v>
      </c>
      <c r="H134" t="s">
        <v>4078</v>
      </c>
      <c r="I134" s="6">
        <v>6.7939814814814816E-3</v>
      </c>
      <c r="J134" s="6">
        <v>6.2037037037037043E-3</v>
      </c>
      <c r="K134" s="6">
        <v>8.0208333333333329E-3</v>
      </c>
      <c r="L134" s="6">
        <v>6.215277777777777E-3</v>
      </c>
      <c r="M134" s="6" t="s">
        <v>1180</v>
      </c>
      <c r="N134" s="6" t="s">
        <v>1180</v>
      </c>
      <c r="O134" s="6" t="s">
        <v>1180</v>
      </c>
      <c r="P134" s="6" t="s">
        <v>1180</v>
      </c>
      <c r="Q134" s="6" t="s">
        <v>1180</v>
      </c>
    </row>
    <row r="135" spans="1:17" x14ac:dyDescent="0.25">
      <c r="A135" s="8" t="s">
        <v>672</v>
      </c>
      <c r="B135">
        <v>134</v>
      </c>
      <c r="C135" s="1">
        <v>41</v>
      </c>
      <c r="D135" t="s">
        <v>927</v>
      </c>
      <c r="E135" t="s">
        <v>1291</v>
      </c>
      <c r="F135" t="s">
        <v>1705</v>
      </c>
      <c r="G135" t="s">
        <v>5219</v>
      </c>
      <c r="H135" t="s">
        <v>4078</v>
      </c>
      <c r="I135" s="6">
        <v>7.5115740740740742E-3</v>
      </c>
      <c r="J135" s="6">
        <v>6.5046296296296302E-3</v>
      </c>
      <c r="K135" s="6">
        <v>6.6319444444444446E-3</v>
      </c>
      <c r="L135" s="6">
        <v>6.6319444444444446E-3</v>
      </c>
      <c r="M135" s="6" t="s">
        <v>1180</v>
      </c>
      <c r="N135" s="6" t="s">
        <v>1180</v>
      </c>
      <c r="O135" s="6" t="s">
        <v>1180</v>
      </c>
      <c r="P135" s="6" t="s">
        <v>1180</v>
      </c>
      <c r="Q135" s="6" t="s">
        <v>1180</v>
      </c>
    </row>
    <row r="136" spans="1:17" x14ac:dyDescent="0.25">
      <c r="A136" s="8" t="s">
        <v>672</v>
      </c>
      <c r="B136">
        <v>135</v>
      </c>
      <c r="C136" s="1">
        <v>59</v>
      </c>
      <c r="D136" t="s">
        <v>893</v>
      </c>
      <c r="E136" t="s">
        <v>1283</v>
      </c>
      <c r="F136" t="s">
        <v>1659</v>
      </c>
      <c r="G136" t="s">
        <v>5226</v>
      </c>
      <c r="H136" t="s">
        <v>4078</v>
      </c>
      <c r="I136" s="6">
        <v>7.5462962962962966E-3</v>
      </c>
      <c r="J136" s="6">
        <v>6.6782407407407415E-3</v>
      </c>
      <c r="K136" s="6">
        <v>6.5740740740740733E-3</v>
      </c>
      <c r="L136" s="6">
        <v>6.5740740740740733E-3</v>
      </c>
      <c r="M136" s="6" t="s">
        <v>1180</v>
      </c>
      <c r="N136" s="6" t="s">
        <v>1180</v>
      </c>
      <c r="O136" s="6" t="s">
        <v>1180</v>
      </c>
      <c r="P136" s="6" t="s">
        <v>1180</v>
      </c>
      <c r="Q136" s="6" t="s">
        <v>1180</v>
      </c>
    </row>
    <row r="137" spans="1:17" x14ac:dyDescent="0.25">
      <c r="A137" s="8" t="s">
        <v>672</v>
      </c>
      <c r="B137">
        <v>136</v>
      </c>
      <c r="C137" s="1">
        <v>61</v>
      </c>
      <c r="D137" t="s">
        <v>916</v>
      </c>
      <c r="E137" t="s">
        <v>1288</v>
      </c>
      <c r="F137" t="s">
        <v>1659</v>
      </c>
      <c r="G137" t="s">
        <v>5233</v>
      </c>
      <c r="H137" t="s">
        <v>4078</v>
      </c>
      <c r="I137" s="6">
        <v>7.5578703703703702E-3</v>
      </c>
      <c r="J137" s="6">
        <v>6.4814814814814813E-3</v>
      </c>
      <c r="K137" s="6">
        <v>7.0254629629629634E-3</v>
      </c>
      <c r="L137" s="6">
        <v>6.4236111111111117E-3</v>
      </c>
      <c r="M137" s="6" t="s">
        <v>1180</v>
      </c>
      <c r="N137" s="6" t="s">
        <v>1180</v>
      </c>
      <c r="O137" s="6" t="s">
        <v>1180</v>
      </c>
      <c r="P137" s="6" t="s">
        <v>1180</v>
      </c>
      <c r="Q137" s="6" t="s">
        <v>1180</v>
      </c>
    </row>
    <row r="138" spans="1:17" x14ac:dyDescent="0.25">
      <c r="A138" s="8" t="s">
        <v>672</v>
      </c>
      <c r="B138">
        <v>137</v>
      </c>
      <c r="C138" s="1">
        <v>97</v>
      </c>
      <c r="D138" t="s">
        <v>5240</v>
      </c>
      <c r="E138" t="s">
        <v>5929</v>
      </c>
      <c r="F138" t="s">
        <v>1941</v>
      </c>
      <c r="G138" t="s">
        <v>5242</v>
      </c>
      <c r="H138" t="s">
        <v>4078</v>
      </c>
      <c r="I138" s="6">
        <v>7.2337962962962963E-3</v>
      </c>
      <c r="J138" s="6">
        <v>7.6041666666666662E-3</v>
      </c>
      <c r="K138" s="6">
        <v>6.2499999999999995E-3</v>
      </c>
      <c r="L138" s="6">
        <v>6.4814814814814813E-3</v>
      </c>
      <c r="M138" s="6" t="s">
        <v>1180</v>
      </c>
      <c r="N138" s="6" t="s">
        <v>1180</v>
      </c>
      <c r="O138" s="6" t="s">
        <v>1180</v>
      </c>
      <c r="P138" s="6" t="s">
        <v>1180</v>
      </c>
      <c r="Q138" s="6" t="s">
        <v>1180</v>
      </c>
    </row>
    <row r="139" spans="1:17" x14ac:dyDescent="0.25">
      <c r="A139" s="8" t="s">
        <v>672</v>
      </c>
      <c r="B139">
        <v>138</v>
      </c>
      <c r="C139" s="1">
        <v>82</v>
      </c>
      <c r="D139" t="s">
        <v>842</v>
      </c>
      <c r="E139" t="s">
        <v>1266</v>
      </c>
      <c r="F139" t="s">
        <v>1693</v>
      </c>
      <c r="G139" t="s">
        <v>5274</v>
      </c>
      <c r="H139" t="s">
        <v>4078</v>
      </c>
      <c r="I139" s="6">
        <v>7.1759259259259259E-3</v>
      </c>
      <c r="J139" s="6">
        <v>6.7013888888888887E-3</v>
      </c>
      <c r="K139" s="6">
        <v>6.9907407407407409E-3</v>
      </c>
      <c r="L139" s="6">
        <v>6.8634259259259256E-3</v>
      </c>
      <c r="M139" s="6" t="s">
        <v>1180</v>
      </c>
      <c r="N139" s="6" t="s">
        <v>1180</v>
      </c>
      <c r="O139" s="6" t="s">
        <v>1180</v>
      </c>
      <c r="P139" s="6" t="s">
        <v>1180</v>
      </c>
      <c r="Q139" s="6" t="s">
        <v>1180</v>
      </c>
    </row>
    <row r="140" spans="1:17" x14ac:dyDescent="0.25">
      <c r="A140" s="8" t="s">
        <v>672</v>
      </c>
      <c r="B140">
        <v>139</v>
      </c>
      <c r="C140" s="1">
        <v>91</v>
      </c>
      <c r="D140" t="s">
        <v>885</v>
      </c>
      <c r="E140" t="s">
        <v>1281</v>
      </c>
      <c r="F140" t="s">
        <v>1693</v>
      </c>
      <c r="G140" t="s">
        <v>5287</v>
      </c>
      <c r="H140" t="s">
        <v>4078</v>
      </c>
      <c r="I140" s="6">
        <v>7.4884259259259262E-3</v>
      </c>
      <c r="J140" s="6">
        <v>6.6087962962962966E-3</v>
      </c>
      <c r="K140" s="6">
        <v>6.5972222222222222E-3</v>
      </c>
      <c r="L140" s="6">
        <v>7.1296296296296307E-3</v>
      </c>
      <c r="M140" s="6" t="s">
        <v>1180</v>
      </c>
      <c r="N140" s="6" t="s">
        <v>1180</v>
      </c>
      <c r="O140" s="6" t="s">
        <v>1180</v>
      </c>
      <c r="P140" s="6" t="s">
        <v>1180</v>
      </c>
      <c r="Q140" s="6" t="s">
        <v>1180</v>
      </c>
    </row>
    <row r="141" spans="1:17" x14ac:dyDescent="0.25">
      <c r="A141" s="8" t="s">
        <v>672</v>
      </c>
      <c r="B141">
        <v>140</v>
      </c>
      <c r="C141" s="1">
        <v>144</v>
      </c>
      <c r="D141" t="s">
        <v>933</v>
      </c>
      <c r="E141" t="s">
        <v>1294</v>
      </c>
      <c r="F141" t="s">
        <v>2047</v>
      </c>
      <c r="G141" t="s">
        <v>5664</v>
      </c>
      <c r="H141" t="s">
        <v>5447</v>
      </c>
      <c r="I141" s="6">
        <v>7.719907407407408E-3</v>
      </c>
      <c r="J141" s="6">
        <v>7.0486111111111105E-3</v>
      </c>
      <c r="K141" s="6">
        <v>7.5694444444444446E-3</v>
      </c>
      <c r="L141" s="6" t="s">
        <v>1180</v>
      </c>
      <c r="M141" s="6" t="s">
        <v>1180</v>
      </c>
      <c r="N141" s="6" t="s">
        <v>1180</v>
      </c>
      <c r="O141" s="6" t="s">
        <v>1180</v>
      </c>
      <c r="P141" s="6" t="s">
        <v>1180</v>
      </c>
      <c r="Q141" s="6" t="s">
        <v>1180</v>
      </c>
    </row>
    <row r="142" spans="1:17" x14ac:dyDescent="0.25">
      <c r="A142" s="8" t="s">
        <v>672</v>
      </c>
      <c r="B142">
        <v>141</v>
      </c>
      <c r="C142" s="1">
        <v>143</v>
      </c>
      <c r="D142" t="s">
        <v>857</v>
      </c>
      <c r="E142" t="s">
        <v>1272</v>
      </c>
      <c r="F142" t="s">
        <v>2047</v>
      </c>
      <c r="G142" t="s">
        <v>5685</v>
      </c>
      <c r="H142" t="s">
        <v>5447</v>
      </c>
      <c r="I142" s="6">
        <v>8.2754629629629619E-3</v>
      </c>
      <c r="J142" s="6">
        <v>8.1018518518518514E-3</v>
      </c>
      <c r="K142" s="6">
        <v>8.1828703703703699E-3</v>
      </c>
      <c r="L142" s="6" t="s">
        <v>1180</v>
      </c>
      <c r="M142" s="6" t="s">
        <v>1180</v>
      </c>
      <c r="N142" s="6" t="s">
        <v>1180</v>
      </c>
      <c r="O142" s="6" t="s">
        <v>1180</v>
      </c>
      <c r="P142" s="6" t="s">
        <v>1180</v>
      </c>
      <c r="Q142" s="6" t="s">
        <v>1180</v>
      </c>
    </row>
    <row r="143" spans="1:17" x14ac:dyDescent="0.25">
      <c r="A143" s="8" t="s">
        <v>672</v>
      </c>
      <c r="B143">
        <v>142</v>
      </c>
      <c r="C143" s="1">
        <v>52</v>
      </c>
      <c r="D143" t="s">
        <v>5812</v>
      </c>
      <c r="E143" t="s">
        <v>1223</v>
      </c>
      <c r="F143" t="s">
        <v>1659</v>
      </c>
      <c r="G143" t="s">
        <v>5813</v>
      </c>
      <c r="H143" t="s">
        <v>5705</v>
      </c>
      <c r="I143" s="6">
        <v>6.9907407407407409E-3</v>
      </c>
      <c r="J143" s="6">
        <v>6.1921296296296299E-3</v>
      </c>
      <c r="K143" s="6" t="s">
        <v>1180</v>
      </c>
      <c r="L143" s="6" t="s">
        <v>1180</v>
      </c>
      <c r="M143" s="6" t="s">
        <v>1180</v>
      </c>
      <c r="N143" s="6" t="s">
        <v>1180</v>
      </c>
      <c r="O143" s="6" t="s">
        <v>1180</v>
      </c>
      <c r="P143" s="6" t="s">
        <v>1180</v>
      </c>
      <c r="Q143" s="6" t="s">
        <v>1180</v>
      </c>
    </row>
    <row r="144" spans="1:17" x14ac:dyDescent="0.25">
      <c r="A144" s="8" t="s">
        <v>672</v>
      </c>
      <c r="B144">
        <v>143</v>
      </c>
      <c r="C144" s="1">
        <v>55</v>
      </c>
      <c r="D144" t="s">
        <v>813</v>
      </c>
      <c r="E144" t="s">
        <v>1250</v>
      </c>
      <c r="F144" t="s">
        <v>1659</v>
      </c>
      <c r="G144" t="s">
        <v>1167</v>
      </c>
      <c r="H144" t="s">
        <v>20</v>
      </c>
      <c r="I144" s="6">
        <v>6.851851851851852E-3</v>
      </c>
      <c r="J144" s="6" t="s">
        <v>1180</v>
      </c>
      <c r="K144" s="6" t="s">
        <v>1180</v>
      </c>
      <c r="L144" s="6" t="s">
        <v>1180</v>
      </c>
      <c r="M144" s="6" t="s">
        <v>1180</v>
      </c>
      <c r="N144" s="6" t="s">
        <v>1180</v>
      </c>
      <c r="O144" s="6" t="s">
        <v>1180</v>
      </c>
      <c r="P144" s="6" t="s">
        <v>1180</v>
      </c>
      <c r="Q144" s="6" t="s">
        <v>1180</v>
      </c>
    </row>
    <row r="145" spans="1:17" x14ac:dyDescent="0.25">
      <c r="A145" s="8" t="s">
        <v>981</v>
      </c>
      <c r="B145">
        <v>1</v>
      </c>
      <c r="C145" s="1">
        <v>901</v>
      </c>
      <c r="D145" t="s">
        <v>982</v>
      </c>
      <c r="E145" t="s">
        <v>1297</v>
      </c>
      <c r="F145" t="s">
        <v>1705</v>
      </c>
      <c r="G145" t="s">
        <v>1138</v>
      </c>
      <c r="H145" t="s">
        <v>4078</v>
      </c>
      <c r="I145" s="6">
        <v>5.8333333333333336E-3</v>
      </c>
      <c r="J145" s="6">
        <v>5.7291666666666671E-3</v>
      </c>
      <c r="K145" s="6">
        <v>5.8680555555555543E-3</v>
      </c>
      <c r="L145" s="6">
        <v>6.3078703703703708E-3</v>
      </c>
      <c r="M145" s="6" t="s">
        <v>1180</v>
      </c>
      <c r="N145" s="6" t="s">
        <v>1180</v>
      </c>
      <c r="O145" s="6" t="s">
        <v>1180</v>
      </c>
      <c r="P145" s="6" t="s">
        <v>1180</v>
      </c>
      <c r="Q145" s="6" t="s">
        <v>1180</v>
      </c>
    </row>
    <row r="146" spans="1:17" x14ac:dyDescent="0.25">
      <c r="A146" s="8" t="s">
        <v>981</v>
      </c>
      <c r="B146">
        <v>2</v>
      </c>
      <c r="C146" s="1">
        <v>907</v>
      </c>
      <c r="D146" t="s">
        <v>996</v>
      </c>
      <c r="E146" t="s">
        <v>1303</v>
      </c>
      <c r="F146" t="s">
        <v>1693</v>
      </c>
      <c r="G146" t="s">
        <v>4543</v>
      </c>
      <c r="H146" t="s">
        <v>4078</v>
      </c>
      <c r="I146" s="6">
        <v>6.1574074074074074E-3</v>
      </c>
      <c r="J146" s="6">
        <v>6.053240740740741E-3</v>
      </c>
      <c r="K146" s="6">
        <v>6.145833333333333E-3</v>
      </c>
      <c r="L146" s="6">
        <v>6.1111111111111114E-3</v>
      </c>
      <c r="M146" s="6" t="s">
        <v>1180</v>
      </c>
      <c r="N146" s="6" t="s">
        <v>1180</v>
      </c>
      <c r="O146" s="6" t="s">
        <v>1180</v>
      </c>
      <c r="P146" s="6" t="s">
        <v>1180</v>
      </c>
      <c r="Q146" s="6" t="s">
        <v>1180</v>
      </c>
    </row>
    <row r="147" spans="1:17" x14ac:dyDescent="0.25">
      <c r="A147" s="8" t="s">
        <v>981</v>
      </c>
      <c r="B147">
        <v>3</v>
      </c>
      <c r="C147" s="1">
        <v>903</v>
      </c>
      <c r="D147" t="s">
        <v>988</v>
      </c>
      <c r="E147" t="s">
        <v>1299</v>
      </c>
      <c r="F147" t="s">
        <v>1659</v>
      </c>
      <c r="G147" t="s">
        <v>4605</v>
      </c>
      <c r="H147" t="s">
        <v>4078</v>
      </c>
      <c r="I147" s="6">
        <v>6.0069444444444441E-3</v>
      </c>
      <c r="J147" s="6">
        <v>5.9375000000000009E-3</v>
      </c>
      <c r="K147" s="6">
        <v>6.3657407407407404E-3</v>
      </c>
      <c r="L147" s="6">
        <v>6.3541666666666668E-3</v>
      </c>
      <c r="M147" s="6" t="s">
        <v>1180</v>
      </c>
      <c r="N147" s="6" t="s">
        <v>1180</v>
      </c>
      <c r="O147" s="6" t="s">
        <v>1180</v>
      </c>
      <c r="P147" s="6" t="s">
        <v>1180</v>
      </c>
      <c r="Q147" s="6" t="s">
        <v>1180</v>
      </c>
    </row>
    <row r="148" spans="1:17" x14ac:dyDescent="0.25">
      <c r="A148" s="8" t="s">
        <v>981</v>
      </c>
      <c r="B148">
        <v>4</v>
      </c>
      <c r="C148" s="1">
        <v>902</v>
      </c>
      <c r="D148" t="s">
        <v>985</v>
      </c>
      <c r="E148" t="s">
        <v>1298</v>
      </c>
      <c r="F148" t="s">
        <v>1635</v>
      </c>
      <c r="G148" t="s">
        <v>4620</v>
      </c>
      <c r="H148" t="s">
        <v>4078</v>
      </c>
      <c r="I148" s="6">
        <v>5.8449074074074072E-3</v>
      </c>
      <c r="J148" s="6">
        <v>6.3194444444444444E-3</v>
      </c>
      <c r="K148" s="6">
        <v>6.1921296296296299E-3</v>
      </c>
      <c r="L148" s="6">
        <v>6.3310185185185197E-3</v>
      </c>
      <c r="M148" s="6" t="s">
        <v>1180</v>
      </c>
      <c r="N148" s="6" t="s">
        <v>1180</v>
      </c>
      <c r="O148" s="6" t="s">
        <v>1180</v>
      </c>
      <c r="P148" s="6" t="s">
        <v>1180</v>
      </c>
      <c r="Q148" s="6" t="s">
        <v>1180</v>
      </c>
    </row>
    <row r="149" spans="1:17" x14ac:dyDescent="0.25">
      <c r="A149" s="8" t="s">
        <v>981</v>
      </c>
      <c r="B149">
        <v>5</v>
      </c>
      <c r="C149" s="1">
        <v>945</v>
      </c>
      <c r="D149" t="s">
        <v>4627</v>
      </c>
      <c r="E149" t="s">
        <v>5930</v>
      </c>
      <c r="F149" t="s">
        <v>1866</v>
      </c>
      <c r="G149" t="s">
        <v>4620</v>
      </c>
      <c r="H149" t="s">
        <v>4078</v>
      </c>
      <c r="I149" s="6">
        <v>6.0879629629629643E-3</v>
      </c>
      <c r="J149" s="6">
        <v>5.9953703703703697E-3</v>
      </c>
      <c r="K149" s="6">
        <v>6.4120370370370364E-3</v>
      </c>
      <c r="L149" s="6">
        <v>6.2037037037037043E-3</v>
      </c>
      <c r="M149" s="6" t="s">
        <v>1180</v>
      </c>
      <c r="N149" s="6" t="s">
        <v>1180</v>
      </c>
      <c r="O149" s="6" t="s">
        <v>1180</v>
      </c>
      <c r="P149" s="6" t="s">
        <v>1180</v>
      </c>
      <c r="Q149" s="6" t="s">
        <v>1180</v>
      </c>
    </row>
    <row r="150" spans="1:17" x14ac:dyDescent="0.25">
      <c r="A150" s="8" t="s">
        <v>981</v>
      </c>
      <c r="B150">
        <v>6</v>
      </c>
      <c r="C150" s="1">
        <v>912</v>
      </c>
      <c r="D150" t="s">
        <v>1006</v>
      </c>
      <c r="E150" t="s">
        <v>1308</v>
      </c>
      <c r="F150" t="s">
        <v>2146</v>
      </c>
      <c r="G150" t="s">
        <v>4679</v>
      </c>
      <c r="H150" t="s">
        <v>4078</v>
      </c>
      <c r="I150" s="6">
        <v>6.0995370370370361E-3</v>
      </c>
      <c r="J150" s="6">
        <v>6.145833333333333E-3</v>
      </c>
      <c r="K150" s="6">
        <v>6.3541666666666668E-3</v>
      </c>
      <c r="L150" s="6">
        <v>6.3194444444444444E-3</v>
      </c>
      <c r="M150" s="6" t="s">
        <v>1180</v>
      </c>
      <c r="N150" s="6" t="s">
        <v>1180</v>
      </c>
      <c r="O150" s="6" t="s">
        <v>1180</v>
      </c>
      <c r="P150" s="6" t="s">
        <v>1180</v>
      </c>
      <c r="Q150" s="6" t="s">
        <v>1180</v>
      </c>
    </row>
    <row r="151" spans="1:17" x14ac:dyDescent="0.25">
      <c r="A151" s="8" t="s">
        <v>981</v>
      </c>
      <c r="B151">
        <v>7</v>
      </c>
      <c r="C151" s="1">
        <v>909</v>
      </c>
      <c r="D151" t="s">
        <v>1001</v>
      </c>
      <c r="E151" t="s">
        <v>1305</v>
      </c>
      <c r="F151" t="s">
        <v>1670</v>
      </c>
      <c r="G151" t="s">
        <v>4780</v>
      </c>
      <c r="H151" t="s">
        <v>4078</v>
      </c>
      <c r="I151" s="6">
        <v>6.0995370370370361E-3</v>
      </c>
      <c r="J151" s="6">
        <v>6.5393518518518517E-3</v>
      </c>
      <c r="K151" s="6">
        <v>6.2847222222222228E-3</v>
      </c>
      <c r="L151" s="6">
        <v>6.4583333333333333E-3</v>
      </c>
      <c r="M151" s="6" t="s">
        <v>1180</v>
      </c>
      <c r="N151" s="6" t="s">
        <v>1180</v>
      </c>
      <c r="O151" s="6" t="s">
        <v>1180</v>
      </c>
      <c r="P151" s="6" t="s">
        <v>1180</v>
      </c>
      <c r="Q151" s="6" t="s">
        <v>1180</v>
      </c>
    </row>
    <row r="152" spans="1:17" x14ac:dyDescent="0.25">
      <c r="A152" s="8" t="s">
        <v>981</v>
      </c>
      <c r="B152">
        <v>8</v>
      </c>
      <c r="C152" s="1">
        <v>911</v>
      </c>
      <c r="D152" t="s">
        <v>1004</v>
      </c>
      <c r="E152" t="s">
        <v>1307</v>
      </c>
      <c r="F152" t="s">
        <v>1635</v>
      </c>
      <c r="G152" t="s">
        <v>4780</v>
      </c>
      <c r="H152" t="s">
        <v>4078</v>
      </c>
      <c r="I152" s="6">
        <v>6.0185185185185177E-3</v>
      </c>
      <c r="J152" s="6">
        <v>5.9953703703703697E-3</v>
      </c>
      <c r="K152" s="6">
        <v>6.7245370370370367E-3</v>
      </c>
      <c r="L152" s="6">
        <v>6.6435185185185182E-3</v>
      </c>
      <c r="M152" s="6" t="s">
        <v>1180</v>
      </c>
      <c r="N152" s="6" t="s">
        <v>1180</v>
      </c>
      <c r="O152" s="6" t="s">
        <v>1180</v>
      </c>
      <c r="P152" s="6" t="s">
        <v>1180</v>
      </c>
      <c r="Q152" s="6" t="s">
        <v>1180</v>
      </c>
    </row>
    <row r="153" spans="1:17" x14ac:dyDescent="0.25">
      <c r="A153" s="8" t="s">
        <v>981</v>
      </c>
      <c r="B153">
        <v>9</v>
      </c>
      <c r="C153" s="1">
        <v>920</v>
      </c>
      <c r="D153" t="s">
        <v>1017</v>
      </c>
      <c r="E153" t="s">
        <v>1316</v>
      </c>
      <c r="F153" t="s">
        <v>1941</v>
      </c>
      <c r="G153" t="s">
        <v>4823</v>
      </c>
      <c r="H153" t="s">
        <v>4078</v>
      </c>
      <c r="I153" s="6">
        <v>6.4004629629629628E-3</v>
      </c>
      <c r="J153" s="6">
        <v>6.2731481481481484E-3</v>
      </c>
      <c r="K153" s="6">
        <v>6.4120370370370364E-3</v>
      </c>
      <c r="L153" s="6">
        <v>6.4699074074074069E-3</v>
      </c>
      <c r="M153" s="6" t="s">
        <v>1180</v>
      </c>
      <c r="N153" s="6" t="s">
        <v>1180</v>
      </c>
      <c r="O153" s="6" t="s">
        <v>1180</v>
      </c>
      <c r="P153" s="6" t="s">
        <v>1180</v>
      </c>
      <c r="Q153" s="6" t="s">
        <v>1180</v>
      </c>
    </row>
    <row r="154" spans="1:17" x14ac:dyDescent="0.25">
      <c r="A154" s="8" t="s">
        <v>981</v>
      </c>
      <c r="B154">
        <v>10</v>
      </c>
      <c r="C154" s="1">
        <v>913</v>
      </c>
      <c r="D154" t="s">
        <v>1007</v>
      </c>
      <c r="E154" t="s">
        <v>1309</v>
      </c>
      <c r="F154" t="s">
        <v>1635</v>
      </c>
      <c r="G154" t="s">
        <v>4836</v>
      </c>
      <c r="H154" t="s">
        <v>4078</v>
      </c>
      <c r="I154" s="6">
        <v>6.2847222222222228E-3</v>
      </c>
      <c r="J154" s="6">
        <v>6.4351851851851861E-3</v>
      </c>
      <c r="K154" s="6">
        <v>6.3078703703703708E-3</v>
      </c>
      <c r="L154" s="6">
        <v>6.5972222222222222E-3</v>
      </c>
      <c r="M154" s="6" t="s">
        <v>1180</v>
      </c>
      <c r="N154" s="6" t="s">
        <v>1180</v>
      </c>
      <c r="O154" s="6" t="s">
        <v>1180</v>
      </c>
      <c r="P154" s="6" t="s">
        <v>1180</v>
      </c>
      <c r="Q154" s="6" t="s">
        <v>1180</v>
      </c>
    </row>
    <row r="155" spans="1:17" x14ac:dyDescent="0.25">
      <c r="A155" s="8" t="s">
        <v>981</v>
      </c>
      <c r="B155">
        <v>11</v>
      </c>
      <c r="C155" s="1">
        <v>922</v>
      </c>
      <c r="D155" t="s">
        <v>4866</v>
      </c>
      <c r="E155" t="s">
        <v>5931</v>
      </c>
      <c r="F155" t="s">
        <v>1705</v>
      </c>
      <c r="G155" t="s">
        <v>4867</v>
      </c>
      <c r="H155" t="s">
        <v>4078</v>
      </c>
      <c r="I155" s="6">
        <v>6.6319444444444446E-3</v>
      </c>
      <c r="J155" s="6">
        <v>6.3310185185185197E-3</v>
      </c>
      <c r="K155" s="6">
        <v>6.3310185185185197E-3</v>
      </c>
      <c r="L155" s="6">
        <v>6.4351851851851861E-3</v>
      </c>
      <c r="M155" s="6" t="s">
        <v>1180</v>
      </c>
      <c r="N155" s="6" t="s">
        <v>1180</v>
      </c>
      <c r="O155" s="6" t="s">
        <v>1180</v>
      </c>
      <c r="P155" s="6" t="s">
        <v>1180</v>
      </c>
      <c r="Q155" s="6" t="s">
        <v>1180</v>
      </c>
    </row>
    <row r="156" spans="1:17" x14ac:dyDescent="0.25">
      <c r="A156" s="8" t="s">
        <v>981</v>
      </c>
      <c r="B156">
        <v>12</v>
      </c>
      <c r="C156" s="1">
        <v>915</v>
      </c>
      <c r="D156" t="s">
        <v>1010</v>
      </c>
      <c r="E156" t="s">
        <v>1311</v>
      </c>
      <c r="F156" t="s">
        <v>1832</v>
      </c>
      <c r="G156" t="s">
        <v>4910</v>
      </c>
      <c r="H156" t="s">
        <v>4078</v>
      </c>
      <c r="I156" s="6">
        <v>6.1805555555555563E-3</v>
      </c>
      <c r="J156" s="6">
        <v>6.1921296296296299E-3</v>
      </c>
      <c r="K156" s="6">
        <v>6.6087962962962966E-3</v>
      </c>
      <c r="L156" s="6">
        <v>6.828703703703704E-3</v>
      </c>
      <c r="M156" s="6" t="s">
        <v>1180</v>
      </c>
      <c r="N156" s="6" t="s">
        <v>1180</v>
      </c>
      <c r="O156" s="6" t="s">
        <v>1180</v>
      </c>
      <c r="P156" s="6" t="s">
        <v>1180</v>
      </c>
      <c r="Q156" s="6" t="s">
        <v>1180</v>
      </c>
    </row>
    <row r="157" spans="1:17" x14ac:dyDescent="0.25">
      <c r="A157" s="8" t="s">
        <v>981</v>
      </c>
      <c r="B157">
        <v>13</v>
      </c>
      <c r="C157" s="1">
        <v>908</v>
      </c>
      <c r="D157" t="s">
        <v>999</v>
      </c>
      <c r="E157" t="s">
        <v>1304</v>
      </c>
      <c r="F157" t="s">
        <v>1635</v>
      </c>
      <c r="G157" t="s">
        <v>4917</v>
      </c>
      <c r="H157" t="s">
        <v>4078</v>
      </c>
      <c r="I157" s="6">
        <v>6.0185185185185177E-3</v>
      </c>
      <c r="J157" s="6">
        <v>6.5162037037037037E-3</v>
      </c>
      <c r="K157" s="6">
        <v>6.6203703703703702E-3</v>
      </c>
      <c r="L157" s="6">
        <v>6.6666666666666671E-3</v>
      </c>
      <c r="M157" s="6" t="s">
        <v>1180</v>
      </c>
      <c r="N157" s="6" t="s">
        <v>1180</v>
      </c>
      <c r="O157" s="6" t="s">
        <v>1180</v>
      </c>
      <c r="P157" s="6" t="s">
        <v>1180</v>
      </c>
      <c r="Q157" s="6" t="s">
        <v>1180</v>
      </c>
    </row>
    <row r="158" spans="1:17" x14ac:dyDescent="0.25">
      <c r="A158" s="8" t="s">
        <v>981</v>
      </c>
      <c r="B158">
        <v>14</v>
      </c>
      <c r="C158" s="1">
        <v>927</v>
      </c>
      <c r="D158" t="s">
        <v>1021</v>
      </c>
      <c r="E158" t="s">
        <v>1318</v>
      </c>
      <c r="F158" t="s">
        <v>1705</v>
      </c>
      <c r="G158" t="s">
        <v>4961</v>
      </c>
      <c r="H158" t="s">
        <v>4078</v>
      </c>
      <c r="I158" s="6">
        <v>6.3078703703703708E-3</v>
      </c>
      <c r="J158" s="6">
        <v>6.4004629629629628E-3</v>
      </c>
      <c r="K158" s="6">
        <v>6.5046296296296302E-3</v>
      </c>
      <c r="L158" s="6">
        <v>6.7245370370370367E-3</v>
      </c>
      <c r="M158" s="6" t="s">
        <v>1180</v>
      </c>
      <c r="N158" s="6" t="s">
        <v>1180</v>
      </c>
      <c r="O158" s="6" t="s">
        <v>1180</v>
      </c>
      <c r="P158" s="6" t="s">
        <v>1180</v>
      </c>
      <c r="Q158" s="6" t="s">
        <v>1180</v>
      </c>
    </row>
    <row r="159" spans="1:17" x14ac:dyDescent="0.25">
      <c r="A159" s="8" t="s">
        <v>981</v>
      </c>
      <c r="B159">
        <v>15</v>
      </c>
      <c r="C159" s="1">
        <v>925</v>
      </c>
      <c r="D159" t="s">
        <v>1030</v>
      </c>
      <c r="E159" t="s">
        <v>1323</v>
      </c>
      <c r="F159" t="s">
        <v>1705</v>
      </c>
      <c r="G159" t="s">
        <v>5065</v>
      </c>
      <c r="H159" t="s">
        <v>4078</v>
      </c>
      <c r="I159" s="6">
        <v>6.6319444444444446E-3</v>
      </c>
      <c r="J159" s="6">
        <v>6.2731481481481484E-3</v>
      </c>
      <c r="K159" s="6">
        <v>6.6087962962962966E-3</v>
      </c>
      <c r="L159" s="6">
        <v>6.9444444444444441E-3</v>
      </c>
      <c r="M159" s="6" t="s">
        <v>1180</v>
      </c>
      <c r="N159" s="6" t="s">
        <v>1180</v>
      </c>
      <c r="O159" s="6" t="s">
        <v>1180</v>
      </c>
      <c r="P159" s="6" t="s">
        <v>1180</v>
      </c>
      <c r="Q159" s="6" t="s">
        <v>1180</v>
      </c>
    </row>
    <row r="160" spans="1:17" x14ac:dyDescent="0.25">
      <c r="A160" s="8" t="s">
        <v>981</v>
      </c>
      <c r="B160">
        <v>16</v>
      </c>
      <c r="C160" s="1">
        <v>906</v>
      </c>
      <c r="D160" t="s">
        <v>994</v>
      </c>
      <c r="E160" t="s">
        <v>1302</v>
      </c>
      <c r="F160" t="s">
        <v>1670</v>
      </c>
      <c r="G160" t="s">
        <v>5110</v>
      </c>
      <c r="H160" t="s">
        <v>4078</v>
      </c>
      <c r="I160" s="6">
        <v>6.7013888888888887E-3</v>
      </c>
      <c r="J160" s="6">
        <v>6.5856481481481469E-3</v>
      </c>
      <c r="K160" s="6">
        <v>6.7013888888888887E-3</v>
      </c>
      <c r="L160" s="6">
        <v>6.6087962962962966E-3</v>
      </c>
      <c r="M160" s="6" t="s">
        <v>1180</v>
      </c>
      <c r="N160" s="6" t="s">
        <v>1180</v>
      </c>
      <c r="O160" s="6" t="s">
        <v>1180</v>
      </c>
      <c r="P160" s="6" t="s">
        <v>1180</v>
      </c>
      <c r="Q160" s="6" t="s">
        <v>1180</v>
      </c>
    </row>
    <row r="161" spans="1:17" x14ac:dyDescent="0.25">
      <c r="A161" s="8" t="s">
        <v>981</v>
      </c>
      <c r="B161">
        <v>17</v>
      </c>
      <c r="C161" s="1">
        <v>914</v>
      </c>
      <c r="D161" t="s">
        <v>1008</v>
      </c>
      <c r="E161" t="s">
        <v>1310</v>
      </c>
      <c r="F161" t="s">
        <v>1659</v>
      </c>
      <c r="G161" t="s">
        <v>5138</v>
      </c>
      <c r="H161" t="s">
        <v>4078</v>
      </c>
      <c r="I161" s="6">
        <v>6.4699074074074069E-3</v>
      </c>
      <c r="J161" s="6">
        <v>6.6435185185185182E-3</v>
      </c>
      <c r="K161" s="6">
        <v>6.9907407407407409E-3</v>
      </c>
      <c r="L161" s="6">
        <v>6.5856481481481469E-3</v>
      </c>
      <c r="M161" s="6" t="s">
        <v>1180</v>
      </c>
      <c r="N161" s="6" t="s">
        <v>1180</v>
      </c>
      <c r="O161" s="6" t="s">
        <v>1180</v>
      </c>
      <c r="P161" s="6" t="s">
        <v>1180</v>
      </c>
      <c r="Q161" s="6" t="s">
        <v>1180</v>
      </c>
    </row>
    <row r="162" spans="1:17" x14ac:dyDescent="0.25">
      <c r="A162" s="8" t="s">
        <v>981</v>
      </c>
      <c r="B162">
        <v>18</v>
      </c>
      <c r="C162" s="1">
        <v>904</v>
      </c>
      <c r="D162" t="s">
        <v>990</v>
      </c>
      <c r="E162" t="s">
        <v>1300</v>
      </c>
      <c r="F162" t="s">
        <v>1670</v>
      </c>
      <c r="G162" t="s">
        <v>5154</v>
      </c>
      <c r="H162" t="s">
        <v>4078</v>
      </c>
      <c r="I162" s="6">
        <v>6.2731481481481484E-3</v>
      </c>
      <c r="J162" s="6">
        <v>6.3657407407407404E-3</v>
      </c>
      <c r="K162" s="6">
        <v>6.9212962962962969E-3</v>
      </c>
      <c r="L162" s="6">
        <v>7.1874999999999994E-3</v>
      </c>
      <c r="M162" s="6" t="s">
        <v>1180</v>
      </c>
      <c r="N162" s="6" t="s">
        <v>1180</v>
      </c>
      <c r="O162" s="6" t="s">
        <v>1180</v>
      </c>
      <c r="P162" s="6" t="s">
        <v>1180</v>
      </c>
      <c r="Q162" s="6" t="s">
        <v>1180</v>
      </c>
    </row>
    <row r="163" spans="1:17" x14ac:dyDescent="0.25">
      <c r="A163" s="8" t="s">
        <v>981</v>
      </c>
      <c r="B163">
        <v>19</v>
      </c>
      <c r="C163" s="1">
        <v>919</v>
      </c>
      <c r="D163" t="s">
        <v>1015</v>
      </c>
      <c r="E163" t="s">
        <v>1315</v>
      </c>
      <c r="F163" t="s">
        <v>1670</v>
      </c>
      <c r="G163" t="s">
        <v>5193</v>
      </c>
      <c r="H163" t="s">
        <v>4078</v>
      </c>
      <c r="I163" s="6">
        <v>6.6435185185185182E-3</v>
      </c>
      <c r="J163" s="6">
        <v>6.8634259259259256E-3</v>
      </c>
      <c r="K163" s="6">
        <v>6.782407407407408E-3</v>
      </c>
      <c r="L163" s="6">
        <v>6.8055555555555569E-3</v>
      </c>
      <c r="M163" s="6" t="s">
        <v>1180</v>
      </c>
      <c r="N163" s="6" t="s">
        <v>1180</v>
      </c>
      <c r="O163" s="6" t="s">
        <v>1180</v>
      </c>
      <c r="P163" s="6" t="s">
        <v>1180</v>
      </c>
      <c r="Q163" s="6" t="s">
        <v>1180</v>
      </c>
    </row>
    <row r="164" spans="1:17" x14ac:dyDescent="0.25">
      <c r="A164" s="8" t="s">
        <v>981</v>
      </c>
      <c r="B164">
        <v>20</v>
      </c>
      <c r="C164" s="1">
        <v>917</v>
      </c>
      <c r="D164" t="s">
        <v>1012</v>
      </c>
      <c r="E164" t="s">
        <v>1313</v>
      </c>
      <c r="F164" t="s">
        <v>1832</v>
      </c>
      <c r="G164" t="s">
        <v>5193</v>
      </c>
      <c r="H164" t="s">
        <v>4078</v>
      </c>
      <c r="I164" s="6">
        <v>6.9328703703703696E-3</v>
      </c>
      <c r="J164" s="6">
        <v>6.6087962962962966E-3</v>
      </c>
      <c r="K164" s="6">
        <v>6.7245370370370367E-3</v>
      </c>
      <c r="L164" s="6">
        <v>6.8055555555555569E-3</v>
      </c>
      <c r="M164" s="6" t="s">
        <v>1180</v>
      </c>
      <c r="N164" s="6" t="s">
        <v>1180</v>
      </c>
      <c r="O164" s="6" t="s">
        <v>1180</v>
      </c>
      <c r="P164" s="6" t="s">
        <v>1180</v>
      </c>
      <c r="Q164" s="6" t="s">
        <v>1180</v>
      </c>
    </row>
    <row r="165" spans="1:17" x14ac:dyDescent="0.25">
      <c r="A165" s="8" t="s">
        <v>981</v>
      </c>
      <c r="B165">
        <v>21</v>
      </c>
      <c r="C165" s="1">
        <v>910</v>
      </c>
      <c r="D165" t="s">
        <v>1002</v>
      </c>
      <c r="E165" t="s">
        <v>1306</v>
      </c>
      <c r="F165" t="s">
        <v>1800</v>
      </c>
      <c r="G165" t="s">
        <v>5212</v>
      </c>
      <c r="H165" t="s">
        <v>4078</v>
      </c>
      <c r="I165" s="6">
        <v>6.6435185185185182E-3</v>
      </c>
      <c r="J165" s="6">
        <v>6.6898148148148142E-3</v>
      </c>
      <c r="K165" s="6">
        <v>7.0717592592592594E-3</v>
      </c>
      <c r="L165" s="6">
        <v>6.851851851851852E-3</v>
      </c>
      <c r="M165" s="6" t="s">
        <v>1180</v>
      </c>
      <c r="N165" s="6" t="s">
        <v>1180</v>
      </c>
      <c r="O165" s="6" t="s">
        <v>1180</v>
      </c>
      <c r="P165" s="6" t="s">
        <v>1180</v>
      </c>
      <c r="Q165" s="6" t="s">
        <v>1180</v>
      </c>
    </row>
    <row r="166" spans="1:17" x14ac:dyDescent="0.25">
      <c r="A166" s="8" t="s">
        <v>981</v>
      </c>
      <c r="B166">
        <v>22</v>
      </c>
      <c r="C166" s="1">
        <v>947</v>
      </c>
      <c r="D166" t="s">
        <v>1028</v>
      </c>
      <c r="E166" t="s">
        <v>1322</v>
      </c>
      <c r="F166" t="s">
        <v>2027</v>
      </c>
      <c r="G166" t="s">
        <v>5249</v>
      </c>
      <c r="H166" t="s">
        <v>4078</v>
      </c>
      <c r="I166" s="6">
        <v>6.7592592592592591E-3</v>
      </c>
      <c r="J166" s="6">
        <v>6.9097222222222225E-3</v>
      </c>
      <c r="K166" s="6">
        <v>6.9444444444444441E-3</v>
      </c>
      <c r="L166" s="6">
        <v>6.9791666666666674E-3</v>
      </c>
      <c r="M166" s="6" t="s">
        <v>1180</v>
      </c>
      <c r="N166" s="6" t="s">
        <v>1180</v>
      </c>
      <c r="O166" s="6" t="s">
        <v>1180</v>
      </c>
      <c r="P166" s="6" t="s">
        <v>1180</v>
      </c>
      <c r="Q166" s="6" t="s">
        <v>1180</v>
      </c>
    </row>
    <row r="167" spans="1:17" x14ac:dyDescent="0.25">
      <c r="A167" s="8" t="s">
        <v>981</v>
      </c>
      <c r="B167">
        <v>23</v>
      </c>
      <c r="C167" s="1">
        <v>941</v>
      </c>
      <c r="D167" t="s">
        <v>1050</v>
      </c>
      <c r="E167" t="s">
        <v>1332</v>
      </c>
      <c r="F167" t="s">
        <v>1941</v>
      </c>
      <c r="G167" t="s">
        <v>5260</v>
      </c>
      <c r="H167" t="s">
        <v>4078</v>
      </c>
      <c r="I167" s="6">
        <v>6.9328703703703696E-3</v>
      </c>
      <c r="J167" s="6">
        <v>6.7129629629629622E-3</v>
      </c>
      <c r="K167" s="6">
        <v>6.8981481481481489E-3</v>
      </c>
      <c r="L167" s="6">
        <v>7.1180555555555554E-3</v>
      </c>
      <c r="M167" s="6" t="s">
        <v>1180</v>
      </c>
      <c r="N167" s="6" t="s">
        <v>1180</v>
      </c>
      <c r="O167" s="6" t="s">
        <v>1180</v>
      </c>
      <c r="P167" s="6" t="s">
        <v>1180</v>
      </c>
      <c r="Q167" s="6" t="s">
        <v>1180</v>
      </c>
    </row>
    <row r="168" spans="1:17" x14ac:dyDescent="0.25">
      <c r="A168" s="8" t="s">
        <v>981</v>
      </c>
      <c r="B168">
        <v>24</v>
      </c>
      <c r="C168" s="1">
        <v>944</v>
      </c>
      <c r="D168" t="s">
        <v>1026</v>
      </c>
      <c r="E168" t="s">
        <v>1321</v>
      </c>
      <c r="F168" t="s">
        <v>1832</v>
      </c>
      <c r="G168" t="s">
        <v>5267</v>
      </c>
      <c r="H168" t="s">
        <v>4078</v>
      </c>
      <c r="I168" s="6">
        <v>7.0486111111111105E-3</v>
      </c>
      <c r="J168" s="6">
        <v>6.2962962962962964E-3</v>
      </c>
      <c r="K168" s="6">
        <v>7.5000000000000006E-3</v>
      </c>
      <c r="L168" s="6">
        <v>6.828703703703704E-3</v>
      </c>
      <c r="M168" s="6" t="s">
        <v>1180</v>
      </c>
      <c r="N168" s="6" t="s">
        <v>1180</v>
      </c>
      <c r="O168" s="6" t="s">
        <v>1180</v>
      </c>
      <c r="P168" s="6" t="s">
        <v>1180</v>
      </c>
      <c r="Q168" s="6" t="s">
        <v>1180</v>
      </c>
    </row>
    <row r="169" spans="1:17" x14ac:dyDescent="0.25">
      <c r="A169" s="8" t="s">
        <v>981</v>
      </c>
      <c r="B169">
        <v>25</v>
      </c>
      <c r="C169" s="1">
        <v>930</v>
      </c>
      <c r="D169" t="s">
        <v>1038</v>
      </c>
      <c r="E169" t="s">
        <v>1326</v>
      </c>
      <c r="F169" t="s">
        <v>1659</v>
      </c>
      <c r="G169" t="s">
        <v>5280</v>
      </c>
      <c r="H169" t="s">
        <v>4078</v>
      </c>
      <c r="I169" s="6">
        <v>6.9212962962962969E-3</v>
      </c>
      <c r="J169" s="6">
        <v>6.851851851851852E-3</v>
      </c>
      <c r="K169" s="6">
        <v>6.8981481481481489E-3</v>
      </c>
      <c r="L169" s="6">
        <v>7.106481481481481E-3</v>
      </c>
      <c r="M169" s="6" t="s">
        <v>1180</v>
      </c>
      <c r="N169" s="6" t="s">
        <v>1180</v>
      </c>
      <c r="O169" s="6" t="s">
        <v>1180</v>
      </c>
      <c r="P169" s="6" t="s">
        <v>1180</v>
      </c>
      <c r="Q169" s="6" t="s">
        <v>1180</v>
      </c>
    </row>
    <row r="170" spans="1:17" x14ac:dyDescent="0.25">
      <c r="A170" s="8" t="s">
        <v>981</v>
      </c>
      <c r="B170">
        <v>26</v>
      </c>
      <c r="C170" s="1">
        <v>937</v>
      </c>
      <c r="D170" t="s">
        <v>1019</v>
      </c>
      <c r="E170" t="s">
        <v>1317</v>
      </c>
      <c r="F170" t="s">
        <v>1693</v>
      </c>
      <c r="G170" t="s">
        <v>1120</v>
      </c>
      <c r="H170" t="s">
        <v>4078</v>
      </c>
      <c r="I170" s="6">
        <v>6.8865740740740736E-3</v>
      </c>
      <c r="J170" s="6">
        <v>7.0486111111111105E-3</v>
      </c>
      <c r="K170" s="6">
        <v>7.106481481481481E-3</v>
      </c>
      <c r="L170" s="6">
        <v>7.1296296296296307E-3</v>
      </c>
      <c r="M170" s="6" t="s">
        <v>1180</v>
      </c>
      <c r="N170" s="6" t="s">
        <v>1180</v>
      </c>
      <c r="O170" s="6" t="s">
        <v>1180</v>
      </c>
      <c r="P170" s="6" t="s">
        <v>1180</v>
      </c>
      <c r="Q170" s="6" t="s">
        <v>1180</v>
      </c>
    </row>
    <row r="171" spans="1:17" x14ac:dyDescent="0.25">
      <c r="A171" s="8" t="s">
        <v>981</v>
      </c>
      <c r="B171">
        <v>27</v>
      </c>
      <c r="C171" s="1">
        <v>918</v>
      </c>
      <c r="D171" t="s">
        <v>1013</v>
      </c>
      <c r="E171" t="s">
        <v>1314</v>
      </c>
      <c r="F171" t="s">
        <v>1705</v>
      </c>
      <c r="G171" t="s">
        <v>3816</v>
      </c>
      <c r="H171" t="s">
        <v>4078</v>
      </c>
      <c r="I171" s="6">
        <v>7.3958333333333341E-3</v>
      </c>
      <c r="J171" s="6">
        <v>6.7592592592592591E-3</v>
      </c>
      <c r="K171" s="6">
        <v>7.037037037037037E-3</v>
      </c>
      <c r="L171" s="6">
        <v>7.2800925925925915E-3</v>
      </c>
      <c r="M171" s="6" t="s">
        <v>1180</v>
      </c>
      <c r="N171" s="6" t="s">
        <v>1180</v>
      </c>
      <c r="O171" s="6" t="s">
        <v>1180</v>
      </c>
      <c r="P171" s="6" t="s">
        <v>1180</v>
      </c>
      <c r="Q171" s="6" t="s">
        <v>1180</v>
      </c>
    </row>
    <row r="172" spans="1:17" x14ac:dyDescent="0.25">
      <c r="A172" s="8" t="s">
        <v>981</v>
      </c>
      <c r="B172">
        <v>28</v>
      </c>
      <c r="C172" s="1">
        <v>934</v>
      </c>
      <c r="D172" t="s">
        <v>1043</v>
      </c>
      <c r="E172" t="s">
        <v>1329</v>
      </c>
      <c r="F172" t="s">
        <v>1659</v>
      </c>
      <c r="G172" t="s">
        <v>5306</v>
      </c>
      <c r="H172" t="s">
        <v>4078</v>
      </c>
      <c r="I172" s="6">
        <v>6.8865740740740736E-3</v>
      </c>
      <c r="J172" s="6">
        <v>6.782407407407408E-3</v>
      </c>
      <c r="K172" s="6">
        <v>7.1759259259259259E-3</v>
      </c>
      <c r="L172" s="6">
        <v>7.69675925925926E-3</v>
      </c>
      <c r="M172" s="6" t="s">
        <v>1180</v>
      </c>
      <c r="N172" s="6" t="s">
        <v>1180</v>
      </c>
      <c r="O172" s="6" t="s">
        <v>1180</v>
      </c>
      <c r="P172" s="6" t="s">
        <v>1180</v>
      </c>
      <c r="Q172" s="6" t="s">
        <v>1180</v>
      </c>
    </row>
    <row r="173" spans="1:17" x14ac:dyDescent="0.25">
      <c r="A173" s="8" t="s">
        <v>981</v>
      </c>
      <c r="B173">
        <v>29</v>
      </c>
      <c r="C173" s="1">
        <v>921</v>
      </c>
      <c r="D173" t="s">
        <v>5313</v>
      </c>
      <c r="E173" t="s">
        <v>5932</v>
      </c>
      <c r="F173" t="s">
        <v>1705</v>
      </c>
      <c r="G173" t="s">
        <v>5315</v>
      </c>
      <c r="H173" t="s">
        <v>4078</v>
      </c>
      <c r="I173" s="6">
        <v>7.1759259259259259E-3</v>
      </c>
      <c r="J173" s="6">
        <v>6.9328703703703696E-3</v>
      </c>
      <c r="K173" s="6">
        <v>7.1527777777777787E-3</v>
      </c>
      <c r="L173" s="6">
        <v>7.4189814814814813E-3</v>
      </c>
      <c r="M173" s="6" t="s">
        <v>1180</v>
      </c>
      <c r="N173" s="6" t="s">
        <v>1180</v>
      </c>
      <c r="O173" s="6" t="s">
        <v>1180</v>
      </c>
      <c r="P173" s="6" t="s">
        <v>1180</v>
      </c>
      <c r="Q173" s="6" t="s">
        <v>1180</v>
      </c>
    </row>
    <row r="174" spans="1:17" x14ac:dyDescent="0.25">
      <c r="A174" s="8" t="s">
        <v>981</v>
      </c>
      <c r="B174">
        <v>30</v>
      </c>
      <c r="C174" s="1">
        <v>916</v>
      </c>
      <c r="D174" t="s">
        <v>1011</v>
      </c>
      <c r="E174" t="s">
        <v>1312</v>
      </c>
      <c r="F174" t="s">
        <v>1800</v>
      </c>
      <c r="G174" t="s">
        <v>3890</v>
      </c>
      <c r="H174" t="s">
        <v>4078</v>
      </c>
      <c r="I174" s="6">
        <v>6.7592592592592591E-3</v>
      </c>
      <c r="J174" s="6">
        <v>7.2453703703703708E-3</v>
      </c>
      <c r="K174" s="6">
        <v>7.2800925925925915E-3</v>
      </c>
      <c r="L174" s="6">
        <v>7.4421296296296293E-3</v>
      </c>
      <c r="M174" s="6" t="s">
        <v>1180</v>
      </c>
      <c r="N174" s="6" t="s">
        <v>1180</v>
      </c>
      <c r="O174" s="6" t="s">
        <v>1180</v>
      </c>
      <c r="P174" s="6" t="s">
        <v>1180</v>
      </c>
      <c r="Q174" s="6" t="s">
        <v>1180</v>
      </c>
    </row>
    <row r="175" spans="1:17" x14ac:dyDescent="0.25">
      <c r="A175" s="8" t="s">
        <v>981</v>
      </c>
      <c r="B175">
        <v>31</v>
      </c>
      <c r="C175" s="1">
        <v>943</v>
      </c>
      <c r="D175" t="s">
        <v>1041</v>
      </c>
      <c r="E175" t="s">
        <v>1328</v>
      </c>
      <c r="F175" t="s">
        <v>1670</v>
      </c>
      <c r="G175" t="s">
        <v>3898</v>
      </c>
      <c r="H175" t="s">
        <v>4078</v>
      </c>
      <c r="I175" s="6">
        <v>6.9675925925925921E-3</v>
      </c>
      <c r="J175" s="6">
        <v>6.9560185185185185E-3</v>
      </c>
      <c r="K175" s="6">
        <v>7.3495370370370372E-3</v>
      </c>
      <c r="L175" s="6">
        <v>7.4768518518518526E-3</v>
      </c>
      <c r="M175" s="6" t="s">
        <v>1180</v>
      </c>
      <c r="N175" s="6" t="s">
        <v>1180</v>
      </c>
      <c r="O175" s="6" t="s">
        <v>1180</v>
      </c>
      <c r="P175" s="6" t="s">
        <v>1180</v>
      </c>
      <c r="Q175" s="6" t="s">
        <v>1180</v>
      </c>
    </row>
    <row r="176" spans="1:17" x14ac:dyDescent="0.25">
      <c r="A176" s="8" t="s">
        <v>981</v>
      </c>
      <c r="B176">
        <v>32</v>
      </c>
      <c r="C176" s="1">
        <v>931</v>
      </c>
      <c r="D176" t="s">
        <v>1035</v>
      </c>
      <c r="E176" t="s">
        <v>1325</v>
      </c>
      <c r="F176" t="s">
        <v>1659</v>
      </c>
      <c r="G176" t="s">
        <v>1142</v>
      </c>
      <c r="H176" t="s">
        <v>4078</v>
      </c>
      <c r="I176" s="6">
        <v>7.2800925925925915E-3</v>
      </c>
      <c r="J176" s="6">
        <v>7.0486111111111105E-3</v>
      </c>
      <c r="K176" s="6">
        <v>7.2106481481481475E-3</v>
      </c>
      <c r="L176" s="6">
        <v>7.3379629629629628E-3</v>
      </c>
      <c r="M176" s="6" t="s">
        <v>1180</v>
      </c>
      <c r="N176" s="6" t="s">
        <v>1180</v>
      </c>
      <c r="O176" s="6" t="s">
        <v>1180</v>
      </c>
      <c r="P176" s="6" t="s">
        <v>1180</v>
      </c>
      <c r="Q176" s="6" t="s">
        <v>1180</v>
      </c>
    </row>
    <row r="177" spans="1:17" x14ac:dyDescent="0.25">
      <c r="A177" s="8" t="s">
        <v>981</v>
      </c>
      <c r="B177">
        <v>33</v>
      </c>
      <c r="C177" s="1">
        <v>939</v>
      </c>
      <c r="D177" t="s">
        <v>5339</v>
      </c>
      <c r="E177" t="s">
        <v>5933</v>
      </c>
      <c r="F177" t="s">
        <v>1693</v>
      </c>
      <c r="G177" t="s">
        <v>5340</v>
      </c>
      <c r="H177" t="s">
        <v>4078</v>
      </c>
      <c r="I177" s="6">
        <v>7.0486111111111105E-3</v>
      </c>
      <c r="J177" s="6">
        <v>6.9097222222222225E-3</v>
      </c>
      <c r="K177" s="6">
        <v>7.3495370370370372E-3</v>
      </c>
      <c r="L177" s="6">
        <v>7.6041666666666662E-3</v>
      </c>
      <c r="M177" s="6" t="s">
        <v>1180</v>
      </c>
      <c r="N177" s="6" t="s">
        <v>1180</v>
      </c>
      <c r="O177" s="6" t="s">
        <v>1180</v>
      </c>
      <c r="P177" s="6" t="s">
        <v>1180</v>
      </c>
      <c r="Q177" s="6" t="s">
        <v>1180</v>
      </c>
    </row>
    <row r="178" spans="1:17" x14ac:dyDescent="0.25">
      <c r="A178" s="8" t="s">
        <v>981</v>
      </c>
      <c r="B178">
        <v>34</v>
      </c>
      <c r="C178" s="1">
        <v>946</v>
      </c>
      <c r="D178" t="s">
        <v>1046</v>
      </c>
      <c r="E178" t="s">
        <v>1330</v>
      </c>
      <c r="F178" t="s">
        <v>1866</v>
      </c>
      <c r="G178" t="s">
        <v>5347</v>
      </c>
      <c r="H178" t="s">
        <v>4078</v>
      </c>
      <c r="I178" s="6">
        <v>7.1759259259259259E-3</v>
      </c>
      <c r="J178" s="6">
        <v>6.9444444444444441E-3</v>
      </c>
      <c r="K178" s="6">
        <v>7.3148148148148148E-3</v>
      </c>
      <c r="L178" s="6">
        <v>7.5694444444444446E-3</v>
      </c>
      <c r="M178" s="6" t="s">
        <v>1180</v>
      </c>
      <c r="N178" s="6" t="s">
        <v>1180</v>
      </c>
      <c r="O178" s="6" t="s">
        <v>1180</v>
      </c>
      <c r="P178" s="6" t="s">
        <v>1180</v>
      </c>
      <c r="Q178" s="6" t="s">
        <v>1180</v>
      </c>
    </row>
    <row r="179" spans="1:17" x14ac:dyDescent="0.25">
      <c r="A179" s="8" t="s">
        <v>981</v>
      </c>
      <c r="B179">
        <v>35</v>
      </c>
      <c r="C179" s="1">
        <v>926</v>
      </c>
      <c r="D179" t="s">
        <v>5353</v>
      </c>
      <c r="E179" t="s">
        <v>5934</v>
      </c>
      <c r="F179" t="s">
        <v>1705</v>
      </c>
      <c r="G179" t="s">
        <v>5355</v>
      </c>
      <c r="H179" t="s">
        <v>4078</v>
      </c>
      <c r="I179" s="6">
        <v>7.4305555555555548E-3</v>
      </c>
      <c r="J179" s="6">
        <v>7.1990740740740739E-3</v>
      </c>
      <c r="K179" s="6">
        <v>7.3263888888888892E-3</v>
      </c>
      <c r="L179" s="6">
        <v>7.2222222222222228E-3</v>
      </c>
      <c r="M179" s="6" t="s">
        <v>1180</v>
      </c>
      <c r="N179" s="6" t="s">
        <v>1180</v>
      </c>
      <c r="O179" s="6" t="s">
        <v>1180</v>
      </c>
      <c r="P179" s="6" t="s">
        <v>1180</v>
      </c>
      <c r="Q179" s="6" t="s">
        <v>1180</v>
      </c>
    </row>
    <row r="180" spans="1:17" x14ac:dyDescent="0.25">
      <c r="A180" s="8" t="s">
        <v>981</v>
      </c>
      <c r="B180">
        <v>36</v>
      </c>
      <c r="C180" s="1">
        <v>905</v>
      </c>
      <c r="D180" t="s">
        <v>991</v>
      </c>
      <c r="E180" t="s">
        <v>1301</v>
      </c>
      <c r="F180" t="s">
        <v>1635</v>
      </c>
      <c r="G180" t="s">
        <v>5362</v>
      </c>
      <c r="H180" t="s">
        <v>4078</v>
      </c>
      <c r="I180" s="6">
        <v>6.7013888888888887E-3</v>
      </c>
      <c r="J180" s="6">
        <v>6.6435185185185182E-3</v>
      </c>
      <c r="K180" s="6">
        <v>8.4259259259259253E-3</v>
      </c>
      <c r="L180" s="6">
        <v>7.4305555555555548E-3</v>
      </c>
      <c r="M180" s="6" t="s">
        <v>1180</v>
      </c>
      <c r="N180" s="6" t="s">
        <v>1180</v>
      </c>
      <c r="O180" s="6" t="s">
        <v>1180</v>
      </c>
      <c r="P180" s="6" t="s">
        <v>1180</v>
      </c>
      <c r="Q180" s="6" t="s">
        <v>1180</v>
      </c>
    </row>
    <row r="181" spans="1:17" x14ac:dyDescent="0.25">
      <c r="A181" s="8" t="s">
        <v>981</v>
      </c>
      <c r="B181">
        <v>37</v>
      </c>
      <c r="C181" s="1">
        <v>935</v>
      </c>
      <c r="D181" t="s">
        <v>1024</v>
      </c>
      <c r="E181" t="s">
        <v>1320</v>
      </c>
      <c r="F181" t="s">
        <v>1659</v>
      </c>
      <c r="G181" t="s">
        <v>5369</v>
      </c>
      <c r="H181" t="s">
        <v>4078</v>
      </c>
      <c r="I181" s="6">
        <v>6.9907407407407409E-3</v>
      </c>
      <c r="J181" s="6">
        <v>7.0254629629629634E-3</v>
      </c>
      <c r="K181" s="6">
        <v>7.3611111111111108E-3</v>
      </c>
      <c r="L181" s="6">
        <v>7.8472222222222224E-3</v>
      </c>
      <c r="M181" s="6" t="s">
        <v>1180</v>
      </c>
      <c r="N181" s="6" t="s">
        <v>1180</v>
      </c>
      <c r="O181" s="6" t="s">
        <v>1180</v>
      </c>
      <c r="P181" s="6" t="s">
        <v>1180</v>
      </c>
      <c r="Q181" s="6" t="s">
        <v>1180</v>
      </c>
    </row>
    <row r="182" spans="1:17" x14ac:dyDescent="0.25">
      <c r="A182" s="8" t="s">
        <v>981</v>
      </c>
      <c r="B182">
        <v>38</v>
      </c>
      <c r="C182" s="1">
        <v>949</v>
      </c>
      <c r="D182" t="s">
        <v>1022</v>
      </c>
      <c r="E182" t="s">
        <v>1319</v>
      </c>
      <c r="F182" t="s">
        <v>1800</v>
      </c>
      <c r="G182" t="s">
        <v>5376</v>
      </c>
      <c r="H182" t="s">
        <v>4078</v>
      </c>
      <c r="I182" s="6">
        <v>7.6851851851851847E-3</v>
      </c>
      <c r="J182" s="6">
        <v>7.3032407407407412E-3</v>
      </c>
      <c r="K182" s="6">
        <v>7.1412037037037043E-3</v>
      </c>
      <c r="L182" s="6">
        <v>7.1643518518518514E-3</v>
      </c>
      <c r="M182" s="6" t="s">
        <v>1180</v>
      </c>
      <c r="N182" s="6" t="s">
        <v>1180</v>
      </c>
      <c r="O182" s="6" t="s">
        <v>1180</v>
      </c>
      <c r="P182" s="6" t="s">
        <v>1180</v>
      </c>
      <c r="Q182" s="6" t="s">
        <v>1180</v>
      </c>
    </row>
    <row r="183" spans="1:17" x14ac:dyDescent="0.25">
      <c r="A183" s="8" t="s">
        <v>981</v>
      </c>
      <c r="B183">
        <v>39</v>
      </c>
      <c r="C183" s="1">
        <v>929</v>
      </c>
      <c r="D183" t="s">
        <v>5383</v>
      </c>
      <c r="E183" t="s">
        <v>5935</v>
      </c>
      <c r="F183" t="s">
        <v>1705</v>
      </c>
      <c r="G183" t="s">
        <v>2614</v>
      </c>
      <c r="H183" t="s">
        <v>4078</v>
      </c>
      <c r="I183" s="6">
        <v>7.4768518518518526E-3</v>
      </c>
      <c r="J183" s="6">
        <v>6.9097222222222225E-3</v>
      </c>
      <c r="K183" s="6">
        <v>7.5578703703703702E-3</v>
      </c>
      <c r="L183" s="6">
        <v>7.5347222222222213E-3</v>
      </c>
      <c r="M183" s="6" t="s">
        <v>1180</v>
      </c>
      <c r="N183" s="6" t="s">
        <v>1180</v>
      </c>
      <c r="O183" s="6" t="s">
        <v>1180</v>
      </c>
      <c r="P183" s="6" t="s">
        <v>1180</v>
      </c>
      <c r="Q183" s="6" t="s">
        <v>1180</v>
      </c>
    </row>
    <row r="184" spans="1:17" x14ac:dyDescent="0.25">
      <c r="A184" s="8" t="s">
        <v>981</v>
      </c>
      <c r="B184">
        <v>40</v>
      </c>
      <c r="C184" s="1">
        <v>940</v>
      </c>
      <c r="D184" t="s">
        <v>5389</v>
      </c>
      <c r="E184" t="s">
        <v>1333</v>
      </c>
      <c r="F184" t="s">
        <v>1941</v>
      </c>
      <c r="G184" t="s">
        <v>5391</v>
      </c>
      <c r="H184" t="s">
        <v>4078</v>
      </c>
      <c r="I184" s="6">
        <v>7.2453703703703708E-3</v>
      </c>
      <c r="J184" s="6">
        <v>7.3611111111111108E-3</v>
      </c>
      <c r="K184" s="6">
        <v>7.3611111111111108E-3</v>
      </c>
      <c r="L184" s="6">
        <v>7.6620370370370366E-3</v>
      </c>
      <c r="M184" s="6" t="s">
        <v>1180</v>
      </c>
      <c r="N184" s="6" t="s">
        <v>1180</v>
      </c>
      <c r="O184" s="6" t="s">
        <v>1180</v>
      </c>
      <c r="P184" s="6" t="s">
        <v>1180</v>
      </c>
      <c r="Q184" s="6" t="s">
        <v>1180</v>
      </c>
    </row>
    <row r="185" spans="1:17" x14ac:dyDescent="0.25">
      <c r="A185" s="8" t="s">
        <v>981</v>
      </c>
      <c r="B185">
        <v>41</v>
      </c>
      <c r="C185" s="1">
        <v>928</v>
      </c>
      <c r="D185" t="s">
        <v>5398</v>
      </c>
      <c r="E185" t="s">
        <v>5936</v>
      </c>
      <c r="F185" t="s">
        <v>1705</v>
      </c>
      <c r="G185" t="s">
        <v>5400</v>
      </c>
      <c r="H185" t="s">
        <v>4078</v>
      </c>
      <c r="I185" s="6">
        <v>7.1759259259259259E-3</v>
      </c>
      <c r="J185" s="6">
        <v>6.9907407407407409E-3</v>
      </c>
      <c r="K185" s="6">
        <v>7.6388888888888886E-3</v>
      </c>
      <c r="L185" s="6">
        <v>7.9976851851851858E-3</v>
      </c>
      <c r="M185" s="6" t="s">
        <v>1180</v>
      </c>
      <c r="N185" s="6" t="s">
        <v>1180</v>
      </c>
      <c r="O185" s="6" t="s">
        <v>1180</v>
      </c>
      <c r="P185" s="6" t="s">
        <v>1180</v>
      </c>
      <c r="Q185" s="6" t="s">
        <v>1180</v>
      </c>
    </row>
    <row r="186" spans="1:17" x14ac:dyDescent="0.25">
      <c r="A186" s="8" t="s">
        <v>981</v>
      </c>
      <c r="B186">
        <v>42</v>
      </c>
      <c r="C186" s="1">
        <v>932</v>
      </c>
      <c r="D186" t="s">
        <v>1066</v>
      </c>
      <c r="E186" t="s">
        <v>1335</v>
      </c>
      <c r="F186" t="s">
        <v>1659</v>
      </c>
      <c r="G186" t="s">
        <v>2648</v>
      </c>
      <c r="H186" t="s">
        <v>4078</v>
      </c>
      <c r="I186" s="6">
        <v>7.2685185185185188E-3</v>
      </c>
      <c r="J186" s="6">
        <v>7.106481481481481E-3</v>
      </c>
      <c r="K186" s="6">
        <v>7.4305555555555548E-3</v>
      </c>
      <c r="L186" s="6">
        <v>8.0671296296296307E-3</v>
      </c>
      <c r="M186" s="6" t="s">
        <v>1180</v>
      </c>
      <c r="N186" s="6" t="s">
        <v>1180</v>
      </c>
      <c r="O186" s="6" t="s">
        <v>1180</v>
      </c>
      <c r="P186" s="6" t="s">
        <v>1180</v>
      </c>
      <c r="Q186" s="6" t="s">
        <v>1180</v>
      </c>
    </row>
    <row r="187" spans="1:17" x14ac:dyDescent="0.25">
      <c r="A187" s="8" t="s">
        <v>981</v>
      </c>
      <c r="B187">
        <v>43</v>
      </c>
      <c r="C187" s="1">
        <v>933</v>
      </c>
      <c r="D187" t="s">
        <v>1048</v>
      </c>
      <c r="E187" t="s">
        <v>1331</v>
      </c>
      <c r="F187" t="s">
        <v>1659</v>
      </c>
      <c r="G187" t="s">
        <v>5411</v>
      </c>
      <c r="H187" t="s">
        <v>4078</v>
      </c>
      <c r="I187" s="6">
        <v>7.3032407407407412E-3</v>
      </c>
      <c r="J187" s="6">
        <v>7.3611111111111108E-3</v>
      </c>
      <c r="K187" s="6">
        <v>7.5347222222222213E-3</v>
      </c>
      <c r="L187" s="6">
        <v>7.905092592592592E-3</v>
      </c>
      <c r="M187" s="6" t="s">
        <v>1180</v>
      </c>
      <c r="N187" s="6" t="s">
        <v>1180</v>
      </c>
      <c r="O187" s="6" t="s">
        <v>1180</v>
      </c>
      <c r="P187" s="6" t="s">
        <v>1180</v>
      </c>
      <c r="Q187" s="6" t="s">
        <v>1180</v>
      </c>
    </row>
    <row r="188" spans="1:17" x14ac:dyDescent="0.25">
      <c r="A188" s="8" t="s">
        <v>981</v>
      </c>
      <c r="B188">
        <v>44</v>
      </c>
      <c r="C188" s="1">
        <v>948</v>
      </c>
      <c r="D188" t="s">
        <v>1039</v>
      </c>
      <c r="E188" t="s">
        <v>1327</v>
      </c>
      <c r="F188" t="s">
        <v>2027</v>
      </c>
      <c r="G188" t="s">
        <v>5418</v>
      </c>
      <c r="H188" t="s">
        <v>4078</v>
      </c>
      <c r="I188" s="6">
        <v>7.1759259259259259E-3</v>
      </c>
      <c r="J188" s="6">
        <v>7.5347222222222213E-3</v>
      </c>
      <c r="K188" s="6">
        <v>7.5578703703703702E-3</v>
      </c>
      <c r="L188" s="6">
        <v>7.9166666666666673E-3</v>
      </c>
      <c r="M188" s="6" t="s">
        <v>1180</v>
      </c>
      <c r="N188" s="6" t="s">
        <v>1180</v>
      </c>
      <c r="O188" s="6" t="s">
        <v>1180</v>
      </c>
      <c r="P188" s="6" t="s">
        <v>1180</v>
      </c>
      <c r="Q188" s="6" t="s">
        <v>1180</v>
      </c>
    </row>
    <row r="189" spans="1:17" x14ac:dyDescent="0.25">
      <c r="A189" s="8" t="s">
        <v>981</v>
      </c>
      <c r="B189">
        <v>45</v>
      </c>
      <c r="C189" s="1">
        <v>938</v>
      </c>
      <c r="D189" t="s">
        <v>5425</v>
      </c>
      <c r="E189" t="s">
        <v>5937</v>
      </c>
      <c r="F189" t="s">
        <v>1693</v>
      </c>
      <c r="G189" t="s">
        <v>5427</v>
      </c>
      <c r="H189" t="s">
        <v>4078</v>
      </c>
      <c r="I189" s="6">
        <v>7.4768518518518526E-3</v>
      </c>
      <c r="J189" s="6">
        <v>7.3958333333333341E-3</v>
      </c>
      <c r="K189" s="6">
        <v>7.5694444444444446E-3</v>
      </c>
      <c r="L189" s="6">
        <v>7.8125E-3</v>
      </c>
      <c r="M189" s="6" t="s">
        <v>1180</v>
      </c>
      <c r="N189" s="6" t="s">
        <v>1180</v>
      </c>
      <c r="O189" s="6" t="s">
        <v>1180</v>
      </c>
      <c r="P189" s="6" t="s">
        <v>1180</v>
      </c>
      <c r="Q189" s="6" t="s">
        <v>1180</v>
      </c>
    </row>
    <row r="190" spans="1:17" x14ac:dyDescent="0.25">
      <c r="A190" s="8" t="s">
        <v>981</v>
      </c>
      <c r="B190">
        <v>46</v>
      </c>
      <c r="C190" s="1">
        <v>950</v>
      </c>
      <c r="D190" t="s">
        <v>1052</v>
      </c>
      <c r="E190" t="s">
        <v>1334</v>
      </c>
      <c r="F190" t="s">
        <v>1800</v>
      </c>
      <c r="G190" t="s">
        <v>5434</v>
      </c>
      <c r="H190" t="s">
        <v>4078</v>
      </c>
      <c r="I190" s="6">
        <v>7.2569444444444443E-3</v>
      </c>
      <c r="J190" s="6">
        <v>7.4421296296296293E-3</v>
      </c>
      <c r="K190" s="6">
        <v>7.4421296296296293E-3</v>
      </c>
      <c r="L190" s="6">
        <v>8.2523148148148148E-3</v>
      </c>
      <c r="M190" s="6" t="s">
        <v>1180</v>
      </c>
      <c r="N190" s="6" t="s">
        <v>1180</v>
      </c>
      <c r="O190" s="6" t="s">
        <v>1180</v>
      </c>
      <c r="P190" s="6" t="s">
        <v>1180</v>
      </c>
      <c r="Q190" s="6" t="s">
        <v>1180</v>
      </c>
    </row>
    <row r="191" spans="1:17" x14ac:dyDescent="0.25">
      <c r="A191" s="8" t="s">
        <v>981</v>
      </c>
      <c r="B191">
        <v>47</v>
      </c>
      <c r="C191" s="1">
        <v>936</v>
      </c>
      <c r="D191" t="s">
        <v>1032</v>
      </c>
      <c r="E191" t="s">
        <v>1324</v>
      </c>
      <c r="F191" t="s">
        <v>1635</v>
      </c>
      <c r="G191" t="s">
        <v>5440</v>
      </c>
      <c r="H191" t="s">
        <v>4078</v>
      </c>
      <c r="I191" s="6">
        <v>7.2800925925925915E-3</v>
      </c>
      <c r="J191" s="6">
        <v>7.106481481481481E-3</v>
      </c>
      <c r="K191" s="6">
        <v>7.8356481481481489E-3</v>
      </c>
      <c r="L191" s="6">
        <v>9.0046296296296298E-3</v>
      </c>
      <c r="M191" s="6" t="s">
        <v>1180</v>
      </c>
      <c r="N191" s="6" t="s">
        <v>1180</v>
      </c>
      <c r="O191" s="6" t="s">
        <v>1180</v>
      </c>
      <c r="P191" s="6" t="s">
        <v>1180</v>
      </c>
      <c r="Q191" s="6" t="s">
        <v>1180</v>
      </c>
    </row>
    <row r="192" spans="1:17" x14ac:dyDescent="0.25">
      <c r="A192" s="8" t="s">
        <v>981</v>
      </c>
      <c r="B192">
        <v>48</v>
      </c>
      <c r="C192" s="1">
        <v>923</v>
      </c>
      <c r="D192" t="s">
        <v>5670</v>
      </c>
      <c r="E192" t="s">
        <v>5938</v>
      </c>
      <c r="F192" t="s">
        <v>1705</v>
      </c>
      <c r="G192" t="s">
        <v>5672</v>
      </c>
      <c r="H192" t="s">
        <v>5447</v>
      </c>
      <c r="I192" s="6">
        <v>7.7314814814814815E-3</v>
      </c>
      <c r="J192" s="6">
        <v>7.9282407407407409E-3</v>
      </c>
      <c r="K192" s="6">
        <v>8.2638888888888883E-3</v>
      </c>
      <c r="L192" s="6" t="s">
        <v>1180</v>
      </c>
      <c r="M192" s="6" t="s">
        <v>1180</v>
      </c>
      <c r="N192" s="6" t="s">
        <v>1180</v>
      </c>
      <c r="O192" s="6" t="s">
        <v>1180</v>
      </c>
      <c r="P192" s="6" t="s">
        <v>1180</v>
      </c>
      <c r="Q192" s="6" t="s">
        <v>1180</v>
      </c>
    </row>
    <row r="193" spans="1:17" x14ac:dyDescent="0.25">
      <c r="A193" s="8" t="s">
        <v>981</v>
      </c>
      <c r="B193">
        <v>49</v>
      </c>
      <c r="C193" s="1">
        <v>942</v>
      </c>
      <c r="D193" t="s">
        <v>5678</v>
      </c>
      <c r="E193" t="s">
        <v>5939</v>
      </c>
      <c r="F193" t="s">
        <v>1670</v>
      </c>
      <c r="G193" t="s">
        <v>1139</v>
      </c>
      <c r="H193" t="s">
        <v>5447</v>
      </c>
      <c r="I193" s="6">
        <v>7.013888888888889E-3</v>
      </c>
      <c r="J193" s="6">
        <v>8.7037037037037031E-3</v>
      </c>
      <c r="K193" s="6">
        <v>8.2986111111111108E-3</v>
      </c>
      <c r="L193" s="6" t="s">
        <v>1180</v>
      </c>
      <c r="M193" s="6" t="s">
        <v>1180</v>
      </c>
      <c r="N193" s="6" t="s">
        <v>1180</v>
      </c>
      <c r="O193" s="6" t="s">
        <v>1180</v>
      </c>
      <c r="P193" s="6" t="s">
        <v>1180</v>
      </c>
      <c r="Q193" s="6" t="s">
        <v>1180</v>
      </c>
    </row>
    <row r="194" spans="1:17" x14ac:dyDescent="0.25">
      <c r="A194" s="8" t="s">
        <v>981</v>
      </c>
      <c r="B194">
        <v>50</v>
      </c>
      <c r="C194" s="1">
        <v>924</v>
      </c>
      <c r="D194" t="s">
        <v>5690</v>
      </c>
      <c r="E194" t="s">
        <v>5940</v>
      </c>
      <c r="F194" t="s">
        <v>1705</v>
      </c>
      <c r="G194" t="s">
        <v>5692</v>
      </c>
      <c r="H194" t="s">
        <v>5447</v>
      </c>
      <c r="I194" s="6">
        <v>7.8472222222222224E-3</v>
      </c>
      <c r="J194" s="6">
        <v>8.3101851851851861E-3</v>
      </c>
      <c r="K194" s="6">
        <v>8.4259259259259253E-3</v>
      </c>
      <c r="L194" s="6" t="s">
        <v>1180</v>
      </c>
      <c r="M194" s="6" t="s">
        <v>1180</v>
      </c>
      <c r="N194" s="6" t="s">
        <v>1180</v>
      </c>
      <c r="O194" s="6" t="s">
        <v>1180</v>
      </c>
      <c r="P194" s="6" t="s">
        <v>1180</v>
      </c>
      <c r="Q194" s="6" t="s">
        <v>1180</v>
      </c>
    </row>
    <row r="195" spans="1:17" x14ac:dyDescent="0.25">
      <c r="A195" s="8" t="s">
        <v>981</v>
      </c>
      <c r="B195">
        <v>51</v>
      </c>
      <c r="C195" s="1">
        <v>951</v>
      </c>
      <c r="D195" t="s">
        <v>5698</v>
      </c>
      <c r="E195" t="s">
        <v>5941</v>
      </c>
      <c r="F195" t="s">
        <v>2047</v>
      </c>
      <c r="G195" t="s">
        <v>5700</v>
      </c>
      <c r="H195" t="s">
        <v>5447</v>
      </c>
      <c r="I195" s="6">
        <v>1.0150462962962964E-2</v>
      </c>
      <c r="J195" s="6">
        <v>9.8842592592592576E-3</v>
      </c>
      <c r="K195" s="6">
        <v>8.0092592592592594E-3</v>
      </c>
      <c r="L195" s="6" t="s">
        <v>1180</v>
      </c>
      <c r="M195" s="6" t="s">
        <v>1180</v>
      </c>
      <c r="N195" s="6" t="s">
        <v>1180</v>
      </c>
      <c r="O195" s="6" t="s">
        <v>1180</v>
      </c>
      <c r="P195" s="6" t="s">
        <v>1180</v>
      </c>
      <c r="Q195" s="6" t="s">
        <v>1180</v>
      </c>
    </row>
    <row r="196" spans="1:17" x14ac:dyDescent="0.25">
      <c r="A196" s="8" t="s">
        <v>14</v>
      </c>
      <c r="B196">
        <v>1</v>
      </c>
      <c r="C196" s="1">
        <v>601</v>
      </c>
      <c r="D196" t="s">
        <v>19</v>
      </c>
      <c r="E196" t="s">
        <v>1336</v>
      </c>
      <c r="F196" t="s">
        <v>1635</v>
      </c>
      <c r="G196" t="s">
        <v>2017</v>
      </c>
      <c r="H196" t="s">
        <v>1636</v>
      </c>
      <c r="I196" s="6">
        <v>5.1041666666666666E-3</v>
      </c>
      <c r="J196" s="6">
        <v>4.8495370370370368E-3</v>
      </c>
      <c r="K196" s="6">
        <v>4.7800925925925919E-3</v>
      </c>
      <c r="L196" s="6">
        <v>4.8495370370370368E-3</v>
      </c>
      <c r="M196" s="6">
        <v>4.8495370370370368E-3</v>
      </c>
      <c r="N196" s="6">
        <v>4.8958333333333328E-3</v>
      </c>
      <c r="O196" s="6">
        <v>4.8726851851851856E-3</v>
      </c>
      <c r="P196" s="6">
        <v>4.9305555555555552E-3</v>
      </c>
      <c r="Q196" s="6" t="s">
        <v>1180</v>
      </c>
    </row>
    <row r="197" spans="1:17" x14ac:dyDescent="0.25">
      <c r="A197" s="8" t="s">
        <v>14</v>
      </c>
      <c r="B197">
        <v>2</v>
      </c>
      <c r="C197" s="1">
        <v>602</v>
      </c>
      <c r="D197" t="s">
        <v>24</v>
      </c>
      <c r="E197" t="s">
        <v>1337</v>
      </c>
      <c r="F197" t="s">
        <v>1866</v>
      </c>
      <c r="G197" t="s">
        <v>2070</v>
      </c>
      <c r="H197" t="s">
        <v>1636</v>
      </c>
      <c r="I197" s="6">
        <v>5.1041666666666666E-3</v>
      </c>
      <c r="J197" s="6">
        <v>4.8611111111111112E-3</v>
      </c>
      <c r="K197" s="6">
        <v>4.9074074074074072E-3</v>
      </c>
      <c r="L197" s="6">
        <v>4.8958333333333328E-3</v>
      </c>
      <c r="M197" s="6">
        <v>4.9421296296296288E-3</v>
      </c>
      <c r="N197" s="6">
        <v>4.9189814814814816E-3</v>
      </c>
      <c r="O197" s="6">
        <v>4.8611111111111112E-3</v>
      </c>
      <c r="P197" s="6">
        <v>4.9537037037037041E-3</v>
      </c>
      <c r="Q197" s="6" t="s">
        <v>1180</v>
      </c>
    </row>
    <row r="198" spans="1:17" x14ac:dyDescent="0.25">
      <c r="A198" s="8" t="s">
        <v>14</v>
      </c>
      <c r="B198">
        <v>3</v>
      </c>
      <c r="C198" s="1">
        <v>604</v>
      </c>
      <c r="D198" t="s">
        <v>32</v>
      </c>
      <c r="E198" t="s">
        <v>1339</v>
      </c>
      <c r="F198" t="s">
        <v>1635</v>
      </c>
      <c r="G198" t="s">
        <v>2114</v>
      </c>
      <c r="H198" t="s">
        <v>1636</v>
      </c>
      <c r="I198" s="6">
        <v>5.162037037037037E-3</v>
      </c>
      <c r="J198" s="6">
        <v>5.162037037037037E-3</v>
      </c>
      <c r="K198" s="6">
        <v>4.7685185185185183E-3</v>
      </c>
      <c r="L198" s="6">
        <v>4.8958333333333328E-3</v>
      </c>
      <c r="M198" s="6">
        <v>4.9189814814814816E-3</v>
      </c>
      <c r="N198" s="6">
        <v>4.9537037037037041E-3</v>
      </c>
      <c r="O198" s="6">
        <v>4.8379629629629632E-3</v>
      </c>
      <c r="P198" s="6">
        <v>4.8958333333333328E-3</v>
      </c>
      <c r="Q198" s="6" t="s">
        <v>1180</v>
      </c>
    </row>
    <row r="199" spans="1:17" x14ac:dyDescent="0.25">
      <c r="A199" s="8" t="s">
        <v>14</v>
      </c>
      <c r="B199">
        <v>4</v>
      </c>
      <c r="C199" s="1">
        <v>610</v>
      </c>
      <c r="D199" t="s">
        <v>54</v>
      </c>
      <c r="E199" t="s">
        <v>1345</v>
      </c>
      <c r="F199" t="s">
        <v>1832</v>
      </c>
      <c r="G199" t="s">
        <v>2178</v>
      </c>
      <c r="H199" t="s">
        <v>1636</v>
      </c>
      <c r="I199" s="6">
        <v>5.4050925925925924E-3</v>
      </c>
      <c r="J199" s="6">
        <v>5.0231481481481481E-3</v>
      </c>
      <c r="K199" s="6">
        <v>4.9421296296296288E-3</v>
      </c>
      <c r="L199" s="6">
        <v>4.9652777777777777E-3</v>
      </c>
      <c r="M199" s="6">
        <v>4.9074074074074072E-3</v>
      </c>
      <c r="N199" s="6">
        <v>5.0000000000000001E-3</v>
      </c>
      <c r="O199" s="6">
        <v>4.9305555555555552E-3</v>
      </c>
      <c r="P199" s="6">
        <v>4.9652777777777777E-3</v>
      </c>
      <c r="Q199" s="6" t="s">
        <v>1180</v>
      </c>
    </row>
    <row r="200" spans="1:17" x14ac:dyDescent="0.25">
      <c r="A200" s="8" t="s">
        <v>14</v>
      </c>
      <c r="B200">
        <v>5</v>
      </c>
      <c r="C200" s="1">
        <v>608</v>
      </c>
      <c r="D200" t="s">
        <v>46</v>
      </c>
      <c r="E200" t="s">
        <v>1343</v>
      </c>
      <c r="F200" t="s">
        <v>1705</v>
      </c>
      <c r="G200" t="s">
        <v>2211</v>
      </c>
      <c r="H200" t="s">
        <v>1636</v>
      </c>
      <c r="I200" s="6">
        <v>5.4745370370370373E-3</v>
      </c>
      <c r="J200" s="6">
        <v>5.0810185185185186E-3</v>
      </c>
      <c r="K200" s="6">
        <v>4.8495370370370368E-3</v>
      </c>
      <c r="L200" s="6">
        <v>4.9074074074074072E-3</v>
      </c>
      <c r="M200" s="6">
        <v>5.0810185185185186E-3</v>
      </c>
      <c r="N200" s="6">
        <v>5.0810185185185186E-3</v>
      </c>
      <c r="O200" s="6">
        <v>4.8958333333333328E-3</v>
      </c>
      <c r="P200" s="6">
        <v>4.9652777777777777E-3</v>
      </c>
      <c r="Q200" s="6" t="s">
        <v>1180</v>
      </c>
    </row>
    <row r="201" spans="1:17" x14ac:dyDescent="0.25">
      <c r="A201" s="8" t="s">
        <v>14</v>
      </c>
      <c r="B201">
        <v>6</v>
      </c>
      <c r="C201" s="1">
        <v>612</v>
      </c>
      <c r="D201" t="s">
        <v>59</v>
      </c>
      <c r="E201" t="s">
        <v>1347</v>
      </c>
      <c r="F201" t="s">
        <v>1705</v>
      </c>
      <c r="G201" t="s">
        <v>2233</v>
      </c>
      <c r="H201" t="s">
        <v>1636</v>
      </c>
      <c r="I201" s="6">
        <v>5.5208333333333333E-3</v>
      </c>
      <c r="J201" s="6">
        <v>5.0462962962962961E-3</v>
      </c>
      <c r="K201" s="6">
        <v>4.9421296296296288E-3</v>
      </c>
      <c r="L201" s="6">
        <v>5.0115740740740737E-3</v>
      </c>
      <c r="M201" s="6">
        <v>5.0115740740740737E-3</v>
      </c>
      <c r="N201" s="6">
        <v>5.0694444444444441E-3</v>
      </c>
      <c r="O201" s="6">
        <v>4.9768518518518521E-3</v>
      </c>
      <c r="P201" s="6">
        <v>4.9189814814814816E-3</v>
      </c>
      <c r="Q201" s="6" t="s">
        <v>1180</v>
      </c>
    </row>
    <row r="202" spans="1:17" x14ac:dyDescent="0.25">
      <c r="A202" s="8" t="s">
        <v>14</v>
      </c>
      <c r="B202">
        <v>7</v>
      </c>
      <c r="C202" s="1">
        <v>605</v>
      </c>
      <c r="D202" t="s">
        <v>36</v>
      </c>
      <c r="E202" t="s">
        <v>1340</v>
      </c>
      <c r="F202" t="s">
        <v>1705</v>
      </c>
      <c r="G202" t="s">
        <v>2243</v>
      </c>
      <c r="H202" t="s">
        <v>1636</v>
      </c>
      <c r="I202" s="6">
        <v>5.4745370370370373E-3</v>
      </c>
      <c r="J202" s="6">
        <v>5.1967592592592595E-3</v>
      </c>
      <c r="K202" s="6">
        <v>4.9652777777777777E-3</v>
      </c>
      <c r="L202" s="6">
        <v>4.9421296296296288E-3</v>
      </c>
      <c r="M202" s="6">
        <v>5.0578703703703706E-3</v>
      </c>
      <c r="N202" s="6">
        <v>4.9768518518518521E-3</v>
      </c>
      <c r="O202" s="6">
        <v>4.9537037037037041E-3</v>
      </c>
      <c r="P202" s="6">
        <v>4.9421296296296288E-3</v>
      </c>
      <c r="Q202" s="6" t="s">
        <v>1180</v>
      </c>
    </row>
    <row r="203" spans="1:17" x14ac:dyDescent="0.25">
      <c r="A203" s="8" t="s">
        <v>14</v>
      </c>
      <c r="B203">
        <v>8</v>
      </c>
      <c r="C203" s="1">
        <v>609</v>
      </c>
      <c r="D203" t="s">
        <v>50</v>
      </c>
      <c r="E203" t="s">
        <v>1344</v>
      </c>
      <c r="F203" t="s">
        <v>1800</v>
      </c>
      <c r="G203" t="s">
        <v>2253</v>
      </c>
      <c r="H203" t="s">
        <v>1636</v>
      </c>
      <c r="I203" s="6">
        <v>5.5439814814814822E-3</v>
      </c>
      <c r="J203" s="6">
        <v>5.0347222222222225E-3</v>
      </c>
      <c r="K203" s="6">
        <v>5.0578703703703706E-3</v>
      </c>
      <c r="L203" s="6">
        <v>5.1736111111111115E-3</v>
      </c>
      <c r="M203" s="6">
        <v>5.0115740740740737E-3</v>
      </c>
      <c r="N203" s="6">
        <v>4.9421296296296288E-3</v>
      </c>
      <c r="O203" s="6">
        <v>4.9189814814814816E-3</v>
      </c>
      <c r="P203" s="6">
        <v>4.8379629629629632E-3</v>
      </c>
      <c r="Q203" s="6" t="s">
        <v>1180</v>
      </c>
    </row>
    <row r="204" spans="1:17" x14ac:dyDescent="0.25">
      <c r="A204" s="8" t="s">
        <v>14</v>
      </c>
      <c r="B204">
        <v>9</v>
      </c>
      <c r="C204" s="1">
        <v>603</v>
      </c>
      <c r="D204" t="s">
        <v>28</v>
      </c>
      <c r="E204" t="s">
        <v>1338</v>
      </c>
      <c r="F204" t="s">
        <v>1635</v>
      </c>
      <c r="G204" t="s">
        <v>2274</v>
      </c>
      <c r="H204" t="s">
        <v>1636</v>
      </c>
      <c r="I204" s="6">
        <v>5.162037037037037E-3</v>
      </c>
      <c r="J204" s="6">
        <v>4.9884259259259265E-3</v>
      </c>
      <c r="K204" s="6">
        <v>5.0810185185185186E-3</v>
      </c>
      <c r="L204" s="6">
        <v>5.1041666666666666E-3</v>
      </c>
      <c r="M204" s="6">
        <v>5.0694444444444441E-3</v>
      </c>
      <c r="N204" s="6">
        <v>5.0000000000000001E-3</v>
      </c>
      <c r="O204" s="6">
        <v>4.9537037037037041E-3</v>
      </c>
      <c r="P204" s="6">
        <v>5.185185185185185E-3</v>
      </c>
      <c r="Q204" s="6" t="s">
        <v>1180</v>
      </c>
    </row>
    <row r="205" spans="1:17" x14ac:dyDescent="0.25">
      <c r="A205" s="8" t="s">
        <v>14</v>
      </c>
      <c r="B205">
        <v>10</v>
      </c>
      <c r="C205" s="1">
        <v>622</v>
      </c>
      <c r="D205" t="s">
        <v>505</v>
      </c>
      <c r="E205" t="s">
        <v>1362</v>
      </c>
      <c r="F205" t="s">
        <v>1800</v>
      </c>
      <c r="G205" t="s">
        <v>2284</v>
      </c>
      <c r="H205" t="s">
        <v>1636</v>
      </c>
      <c r="I205" s="6">
        <v>5.3935185185185188E-3</v>
      </c>
      <c r="J205" s="6">
        <v>4.9884259259259265E-3</v>
      </c>
      <c r="K205" s="6">
        <v>5.0231481481481481E-3</v>
      </c>
      <c r="L205" s="6">
        <v>4.9884259259259265E-3</v>
      </c>
      <c r="M205" s="6">
        <v>5.0810185185185186E-3</v>
      </c>
      <c r="N205" s="6">
        <v>5.0231481481481481E-3</v>
      </c>
      <c r="O205" s="6">
        <v>5.1504629629629635E-3</v>
      </c>
      <c r="P205" s="6">
        <v>5.162037037037037E-3</v>
      </c>
      <c r="Q205" s="6" t="s">
        <v>1180</v>
      </c>
    </row>
    <row r="206" spans="1:17" x14ac:dyDescent="0.25">
      <c r="A206" s="8" t="s">
        <v>14</v>
      </c>
      <c r="B206">
        <v>11</v>
      </c>
      <c r="C206" s="1">
        <v>614</v>
      </c>
      <c r="D206" t="s">
        <v>69</v>
      </c>
      <c r="E206" t="s">
        <v>1349</v>
      </c>
      <c r="F206" t="s">
        <v>2027</v>
      </c>
      <c r="G206" t="s">
        <v>2348</v>
      </c>
      <c r="H206" t="s">
        <v>1636</v>
      </c>
      <c r="I206" s="6">
        <v>5.5208333333333333E-3</v>
      </c>
      <c r="J206" s="6">
        <v>5.2430555555555555E-3</v>
      </c>
      <c r="K206" s="6">
        <v>5.0694444444444441E-3</v>
      </c>
      <c r="L206" s="6">
        <v>5.1041666666666666E-3</v>
      </c>
      <c r="M206" s="6">
        <v>5.0810185185185186E-3</v>
      </c>
      <c r="N206" s="6">
        <v>5.1967592592592595E-3</v>
      </c>
      <c r="O206" s="6">
        <v>5.0231481481481481E-3</v>
      </c>
      <c r="P206" s="6">
        <v>5.0694444444444441E-3</v>
      </c>
      <c r="Q206" s="6" t="s">
        <v>1180</v>
      </c>
    </row>
    <row r="207" spans="1:17" x14ac:dyDescent="0.25">
      <c r="A207" s="8" t="s">
        <v>14</v>
      </c>
      <c r="B207">
        <v>12</v>
      </c>
      <c r="C207" s="1">
        <v>606</v>
      </c>
      <c r="D207" t="s">
        <v>39</v>
      </c>
      <c r="E207" t="s">
        <v>1341</v>
      </c>
      <c r="F207" t="s">
        <v>1941</v>
      </c>
      <c r="G207" t="s">
        <v>2358</v>
      </c>
      <c r="H207" t="s">
        <v>1636</v>
      </c>
      <c r="I207" s="6">
        <v>5.5208333333333333E-3</v>
      </c>
      <c r="J207" s="6">
        <v>5.1504629629629635E-3</v>
      </c>
      <c r="K207" s="6">
        <v>5.1736111111111115E-3</v>
      </c>
      <c r="L207" s="6">
        <v>5.115740740740741E-3</v>
      </c>
      <c r="M207" s="6">
        <v>5.185185185185185E-3</v>
      </c>
      <c r="N207" s="6">
        <v>5.0810185185185186E-3</v>
      </c>
      <c r="O207" s="6">
        <v>5.162037037037037E-3</v>
      </c>
      <c r="P207" s="6">
        <v>5.1504629629629635E-3</v>
      </c>
      <c r="Q207" s="6" t="s">
        <v>1180</v>
      </c>
    </row>
    <row r="208" spans="1:17" x14ac:dyDescent="0.25">
      <c r="A208" s="8" t="s">
        <v>14</v>
      </c>
      <c r="B208">
        <v>13</v>
      </c>
      <c r="C208" s="1">
        <v>633</v>
      </c>
      <c r="D208" t="s">
        <v>545</v>
      </c>
      <c r="E208" t="s">
        <v>1363</v>
      </c>
      <c r="F208" t="s">
        <v>1659</v>
      </c>
      <c r="G208" t="s">
        <v>2368</v>
      </c>
      <c r="H208" t="s">
        <v>1636</v>
      </c>
      <c r="I208" s="6">
        <v>5.6828703703703702E-3</v>
      </c>
      <c r="J208" s="6">
        <v>5.0810185185185186E-3</v>
      </c>
      <c r="K208" s="6">
        <v>5.2546296296296299E-3</v>
      </c>
      <c r="L208" s="6">
        <v>5.185185185185185E-3</v>
      </c>
      <c r="M208" s="6">
        <v>5.1041666666666666E-3</v>
      </c>
      <c r="N208" s="6">
        <v>5.0925925925925921E-3</v>
      </c>
      <c r="O208" s="6">
        <v>5.115740740740741E-3</v>
      </c>
      <c r="P208" s="6">
        <v>5.1504629629629635E-3</v>
      </c>
      <c r="Q208" s="6" t="s">
        <v>1180</v>
      </c>
    </row>
    <row r="209" spans="1:17" x14ac:dyDescent="0.25">
      <c r="A209" s="8" t="s">
        <v>14</v>
      </c>
      <c r="B209">
        <v>14</v>
      </c>
      <c r="C209" s="1">
        <v>616</v>
      </c>
      <c r="D209" t="s">
        <v>75</v>
      </c>
      <c r="E209" t="s">
        <v>1351</v>
      </c>
      <c r="F209" t="s">
        <v>1705</v>
      </c>
      <c r="G209" t="s">
        <v>2378</v>
      </c>
      <c r="H209" t="s">
        <v>1636</v>
      </c>
      <c r="I209" s="6">
        <v>5.4745370370370373E-3</v>
      </c>
      <c r="J209" s="6">
        <v>5.2777777777777771E-3</v>
      </c>
      <c r="K209" s="6">
        <v>5.0347222222222225E-3</v>
      </c>
      <c r="L209" s="6">
        <v>5.1736111111111115E-3</v>
      </c>
      <c r="M209" s="6">
        <v>5.2430555555555555E-3</v>
      </c>
      <c r="N209" s="6">
        <v>5.208333333333333E-3</v>
      </c>
      <c r="O209" s="6">
        <v>5.3125000000000004E-3</v>
      </c>
      <c r="P209" s="6">
        <v>5.1504629629629635E-3</v>
      </c>
      <c r="Q209" s="6" t="s">
        <v>1180</v>
      </c>
    </row>
    <row r="210" spans="1:17" x14ac:dyDescent="0.25">
      <c r="A210" s="8" t="s">
        <v>14</v>
      </c>
      <c r="B210">
        <v>15</v>
      </c>
      <c r="C210" s="1">
        <v>618</v>
      </c>
      <c r="D210" t="s">
        <v>2388</v>
      </c>
      <c r="E210" t="s">
        <v>1369</v>
      </c>
      <c r="F210" t="s">
        <v>1693</v>
      </c>
      <c r="G210" t="s">
        <v>2389</v>
      </c>
      <c r="H210" t="s">
        <v>1636</v>
      </c>
      <c r="I210" s="6">
        <v>5.4745370370370373E-3</v>
      </c>
      <c r="J210" s="6">
        <v>5.1273148148148146E-3</v>
      </c>
      <c r="K210" s="6">
        <v>5.0694444444444441E-3</v>
      </c>
      <c r="L210" s="6">
        <v>5.162037037037037E-3</v>
      </c>
      <c r="M210" s="6">
        <v>5.4282407407407404E-3</v>
      </c>
      <c r="N210" s="6">
        <v>5.208333333333333E-3</v>
      </c>
      <c r="O210" s="6">
        <v>5.2430555555555555E-3</v>
      </c>
      <c r="P210" s="6">
        <v>5.2546296296296299E-3</v>
      </c>
      <c r="Q210" s="6" t="s">
        <v>1180</v>
      </c>
    </row>
    <row r="211" spans="1:17" x14ac:dyDescent="0.25">
      <c r="A211" s="8" t="s">
        <v>14</v>
      </c>
      <c r="B211">
        <v>16</v>
      </c>
      <c r="C211" s="1">
        <v>621</v>
      </c>
      <c r="D211" t="s">
        <v>111</v>
      </c>
      <c r="E211" t="s">
        <v>1360</v>
      </c>
      <c r="F211" t="s">
        <v>1800</v>
      </c>
      <c r="G211" t="s">
        <v>2400</v>
      </c>
      <c r="H211" t="s">
        <v>1636</v>
      </c>
      <c r="I211" s="6">
        <v>5.6365740740740742E-3</v>
      </c>
      <c r="J211" s="6">
        <v>5.2546296296296299E-3</v>
      </c>
      <c r="K211" s="6">
        <v>5.2662037037037035E-3</v>
      </c>
      <c r="L211" s="6">
        <v>5.1736111111111115E-3</v>
      </c>
      <c r="M211" s="6">
        <v>5.2546296296296299E-3</v>
      </c>
      <c r="N211" s="6">
        <v>5.1504629629629635E-3</v>
      </c>
      <c r="O211" s="6">
        <v>5.1504629629629635E-3</v>
      </c>
      <c r="P211" s="6">
        <v>5.162037037037037E-3</v>
      </c>
      <c r="Q211" s="6" t="s">
        <v>1180</v>
      </c>
    </row>
    <row r="212" spans="1:17" x14ac:dyDescent="0.25">
      <c r="A212" s="8" t="s">
        <v>14</v>
      </c>
      <c r="B212">
        <v>17</v>
      </c>
      <c r="C212" s="1">
        <v>611</v>
      </c>
      <c r="D212" t="s">
        <v>57</v>
      </c>
      <c r="E212" t="s">
        <v>1346</v>
      </c>
      <c r="F212" t="s">
        <v>1866</v>
      </c>
      <c r="G212" t="s">
        <v>2410</v>
      </c>
      <c r="H212" t="s">
        <v>1636</v>
      </c>
      <c r="I212" s="6">
        <v>5.4282407407407404E-3</v>
      </c>
      <c r="J212" s="6">
        <v>5.1273148148148146E-3</v>
      </c>
      <c r="K212" s="6">
        <v>5.0694444444444441E-3</v>
      </c>
      <c r="L212" s="6">
        <v>5.0925925925925921E-3</v>
      </c>
      <c r="M212" s="6">
        <v>5.208333333333333E-3</v>
      </c>
      <c r="N212" s="6">
        <v>5.3125000000000004E-3</v>
      </c>
      <c r="O212" s="6">
        <v>5.5555555555555558E-3</v>
      </c>
      <c r="P212" s="6">
        <v>5.3009259259259251E-3</v>
      </c>
      <c r="Q212" s="6" t="s">
        <v>1180</v>
      </c>
    </row>
    <row r="213" spans="1:17" x14ac:dyDescent="0.25">
      <c r="A213" s="8" t="s">
        <v>14</v>
      </c>
      <c r="B213">
        <v>18</v>
      </c>
      <c r="C213" s="1">
        <v>613</v>
      </c>
      <c r="D213" t="s">
        <v>65</v>
      </c>
      <c r="E213" t="s">
        <v>1348</v>
      </c>
      <c r="F213" t="s">
        <v>1693</v>
      </c>
      <c r="G213" t="s">
        <v>2421</v>
      </c>
      <c r="H213" t="s">
        <v>1636</v>
      </c>
      <c r="I213" s="6">
        <v>5.6597222222222222E-3</v>
      </c>
      <c r="J213" s="6">
        <v>5.2662037037037035E-3</v>
      </c>
      <c r="K213" s="6">
        <v>5.3587962962962964E-3</v>
      </c>
      <c r="L213" s="6">
        <v>5.115740740740741E-3</v>
      </c>
      <c r="M213" s="6">
        <v>5.2430555555555555E-3</v>
      </c>
      <c r="N213" s="6">
        <v>5.185185185185185E-3</v>
      </c>
      <c r="O213" s="6">
        <v>5.0694444444444441E-3</v>
      </c>
      <c r="P213" s="6">
        <v>5.3125000000000004E-3</v>
      </c>
      <c r="Q213" s="6" t="s">
        <v>1180</v>
      </c>
    </row>
    <row r="214" spans="1:17" x14ac:dyDescent="0.25">
      <c r="A214" s="8" t="s">
        <v>14</v>
      </c>
      <c r="B214">
        <v>19</v>
      </c>
      <c r="C214" s="1">
        <v>617</v>
      </c>
      <c r="D214" t="s">
        <v>77</v>
      </c>
      <c r="E214" t="s">
        <v>1352</v>
      </c>
      <c r="F214" t="s">
        <v>1693</v>
      </c>
      <c r="G214" t="s">
        <v>2431</v>
      </c>
      <c r="H214" t="s">
        <v>1636</v>
      </c>
      <c r="I214" s="6">
        <v>5.7523148148148143E-3</v>
      </c>
      <c r="J214" s="6">
        <v>5.1967592592592595E-3</v>
      </c>
      <c r="K214" s="6">
        <v>5.115740740740741E-3</v>
      </c>
      <c r="L214" s="6">
        <v>5.2430555555555555E-3</v>
      </c>
      <c r="M214" s="6">
        <v>5.3009259259259251E-3</v>
      </c>
      <c r="N214" s="6">
        <v>5.208333333333333E-3</v>
      </c>
      <c r="O214" s="6">
        <v>5.2546296296296299E-3</v>
      </c>
      <c r="P214" s="6">
        <v>5.3240740740740748E-3</v>
      </c>
      <c r="Q214" s="6" t="s">
        <v>1180</v>
      </c>
    </row>
    <row r="215" spans="1:17" x14ac:dyDescent="0.25">
      <c r="A215" s="8" t="s">
        <v>14</v>
      </c>
      <c r="B215">
        <v>20</v>
      </c>
      <c r="C215" s="1">
        <v>607</v>
      </c>
      <c r="D215" t="s">
        <v>42</v>
      </c>
      <c r="E215" t="s">
        <v>1342</v>
      </c>
      <c r="F215" t="s">
        <v>1832</v>
      </c>
      <c r="G215" t="s">
        <v>2441</v>
      </c>
      <c r="H215" t="s">
        <v>1636</v>
      </c>
      <c r="I215" s="6">
        <v>5.9259259259259256E-3</v>
      </c>
      <c r="J215" s="6">
        <v>5.2314814814814819E-3</v>
      </c>
      <c r="K215" s="6">
        <v>5.208333333333333E-3</v>
      </c>
      <c r="L215" s="6">
        <v>5.2314814814814819E-3</v>
      </c>
      <c r="M215" s="6">
        <v>5.138888888888889E-3</v>
      </c>
      <c r="N215" s="6">
        <v>5.2777777777777771E-3</v>
      </c>
      <c r="O215" s="6">
        <v>5.3240740740740748E-3</v>
      </c>
      <c r="P215" s="6">
        <v>5.2430555555555555E-3</v>
      </c>
      <c r="Q215" s="6" t="s">
        <v>1180</v>
      </c>
    </row>
    <row r="216" spans="1:17" x14ac:dyDescent="0.25">
      <c r="A216" s="8" t="s">
        <v>14</v>
      </c>
      <c r="B216">
        <v>21</v>
      </c>
      <c r="C216" s="1">
        <v>640</v>
      </c>
      <c r="D216" t="s">
        <v>96</v>
      </c>
      <c r="E216" t="s">
        <v>1356</v>
      </c>
      <c r="F216" t="s">
        <v>2146</v>
      </c>
      <c r="G216" t="s">
        <v>2441</v>
      </c>
      <c r="H216" t="s">
        <v>1636</v>
      </c>
      <c r="I216" s="6">
        <v>5.7986111111111112E-3</v>
      </c>
      <c r="J216" s="6">
        <v>5.2662037037037035E-3</v>
      </c>
      <c r="K216" s="6">
        <v>5.3009259259259251E-3</v>
      </c>
      <c r="L216" s="6">
        <v>5.2314814814814819E-3</v>
      </c>
      <c r="M216" s="6">
        <v>5.1967592592592595E-3</v>
      </c>
      <c r="N216" s="6">
        <v>5.2314814814814819E-3</v>
      </c>
      <c r="O216" s="6">
        <v>5.3240740740740748E-3</v>
      </c>
      <c r="P216" s="6">
        <v>5.2546296296296299E-3</v>
      </c>
      <c r="Q216" s="6" t="s">
        <v>1180</v>
      </c>
    </row>
    <row r="217" spans="1:17" x14ac:dyDescent="0.25">
      <c r="A217" s="8" t="s">
        <v>14</v>
      </c>
      <c r="B217">
        <v>22</v>
      </c>
      <c r="C217" s="1">
        <v>631</v>
      </c>
      <c r="D217" t="s">
        <v>558</v>
      </c>
      <c r="E217" t="s">
        <v>1364</v>
      </c>
      <c r="F217" t="s">
        <v>1705</v>
      </c>
      <c r="G217" t="s">
        <v>2461</v>
      </c>
      <c r="H217" t="s">
        <v>1636</v>
      </c>
      <c r="I217" s="6">
        <v>5.9259259259259256E-3</v>
      </c>
      <c r="J217" s="6">
        <v>5.3587962962962964E-3</v>
      </c>
      <c r="K217" s="6">
        <v>5.3009259259259251E-3</v>
      </c>
      <c r="L217" s="6">
        <v>5.2199074074074066E-3</v>
      </c>
      <c r="M217" s="6">
        <v>5.37037037037037E-3</v>
      </c>
      <c r="N217" s="6">
        <v>5.3587962962962964E-3</v>
      </c>
      <c r="O217" s="6">
        <v>5.0347222222222225E-3</v>
      </c>
      <c r="P217" s="6">
        <v>5.1041666666666666E-3</v>
      </c>
      <c r="Q217" s="6" t="s">
        <v>1180</v>
      </c>
    </row>
    <row r="218" spans="1:17" x14ac:dyDescent="0.25">
      <c r="A218" s="8" t="s">
        <v>14</v>
      </c>
      <c r="B218">
        <v>23</v>
      </c>
      <c r="C218" s="1">
        <v>639</v>
      </c>
      <c r="D218" t="s">
        <v>106</v>
      </c>
      <c r="E218" t="s">
        <v>1359</v>
      </c>
      <c r="F218" t="s">
        <v>1635</v>
      </c>
      <c r="G218" t="s">
        <v>2472</v>
      </c>
      <c r="H218" t="s">
        <v>1636</v>
      </c>
      <c r="I218" s="6">
        <v>5.7638888888888887E-3</v>
      </c>
      <c r="J218" s="6">
        <v>5.2430555555555555E-3</v>
      </c>
      <c r="K218" s="6">
        <v>5.3587962962962964E-3</v>
      </c>
      <c r="L218" s="6">
        <v>5.4050925925925924E-3</v>
      </c>
      <c r="M218" s="6">
        <v>5.0347222222222225E-3</v>
      </c>
      <c r="N218" s="6">
        <v>5.5324074074074069E-3</v>
      </c>
      <c r="O218" s="6">
        <v>5.2662037037037035E-3</v>
      </c>
      <c r="P218" s="6">
        <v>5.1504629629629635E-3</v>
      </c>
      <c r="Q218" s="6" t="s">
        <v>1180</v>
      </c>
    </row>
    <row r="219" spans="1:17" x14ac:dyDescent="0.25">
      <c r="A219" s="8" t="s">
        <v>14</v>
      </c>
      <c r="B219">
        <v>24</v>
      </c>
      <c r="C219" s="1">
        <v>652</v>
      </c>
      <c r="D219" t="s">
        <v>566</v>
      </c>
      <c r="E219" t="s">
        <v>1367</v>
      </c>
      <c r="F219" t="s">
        <v>1800</v>
      </c>
      <c r="G219" t="s">
        <v>2483</v>
      </c>
      <c r="H219" t="s">
        <v>1636</v>
      </c>
      <c r="I219" s="6">
        <v>5.9375000000000009E-3</v>
      </c>
      <c r="J219" s="6">
        <v>5.3009259259259251E-3</v>
      </c>
      <c r="K219" s="6">
        <v>5.347222222222222E-3</v>
      </c>
      <c r="L219" s="6">
        <v>5.3240740740740748E-3</v>
      </c>
      <c r="M219" s="6">
        <v>5.2662037037037035E-3</v>
      </c>
      <c r="N219" s="6">
        <v>5.2893518518518515E-3</v>
      </c>
      <c r="O219" s="6">
        <v>5.4050925925925924E-3</v>
      </c>
      <c r="P219" s="6">
        <v>5.2546296296296299E-3</v>
      </c>
      <c r="Q219" s="6" t="s">
        <v>1180</v>
      </c>
    </row>
    <row r="220" spans="1:17" x14ac:dyDescent="0.25">
      <c r="A220" s="8" t="s">
        <v>14</v>
      </c>
      <c r="B220">
        <v>25</v>
      </c>
      <c r="C220" s="1">
        <v>615</v>
      </c>
      <c r="D220" t="s">
        <v>72</v>
      </c>
      <c r="E220" t="s">
        <v>1350</v>
      </c>
      <c r="F220" t="s">
        <v>1705</v>
      </c>
      <c r="G220" t="s">
        <v>2493</v>
      </c>
      <c r="H220" t="s">
        <v>1636</v>
      </c>
      <c r="I220" s="6">
        <v>5.2893518518518515E-3</v>
      </c>
      <c r="J220" s="6">
        <v>5.2777777777777771E-3</v>
      </c>
      <c r="K220" s="6">
        <v>5.5439814814814822E-3</v>
      </c>
      <c r="L220" s="6">
        <v>5.4745370370370373E-3</v>
      </c>
      <c r="M220" s="6">
        <v>5.5208333333333333E-3</v>
      </c>
      <c r="N220" s="6">
        <v>5.4166666666666669E-3</v>
      </c>
      <c r="O220" s="6">
        <v>5.3356481481481484E-3</v>
      </c>
      <c r="P220" s="6">
        <v>5.3125000000000004E-3</v>
      </c>
      <c r="Q220" s="6" t="s">
        <v>1180</v>
      </c>
    </row>
    <row r="221" spans="1:17" x14ac:dyDescent="0.25">
      <c r="A221" s="8" t="s">
        <v>14</v>
      </c>
      <c r="B221">
        <v>26</v>
      </c>
      <c r="C221" s="1">
        <v>651</v>
      </c>
      <c r="D221" t="s">
        <v>2504</v>
      </c>
      <c r="E221" t="s">
        <v>5942</v>
      </c>
      <c r="F221" t="s">
        <v>2027</v>
      </c>
      <c r="G221" t="s">
        <v>2506</v>
      </c>
      <c r="H221" t="s">
        <v>1636</v>
      </c>
      <c r="I221" s="6">
        <v>5.6828703703703702E-3</v>
      </c>
      <c r="J221" s="6">
        <v>5.3240740740740748E-3</v>
      </c>
      <c r="K221" s="6">
        <v>5.3240740740740748E-3</v>
      </c>
      <c r="L221" s="6">
        <v>5.37037037037037E-3</v>
      </c>
      <c r="M221" s="6">
        <v>5.4282407407407404E-3</v>
      </c>
      <c r="N221" s="6">
        <v>5.347222222222222E-3</v>
      </c>
      <c r="O221" s="6">
        <v>5.4282407407407404E-3</v>
      </c>
      <c r="P221" s="6">
        <v>5.2777777777777771E-3</v>
      </c>
      <c r="Q221" s="6" t="s">
        <v>1180</v>
      </c>
    </row>
    <row r="222" spans="1:17" x14ac:dyDescent="0.25">
      <c r="A222" s="8" t="s">
        <v>14</v>
      </c>
      <c r="B222">
        <v>27</v>
      </c>
      <c r="C222" s="1">
        <v>649</v>
      </c>
      <c r="D222" t="s">
        <v>91</v>
      </c>
      <c r="E222" t="s">
        <v>1355</v>
      </c>
      <c r="F222" t="s">
        <v>1832</v>
      </c>
      <c r="G222" t="s">
        <v>2517</v>
      </c>
      <c r="H222" t="s">
        <v>1636</v>
      </c>
      <c r="I222" s="6">
        <v>5.8680555555555543E-3</v>
      </c>
      <c r="J222" s="6">
        <v>5.4629629629629637E-3</v>
      </c>
      <c r="K222" s="6">
        <v>5.5092592592592589E-3</v>
      </c>
      <c r="L222" s="6">
        <v>5.3125000000000004E-3</v>
      </c>
      <c r="M222" s="6">
        <v>5.347222222222222E-3</v>
      </c>
      <c r="N222" s="6">
        <v>5.3587962962962964E-3</v>
      </c>
      <c r="O222" s="6">
        <v>5.208333333333333E-3</v>
      </c>
      <c r="P222" s="6">
        <v>5.1736111111111115E-3</v>
      </c>
      <c r="Q222" s="6" t="s">
        <v>1180</v>
      </c>
    </row>
    <row r="223" spans="1:17" x14ac:dyDescent="0.25">
      <c r="A223" s="8" t="s">
        <v>14</v>
      </c>
      <c r="B223">
        <v>28</v>
      </c>
      <c r="C223" s="1">
        <v>632</v>
      </c>
      <c r="D223" t="s">
        <v>85</v>
      </c>
      <c r="E223" t="s">
        <v>1354</v>
      </c>
      <c r="F223" t="s">
        <v>1705</v>
      </c>
      <c r="G223" t="s">
        <v>2528</v>
      </c>
      <c r="H223" t="s">
        <v>1636</v>
      </c>
      <c r="I223" s="6">
        <v>5.8564814814814825E-3</v>
      </c>
      <c r="J223" s="6">
        <v>5.4629629629629637E-3</v>
      </c>
      <c r="K223" s="6">
        <v>5.3819444444444453E-3</v>
      </c>
      <c r="L223" s="6">
        <v>5.4398148148148149E-3</v>
      </c>
      <c r="M223" s="6">
        <v>5.4629629629629637E-3</v>
      </c>
      <c r="N223" s="6">
        <v>5.3587962962962964E-3</v>
      </c>
      <c r="O223" s="6">
        <v>5.2199074074074066E-3</v>
      </c>
      <c r="P223" s="6">
        <v>5.2314814814814819E-3</v>
      </c>
      <c r="Q223" s="6" t="s">
        <v>1180</v>
      </c>
    </row>
    <row r="224" spans="1:17" x14ac:dyDescent="0.25">
      <c r="A224" s="8" t="s">
        <v>14</v>
      </c>
      <c r="B224">
        <v>29</v>
      </c>
      <c r="C224" s="1">
        <v>647</v>
      </c>
      <c r="D224" t="s">
        <v>82</v>
      </c>
      <c r="E224" t="s">
        <v>1353</v>
      </c>
      <c r="F224" t="s">
        <v>1832</v>
      </c>
      <c r="G224" t="s">
        <v>2538</v>
      </c>
      <c r="H224" t="s">
        <v>1636</v>
      </c>
      <c r="I224" s="6">
        <v>5.9375000000000009E-3</v>
      </c>
      <c r="J224" s="6">
        <v>5.4166666666666669E-3</v>
      </c>
      <c r="K224" s="6">
        <v>5.3587962962962964E-3</v>
      </c>
      <c r="L224" s="6">
        <v>5.3125000000000004E-3</v>
      </c>
      <c r="M224" s="6">
        <v>5.4745370370370373E-3</v>
      </c>
      <c r="N224" s="6">
        <v>5.3587962962962964E-3</v>
      </c>
      <c r="O224" s="6">
        <v>5.2199074074074066E-3</v>
      </c>
      <c r="P224" s="6">
        <v>5.4745370370370373E-3</v>
      </c>
      <c r="Q224" s="6" t="s">
        <v>1180</v>
      </c>
    </row>
    <row r="225" spans="1:17" x14ac:dyDescent="0.25">
      <c r="A225" s="8" t="s">
        <v>14</v>
      </c>
      <c r="B225">
        <v>30</v>
      </c>
      <c r="C225" s="1">
        <v>655</v>
      </c>
      <c r="D225" t="s">
        <v>100</v>
      </c>
      <c r="E225" t="s">
        <v>1357</v>
      </c>
      <c r="F225" t="s">
        <v>1800</v>
      </c>
      <c r="G225" t="s">
        <v>2548</v>
      </c>
      <c r="H225" t="s">
        <v>1636</v>
      </c>
      <c r="I225" s="6">
        <v>5.8217592592592592E-3</v>
      </c>
      <c r="J225" s="6">
        <v>5.4398148148148149E-3</v>
      </c>
      <c r="K225" s="6">
        <v>5.3587962962962964E-3</v>
      </c>
      <c r="L225" s="6">
        <v>5.4050925925925924E-3</v>
      </c>
      <c r="M225" s="6">
        <v>5.4976851851851853E-3</v>
      </c>
      <c r="N225" s="6">
        <v>5.3935185185185188E-3</v>
      </c>
      <c r="O225" s="6">
        <v>5.4745370370370373E-3</v>
      </c>
      <c r="P225" s="6">
        <v>5.3587962962962964E-3</v>
      </c>
      <c r="Q225" s="6" t="s">
        <v>1180</v>
      </c>
    </row>
    <row r="226" spans="1:17" x14ac:dyDescent="0.25">
      <c r="A226" s="8" t="s">
        <v>14</v>
      </c>
      <c r="B226">
        <v>31</v>
      </c>
      <c r="C226" s="1">
        <v>620</v>
      </c>
      <c r="D226" t="s">
        <v>103</v>
      </c>
      <c r="E226" t="s">
        <v>1358</v>
      </c>
      <c r="F226" t="s">
        <v>1705</v>
      </c>
      <c r="G226" t="s">
        <v>2559</v>
      </c>
      <c r="H226" t="s">
        <v>1636</v>
      </c>
      <c r="I226" s="6">
        <v>5.9027777777777776E-3</v>
      </c>
      <c r="J226" s="6">
        <v>5.4976851851851853E-3</v>
      </c>
      <c r="K226" s="6">
        <v>5.4976851851851853E-3</v>
      </c>
      <c r="L226" s="6">
        <v>5.4745370370370373E-3</v>
      </c>
      <c r="M226" s="6">
        <v>5.2893518518518515E-3</v>
      </c>
      <c r="N226" s="6">
        <v>5.3356481481481484E-3</v>
      </c>
      <c r="O226" s="6">
        <v>5.37037037037037E-3</v>
      </c>
      <c r="P226" s="6">
        <v>5.4629629629629637E-3</v>
      </c>
      <c r="Q226" s="6" t="s">
        <v>1180</v>
      </c>
    </row>
    <row r="227" spans="1:17" x14ac:dyDescent="0.25">
      <c r="A227" s="8" t="s">
        <v>14</v>
      </c>
      <c r="B227">
        <v>32</v>
      </c>
      <c r="C227" s="1">
        <v>654</v>
      </c>
      <c r="D227" t="s">
        <v>2569</v>
      </c>
      <c r="E227" t="s">
        <v>1365</v>
      </c>
      <c r="F227" t="s">
        <v>1800</v>
      </c>
      <c r="G227" t="s">
        <v>2571</v>
      </c>
      <c r="H227" t="s">
        <v>1636</v>
      </c>
      <c r="I227" s="6">
        <v>5.7175925925925927E-3</v>
      </c>
      <c r="J227" s="6">
        <v>5.4629629629629637E-3</v>
      </c>
      <c r="K227" s="6">
        <v>5.3819444444444453E-3</v>
      </c>
      <c r="L227" s="6">
        <v>5.5787037037037038E-3</v>
      </c>
      <c r="M227" s="6">
        <v>5.5787037037037038E-3</v>
      </c>
      <c r="N227" s="6">
        <v>5.3819444444444453E-3</v>
      </c>
      <c r="O227" s="6">
        <v>5.3356481481481484E-3</v>
      </c>
      <c r="P227" s="6">
        <v>5.4745370370370373E-3</v>
      </c>
      <c r="Q227" s="6" t="s">
        <v>1180</v>
      </c>
    </row>
    <row r="228" spans="1:17" x14ac:dyDescent="0.25">
      <c r="A228" s="8" t="s">
        <v>14</v>
      </c>
      <c r="B228">
        <v>33</v>
      </c>
      <c r="C228" s="1">
        <v>643</v>
      </c>
      <c r="D228" t="s">
        <v>562</v>
      </c>
      <c r="E228" t="s">
        <v>1366</v>
      </c>
      <c r="F228" t="s">
        <v>1693</v>
      </c>
      <c r="G228" t="s">
        <v>2581</v>
      </c>
      <c r="H228" t="s">
        <v>1636</v>
      </c>
      <c r="I228" s="6">
        <v>5.6018518518518518E-3</v>
      </c>
      <c r="J228" s="6">
        <v>5.4398148148148149E-3</v>
      </c>
      <c r="K228" s="6">
        <v>5.5324074074074069E-3</v>
      </c>
      <c r="L228" s="6">
        <v>5.3587962962962964E-3</v>
      </c>
      <c r="M228" s="6">
        <v>5.5902777777777782E-3</v>
      </c>
      <c r="N228" s="6">
        <v>5.6944444444444438E-3</v>
      </c>
      <c r="O228" s="6">
        <v>5.4282407407407404E-3</v>
      </c>
      <c r="P228" s="6">
        <v>5.4861111111111117E-3</v>
      </c>
      <c r="Q228" s="6" t="s">
        <v>1180</v>
      </c>
    </row>
    <row r="229" spans="1:17" x14ac:dyDescent="0.25">
      <c r="A229" s="8" t="s">
        <v>14</v>
      </c>
      <c r="B229">
        <v>34</v>
      </c>
      <c r="C229" s="1">
        <v>642</v>
      </c>
      <c r="D229" t="s">
        <v>573</v>
      </c>
      <c r="E229" t="s">
        <v>1370</v>
      </c>
      <c r="F229" t="s">
        <v>1693</v>
      </c>
      <c r="G229" t="s">
        <v>2592</v>
      </c>
      <c r="H229" t="s">
        <v>1636</v>
      </c>
      <c r="I229" s="6">
        <v>5.9143518518518521E-3</v>
      </c>
      <c r="J229" s="6">
        <v>5.4745370370370373E-3</v>
      </c>
      <c r="K229" s="6">
        <v>5.4398148148148149E-3</v>
      </c>
      <c r="L229" s="6">
        <v>5.4745370370370373E-3</v>
      </c>
      <c r="M229" s="6">
        <v>5.5671296296296302E-3</v>
      </c>
      <c r="N229" s="6">
        <v>5.3240740740740748E-3</v>
      </c>
      <c r="O229" s="6">
        <v>5.6365740740740742E-3</v>
      </c>
      <c r="P229" s="6">
        <v>5.8912037037037032E-3</v>
      </c>
      <c r="Q229" s="6" t="s">
        <v>1180</v>
      </c>
    </row>
    <row r="230" spans="1:17" x14ac:dyDescent="0.25">
      <c r="A230" s="8" t="s">
        <v>14</v>
      </c>
      <c r="B230">
        <v>35</v>
      </c>
      <c r="C230" s="1">
        <v>646</v>
      </c>
      <c r="D230" t="s">
        <v>570</v>
      </c>
      <c r="E230" t="s">
        <v>1368</v>
      </c>
      <c r="F230" t="s">
        <v>1832</v>
      </c>
      <c r="G230" t="s">
        <v>2604</v>
      </c>
      <c r="H230" t="s">
        <v>2602</v>
      </c>
      <c r="I230" s="6">
        <v>5.9027777777777776E-3</v>
      </c>
      <c r="J230" s="6">
        <v>5.5555555555555558E-3</v>
      </c>
      <c r="K230" s="6">
        <v>5.4282407407407404E-3</v>
      </c>
      <c r="L230" s="6">
        <v>5.4745370370370373E-3</v>
      </c>
      <c r="M230" s="6">
        <v>5.3009259259259251E-3</v>
      </c>
      <c r="N230" s="6">
        <v>5.7291666666666671E-3</v>
      </c>
      <c r="O230" s="6">
        <v>5.5787037037037038E-3</v>
      </c>
      <c r="P230" s="6" t="s">
        <v>1180</v>
      </c>
      <c r="Q230" s="6" t="s">
        <v>1180</v>
      </c>
    </row>
    <row r="231" spans="1:17" x14ac:dyDescent="0.25">
      <c r="A231" s="8" t="s">
        <v>14</v>
      </c>
      <c r="B231">
        <v>36</v>
      </c>
      <c r="C231" s="1">
        <v>629</v>
      </c>
      <c r="D231" t="s">
        <v>3796</v>
      </c>
      <c r="E231" t="s">
        <v>5943</v>
      </c>
      <c r="F231" t="s">
        <v>1705</v>
      </c>
      <c r="G231" t="s">
        <v>3798</v>
      </c>
      <c r="H231" t="s">
        <v>3725</v>
      </c>
      <c r="I231" s="6">
        <v>5.9722222222222225E-3</v>
      </c>
      <c r="J231" s="6">
        <v>5.6481481481481478E-3</v>
      </c>
      <c r="K231" s="6">
        <v>5.5555555555555558E-3</v>
      </c>
      <c r="L231" s="6">
        <v>5.5092592592592589E-3</v>
      </c>
      <c r="M231" s="6">
        <v>5.5787037037037038E-3</v>
      </c>
      <c r="N231" s="6" t="s">
        <v>1180</v>
      </c>
      <c r="O231" s="6" t="s">
        <v>1180</v>
      </c>
      <c r="P231" s="6" t="s">
        <v>1180</v>
      </c>
      <c r="Q231" s="6" t="s">
        <v>1180</v>
      </c>
    </row>
    <row r="232" spans="1:17" x14ac:dyDescent="0.25">
      <c r="A232" s="8" t="s">
        <v>14</v>
      </c>
      <c r="B232">
        <v>37</v>
      </c>
      <c r="C232" s="1">
        <v>619</v>
      </c>
      <c r="D232" t="s">
        <v>911</v>
      </c>
      <c r="E232" t="s">
        <v>1373</v>
      </c>
      <c r="F232" t="s">
        <v>1705</v>
      </c>
      <c r="G232" t="s">
        <v>3806</v>
      </c>
      <c r="H232" t="s">
        <v>3725</v>
      </c>
      <c r="I232" s="6">
        <v>5.9953703703703697E-3</v>
      </c>
      <c r="J232" s="6">
        <v>5.5555555555555558E-3</v>
      </c>
      <c r="K232" s="6">
        <v>5.7060185185185191E-3</v>
      </c>
      <c r="L232" s="6">
        <v>5.5208333333333333E-3</v>
      </c>
      <c r="M232" s="6">
        <v>5.5092592592592589E-3</v>
      </c>
      <c r="N232" s="6" t="s">
        <v>1180</v>
      </c>
      <c r="O232" s="6" t="s">
        <v>1180</v>
      </c>
      <c r="P232" s="6" t="s">
        <v>1180</v>
      </c>
      <c r="Q232" s="6" t="s">
        <v>1180</v>
      </c>
    </row>
    <row r="233" spans="1:17" x14ac:dyDescent="0.25">
      <c r="A233" s="8" t="s">
        <v>14</v>
      </c>
      <c r="B233">
        <v>38</v>
      </c>
      <c r="C233" s="1">
        <v>650</v>
      </c>
      <c r="D233" t="s">
        <v>4201</v>
      </c>
      <c r="E233" t="s">
        <v>5944</v>
      </c>
      <c r="F233" t="s">
        <v>1832</v>
      </c>
      <c r="G233" t="s">
        <v>4203</v>
      </c>
      <c r="H233" t="s">
        <v>4078</v>
      </c>
      <c r="I233" s="6">
        <v>5.9375000000000009E-3</v>
      </c>
      <c r="J233" s="6">
        <v>5.7060185185185191E-3</v>
      </c>
      <c r="K233" s="6">
        <v>5.6944444444444438E-3</v>
      </c>
      <c r="L233" s="6">
        <v>5.4629629629629637E-3</v>
      </c>
      <c r="M233" s="6" t="s">
        <v>1180</v>
      </c>
      <c r="N233" s="6" t="s">
        <v>1180</v>
      </c>
      <c r="O233" s="6" t="s">
        <v>1180</v>
      </c>
      <c r="P233" s="6" t="s">
        <v>1180</v>
      </c>
      <c r="Q233" s="6" t="s">
        <v>1180</v>
      </c>
    </row>
    <row r="234" spans="1:17" x14ac:dyDescent="0.25">
      <c r="A234" s="8" t="s">
        <v>14</v>
      </c>
      <c r="B234">
        <v>39</v>
      </c>
      <c r="C234" s="1">
        <v>638</v>
      </c>
      <c r="D234" t="s">
        <v>4214</v>
      </c>
      <c r="E234" t="s">
        <v>5945</v>
      </c>
      <c r="F234" t="s">
        <v>1659</v>
      </c>
      <c r="G234" t="s">
        <v>1130</v>
      </c>
      <c r="H234" t="s">
        <v>4078</v>
      </c>
      <c r="I234" s="6">
        <v>6.0416666666666665E-3</v>
      </c>
      <c r="J234" s="6">
        <v>5.7291666666666671E-3</v>
      </c>
      <c r="K234" s="6">
        <v>5.5787037037037038E-3</v>
      </c>
      <c r="L234" s="6">
        <v>5.6249999999999989E-3</v>
      </c>
      <c r="M234" s="6" t="s">
        <v>1180</v>
      </c>
      <c r="N234" s="6" t="s">
        <v>1180</v>
      </c>
      <c r="O234" s="6" t="s">
        <v>1180</v>
      </c>
      <c r="P234" s="6" t="s">
        <v>1180</v>
      </c>
      <c r="Q234" s="6" t="s">
        <v>1180</v>
      </c>
    </row>
    <row r="235" spans="1:17" x14ac:dyDescent="0.25">
      <c r="A235" s="8" t="s">
        <v>14</v>
      </c>
      <c r="B235">
        <v>40</v>
      </c>
      <c r="C235" s="1">
        <v>645</v>
      </c>
      <c r="D235" t="s">
        <v>4222</v>
      </c>
      <c r="E235" t="s">
        <v>5946</v>
      </c>
      <c r="F235" t="s">
        <v>1693</v>
      </c>
      <c r="G235" t="s">
        <v>1130</v>
      </c>
      <c r="H235" t="s">
        <v>4078</v>
      </c>
      <c r="I235" s="6">
        <v>6.0648148148148145E-3</v>
      </c>
      <c r="J235" s="6">
        <v>5.6944444444444438E-3</v>
      </c>
      <c r="K235" s="6">
        <v>5.6597222222222222E-3</v>
      </c>
      <c r="L235" s="6">
        <v>5.5671296296296302E-3</v>
      </c>
      <c r="M235" s="6" t="s">
        <v>1180</v>
      </c>
      <c r="N235" s="6" t="s">
        <v>1180</v>
      </c>
      <c r="O235" s="6" t="s">
        <v>1180</v>
      </c>
      <c r="P235" s="6" t="s">
        <v>1180</v>
      </c>
      <c r="Q235" s="6" t="s">
        <v>1180</v>
      </c>
    </row>
    <row r="236" spans="1:17" x14ac:dyDescent="0.25">
      <c r="A236" s="8" t="s">
        <v>14</v>
      </c>
      <c r="B236">
        <v>41</v>
      </c>
      <c r="C236" s="1">
        <v>636</v>
      </c>
      <c r="D236" t="s">
        <v>4230</v>
      </c>
      <c r="E236" t="s">
        <v>5947</v>
      </c>
      <c r="F236" t="s">
        <v>1659</v>
      </c>
      <c r="G236" t="s">
        <v>1131</v>
      </c>
      <c r="H236" t="s">
        <v>4078</v>
      </c>
      <c r="I236" s="6">
        <v>5.8101851851851856E-3</v>
      </c>
      <c r="J236" s="6">
        <v>5.8333333333333336E-3</v>
      </c>
      <c r="K236" s="6">
        <v>5.6481481481481478E-3</v>
      </c>
      <c r="L236" s="6">
        <v>5.7754629629629623E-3</v>
      </c>
      <c r="M236" s="6" t="s">
        <v>1180</v>
      </c>
      <c r="N236" s="6" t="s">
        <v>1180</v>
      </c>
      <c r="O236" s="6" t="s">
        <v>1180</v>
      </c>
      <c r="P236" s="6" t="s">
        <v>1180</v>
      </c>
      <c r="Q236" s="6" t="s">
        <v>1180</v>
      </c>
    </row>
    <row r="237" spans="1:17" x14ac:dyDescent="0.25">
      <c r="A237" s="8" t="s">
        <v>14</v>
      </c>
      <c r="B237">
        <v>42</v>
      </c>
      <c r="C237" s="1">
        <v>648</v>
      </c>
      <c r="D237" t="s">
        <v>586</v>
      </c>
      <c r="E237" t="s">
        <v>1371</v>
      </c>
      <c r="F237" t="s">
        <v>1832</v>
      </c>
      <c r="G237" t="s">
        <v>4236</v>
      </c>
      <c r="H237" t="s">
        <v>4078</v>
      </c>
      <c r="I237" s="6">
        <v>5.9837962962962961E-3</v>
      </c>
      <c r="J237" s="6">
        <v>5.6365740740740742E-3</v>
      </c>
      <c r="K237" s="6">
        <v>5.6944444444444438E-3</v>
      </c>
      <c r="L237" s="6">
        <v>5.7986111111111112E-3</v>
      </c>
      <c r="M237" s="6" t="s">
        <v>1180</v>
      </c>
      <c r="N237" s="6" t="s">
        <v>1180</v>
      </c>
      <c r="O237" s="6" t="s">
        <v>1180</v>
      </c>
      <c r="P237" s="6" t="s">
        <v>1180</v>
      </c>
      <c r="Q237" s="6" t="s">
        <v>1180</v>
      </c>
    </row>
    <row r="238" spans="1:17" x14ac:dyDescent="0.25">
      <c r="A238" s="8" t="s">
        <v>14</v>
      </c>
      <c r="B238">
        <v>43</v>
      </c>
      <c r="C238" s="1">
        <v>641</v>
      </c>
      <c r="D238" t="s">
        <v>907</v>
      </c>
      <c r="E238" t="s">
        <v>1372</v>
      </c>
      <c r="F238" t="s">
        <v>2146</v>
      </c>
      <c r="G238" t="s">
        <v>1133</v>
      </c>
      <c r="H238" t="s">
        <v>4078</v>
      </c>
      <c r="I238" s="6">
        <v>6.1111111111111114E-3</v>
      </c>
      <c r="J238" s="6">
        <v>5.7060185185185191E-3</v>
      </c>
      <c r="K238" s="6">
        <v>5.7407407407407416E-3</v>
      </c>
      <c r="L238" s="6">
        <v>5.6365740740740742E-3</v>
      </c>
      <c r="M238" s="6" t="s">
        <v>1180</v>
      </c>
      <c r="N238" s="6" t="s">
        <v>1180</v>
      </c>
      <c r="O238" s="6" t="s">
        <v>1180</v>
      </c>
      <c r="P238" s="6" t="s">
        <v>1180</v>
      </c>
      <c r="Q238" s="6" t="s">
        <v>1180</v>
      </c>
    </row>
    <row r="239" spans="1:17" x14ac:dyDescent="0.25">
      <c r="A239" s="8" t="s">
        <v>14</v>
      </c>
      <c r="B239">
        <v>44</v>
      </c>
      <c r="C239" s="1">
        <v>630</v>
      </c>
      <c r="D239" t="s">
        <v>4292</v>
      </c>
      <c r="E239" t="s">
        <v>5948</v>
      </c>
      <c r="F239" t="s">
        <v>1705</v>
      </c>
      <c r="G239" t="s">
        <v>4294</v>
      </c>
      <c r="H239" t="s">
        <v>4078</v>
      </c>
      <c r="I239" s="6">
        <v>6.030092592592593E-3</v>
      </c>
      <c r="J239" s="6">
        <v>5.8333333333333336E-3</v>
      </c>
      <c r="K239" s="6">
        <v>5.7754629629629623E-3</v>
      </c>
      <c r="L239" s="6">
        <v>5.7175925925925927E-3</v>
      </c>
      <c r="M239" s="6" t="s">
        <v>1180</v>
      </c>
      <c r="N239" s="6" t="s">
        <v>1180</v>
      </c>
      <c r="O239" s="6" t="s">
        <v>1180</v>
      </c>
      <c r="P239" s="6" t="s">
        <v>1180</v>
      </c>
      <c r="Q239" s="6" t="s">
        <v>1180</v>
      </c>
    </row>
    <row r="240" spans="1:17" x14ac:dyDescent="0.25">
      <c r="A240" s="8" t="s">
        <v>14</v>
      </c>
      <c r="B240">
        <v>45</v>
      </c>
      <c r="C240" s="1">
        <v>653</v>
      </c>
      <c r="D240" t="s">
        <v>924</v>
      </c>
      <c r="E240" t="s">
        <v>1375</v>
      </c>
      <c r="F240" t="s">
        <v>1800</v>
      </c>
      <c r="G240" t="s">
        <v>1135</v>
      </c>
      <c r="H240" t="s">
        <v>4078</v>
      </c>
      <c r="I240" s="6">
        <v>6.1342592592592594E-3</v>
      </c>
      <c r="J240" s="6">
        <v>5.7407407407407416E-3</v>
      </c>
      <c r="K240" s="6">
        <v>5.6365740740740742E-3</v>
      </c>
      <c r="L240" s="6">
        <v>5.9490740740740745E-3</v>
      </c>
      <c r="M240" s="6" t="s">
        <v>1180</v>
      </c>
      <c r="N240" s="6" t="s">
        <v>1180</v>
      </c>
      <c r="O240" s="6" t="s">
        <v>1180</v>
      </c>
      <c r="P240" s="6" t="s">
        <v>1180</v>
      </c>
      <c r="Q240" s="6" t="s">
        <v>1180</v>
      </c>
    </row>
    <row r="241" spans="1:17" x14ac:dyDescent="0.25">
      <c r="A241" s="8" t="s">
        <v>14</v>
      </c>
      <c r="B241">
        <v>46</v>
      </c>
      <c r="C241" s="1">
        <v>623</v>
      </c>
      <c r="D241" t="s">
        <v>4313</v>
      </c>
      <c r="E241" t="s">
        <v>5949</v>
      </c>
      <c r="F241" t="s">
        <v>1705</v>
      </c>
      <c r="G241" t="s">
        <v>4315</v>
      </c>
      <c r="H241" t="s">
        <v>4078</v>
      </c>
      <c r="I241" s="6">
        <v>6.122685185185185E-3</v>
      </c>
      <c r="J241" s="6">
        <v>5.8101851851851856E-3</v>
      </c>
      <c r="K241" s="6">
        <v>5.7175925925925927E-3</v>
      </c>
      <c r="L241" s="6">
        <v>5.8217592592592592E-3</v>
      </c>
      <c r="M241" s="6" t="s">
        <v>1180</v>
      </c>
      <c r="N241" s="6" t="s">
        <v>1180</v>
      </c>
      <c r="O241" s="6" t="s">
        <v>1180</v>
      </c>
      <c r="P241" s="6" t="s">
        <v>1180</v>
      </c>
      <c r="Q241" s="6" t="s">
        <v>1180</v>
      </c>
    </row>
    <row r="242" spans="1:17" x14ac:dyDescent="0.25">
      <c r="A242" s="8" t="s">
        <v>14</v>
      </c>
      <c r="B242">
        <v>47</v>
      </c>
      <c r="C242" s="1">
        <v>625</v>
      </c>
      <c r="D242" t="s">
        <v>922</v>
      </c>
      <c r="E242" t="s">
        <v>1374</v>
      </c>
      <c r="F242" t="s">
        <v>1705</v>
      </c>
      <c r="G242" t="s">
        <v>5504</v>
      </c>
      <c r="H242" t="s">
        <v>5447</v>
      </c>
      <c r="I242" s="6">
        <v>6.1342592592592594E-3</v>
      </c>
      <c r="J242" s="6">
        <v>5.7407407407407416E-3</v>
      </c>
      <c r="K242" s="6">
        <v>5.7870370370370376E-3</v>
      </c>
      <c r="L242" s="6" t="s">
        <v>1180</v>
      </c>
      <c r="M242" s="6" t="s">
        <v>1180</v>
      </c>
      <c r="N242" s="6" t="s">
        <v>1180</v>
      </c>
      <c r="O242" s="6" t="s">
        <v>1180</v>
      </c>
      <c r="P242" s="6" t="s">
        <v>1180</v>
      </c>
      <c r="Q242" s="6" t="s">
        <v>1180</v>
      </c>
    </row>
    <row r="243" spans="1:17" x14ac:dyDescent="0.25">
      <c r="A243" s="8" t="s">
        <v>14</v>
      </c>
      <c r="B243">
        <v>48</v>
      </c>
      <c r="C243" s="1">
        <v>637</v>
      </c>
      <c r="D243" t="s">
        <v>5510</v>
      </c>
      <c r="E243" t="s">
        <v>5950</v>
      </c>
      <c r="F243" t="s">
        <v>1659</v>
      </c>
      <c r="G243" t="s">
        <v>5512</v>
      </c>
      <c r="H243" t="s">
        <v>5447</v>
      </c>
      <c r="I243" s="6">
        <v>6.0648148148148145E-3</v>
      </c>
      <c r="J243" s="6">
        <v>5.7754629629629623E-3</v>
      </c>
      <c r="K243" s="6">
        <v>5.8449074074074072E-3</v>
      </c>
      <c r="L243" s="6" t="s">
        <v>1180</v>
      </c>
      <c r="M243" s="6" t="s">
        <v>1180</v>
      </c>
      <c r="N243" s="6" t="s">
        <v>1180</v>
      </c>
      <c r="O243" s="6" t="s">
        <v>1180</v>
      </c>
      <c r="P243" s="6" t="s">
        <v>1180</v>
      </c>
      <c r="Q243" s="6" t="s">
        <v>1180</v>
      </c>
    </row>
    <row r="244" spans="1:17" x14ac:dyDescent="0.25">
      <c r="A244" s="8" t="s">
        <v>14</v>
      </c>
      <c r="B244">
        <v>49</v>
      </c>
      <c r="C244" s="1">
        <v>624</v>
      </c>
      <c r="D244" t="s">
        <v>5523</v>
      </c>
      <c r="E244" t="s">
        <v>5951</v>
      </c>
      <c r="F244" t="s">
        <v>1705</v>
      </c>
      <c r="G244" t="s">
        <v>1143</v>
      </c>
      <c r="H244" t="s">
        <v>5447</v>
      </c>
      <c r="I244" s="6">
        <v>6.1805555555555563E-3</v>
      </c>
      <c r="J244" s="6">
        <v>5.8564814814814825E-3</v>
      </c>
      <c r="K244" s="6">
        <v>5.9490740740740745E-3</v>
      </c>
      <c r="L244" s="6" t="s">
        <v>1180</v>
      </c>
      <c r="M244" s="6" t="s">
        <v>1180</v>
      </c>
      <c r="N244" s="6" t="s">
        <v>1180</v>
      </c>
      <c r="O244" s="6" t="s">
        <v>1180</v>
      </c>
      <c r="P244" s="6" t="s">
        <v>1180</v>
      </c>
      <c r="Q244" s="6" t="s">
        <v>1180</v>
      </c>
    </row>
    <row r="245" spans="1:17" x14ac:dyDescent="0.25">
      <c r="A245" s="8" t="s">
        <v>14</v>
      </c>
      <c r="B245">
        <v>50</v>
      </c>
      <c r="C245" s="1">
        <v>657</v>
      </c>
      <c r="D245" t="s">
        <v>5562</v>
      </c>
      <c r="E245" t="s">
        <v>5952</v>
      </c>
      <c r="F245" t="s">
        <v>2047</v>
      </c>
      <c r="G245" t="s">
        <v>5563</v>
      </c>
      <c r="H245" t="s">
        <v>5447</v>
      </c>
      <c r="I245" s="6">
        <v>6.3888888888888884E-3</v>
      </c>
      <c r="J245" s="6">
        <v>5.9722222222222225E-3</v>
      </c>
      <c r="K245" s="6">
        <v>5.9606481481481489E-3</v>
      </c>
      <c r="L245" s="6" t="s">
        <v>1180</v>
      </c>
      <c r="M245" s="6" t="s">
        <v>1180</v>
      </c>
      <c r="N245" s="6" t="s">
        <v>1180</v>
      </c>
      <c r="O245" s="6" t="s">
        <v>1180</v>
      </c>
      <c r="P245" s="6" t="s">
        <v>1180</v>
      </c>
      <c r="Q245" s="6" t="s">
        <v>1180</v>
      </c>
    </row>
    <row r="246" spans="1:17" x14ac:dyDescent="0.25">
      <c r="A246" s="8" t="s">
        <v>14</v>
      </c>
      <c r="B246">
        <v>51</v>
      </c>
      <c r="C246" s="1">
        <v>627</v>
      </c>
      <c r="D246" t="s">
        <v>5584</v>
      </c>
      <c r="E246" t="s">
        <v>5953</v>
      </c>
      <c r="F246" t="s">
        <v>1705</v>
      </c>
      <c r="G246" t="s">
        <v>1153</v>
      </c>
      <c r="H246" t="s">
        <v>5447</v>
      </c>
      <c r="I246" s="6">
        <v>6.3888888888888884E-3</v>
      </c>
      <c r="J246" s="6">
        <v>5.9722222222222225E-3</v>
      </c>
      <c r="K246" s="6">
        <v>6.0416666666666665E-3</v>
      </c>
      <c r="L246" s="6" t="s">
        <v>1180</v>
      </c>
      <c r="M246" s="6" t="s">
        <v>1180</v>
      </c>
      <c r="N246" s="6" t="s">
        <v>1180</v>
      </c>
      <c r="O246" s="6" t="s">
        <v>1180</v>
      </c>
      <c r="P246" s="6" t="s">
        <v>1180</v>
      </c>
      <c r="Q246" s="6" t="s">
        <v>1180</v>
      </c>
    </row>
    <row r="247" spans="1:17" x14ac:dyDescent="0.25">
      <c r="A247" s="8" t="s">
        <v>14</v>
      </c>
      <c r="B247">
        <v>52</v>
      </c>
      <c r="C247" s="1">
        <v>644</v>
      </c>
      <c r="D247" t="s">
        <v>983</v>
      </c>
      <c r="E247" t="s">
        <v>1376</v>
      </c>
      <c r="F247" t="s">
        <v>1693</v>
      </c>
      <c r="G247" t="s">
        <v>5619</v>
      </c>
      <c r="H247" t="s">
        <v>5447</v>
      </c>
      <c r="I247" s="6">
        <v>6.4236111111111117E-3</v>
      </c>
      <c r="J247" s="6">
        <v>6.053240740740741E-3</v>
      </c>
      <c r="K247" s="6">
        <v>6.1574074074074074E-3</v>
      </c>
      <c r="L247" s="6" t="s">
        <v>1180</v>
      </c>
      <c r="M247" s="6" t="s">
        <v>1180</v>
      </c>
      <c r="N247" s="6" t="s">
        <v>1180</v>
      </c>
      <c r="O247" s="6" t="s">
        <v>1180</v>
      </c>
      <c r="P247" s="6" t="s">
        <v>1180</v>
      </c>
      <c r="Q247" s="6" t="s">
        <v>1180</v>
      </c>
    </row>
    <row r="248" spans="1:17" x14ac:dyDescent="0.25">
      <c r="A248" s="8" t="s">
        <v>14</v>
      </c>
      <c r="B248">
        <v>53</v>
      </c>
      <c r="C248" s="1">
        <v>634</v>
      </c>
      <c r="D248" t="s">
        <v>5632</v>
      </c>
      <c r="E248" t="s">
        <v>5954</v>
      </c>
      <c r="F248" t="s">
        <v>1659</v>
      </c>
      <c r="G248" t="s">
        <v>5633</v>
      </c>
      <c r="H248" t="s">
        <v>5447</v>
      </c>
      <c r="I248" s="6">
        <v>6.2962962962962964E-3</v>
      </c>
      <c r="J248" s="6">
        <v>6.2499999999999995E-3</v>
      </c>
      <c r="K248" s="6">
        <v>6.1574074074074074E-3</v>
      </c>
      <c r="L248" s="6" t="s">
        <v>1180</v>
      </c>
      <c r="M248" s="6" t="s">
        <v>1180</v>
      </c>
      <c r="N248" s="6" t="s">
        <v>1180</v>
      </c>
      <c r="O248" s="6" t="s">
        <v>1180</v>
      </c>
      <c r="P248" s="6" t="s">
        <v>1180</v>
      </c>
      <c r="Q248" s="6" t="s">
        <v>1180</v>
      </c>
    </row>
    <row r="249" spans="1:17" x14ac:dyDescent="0.25">
      <c r="A249" s="8" t="s">
        <v>14</v>
      </c>
      <c r="B249">
        <v>54</v>
      </c>
      <c r="C249" s="1">
        <v>656</v>
      </c>
      <c r="D249" t="s">
        <v>116</v>
      </c>
      <c r="E249" t="s">
        <v>1361</v>
      </c>
      <c r="F249" t="s">
        <v>1800</v>
      </c>
      <c r="G249" t="s">
        <v>5633</v>
      </c>
      <c r="H249" t="s">
        <v>5447</v>
      </c>
      <c r="I249" s="6">
        <v>7.3263888888888892E-3</v>
      </c>
      <c r="J249" s="6">
        <v>5.5324074074074069E-3</v>
      </c>
      <c r="K249" s="6">
        <v>5.8333333333333336E-3</v>
      </c>
      <c r="L249" s="6" t="s">
        <v>1180</v>
      </c>
      <c r="M249" s="6" t="s">
        <v>1180</v>
      </c>
      <c r="N249" s="6" t="s">
        <v>1180</v>
      </c>
      <c r="O249" s="6" t="s">
        <v>1180</v>
      </c>
      <c r="P249" s="6" t="s">
        <v>1180</v>
      </c>
      <c r="Q249" s="6" t="s">
        <v>1180</v>
      </c>
    </row>
    <row r="250" spans="1:17" x14ac:dyDescent="0.25">
      <c r="A250" s="8" t="s">
        <v>14</v>
      </c>
      <c r="B250">
        <v>55</v>
      </c>
      <c r="C250" s="1">
        <v>628</v>
      </c>
      <c r="D250" t="s">
        <v>5776</v>
      </c>
      <c r="E250" t="s">
        <v>5955</v>
      </c>
      <c r="F250" t="s">
        <v>1705</v>
      </c>
      <c r="G250" t="s">
        <v>5777</v>
      </c>
      <c r="H250" t="s">
        <v>5705</v>
      </c>
      <c r="I250" s="6">
        <v>6.6435185185185182E-3</v>
      </c>
      <c r="J250" s="6">
        <v>6.3888888888888884E-3</v>
      </c>
      <c r="K250" s="6" t="s">
        <v>1180</v>
      </c>
      <c r="L250" s="6" t="s">
        <v>1180</v>
      </c>
      <c r="M250" s="6" t="s">
        <v>1180</v>
      </c>
      <c r="N250" s="6" t="s">
        <v>1180</v>
      </c>
      <c r="O250" s="6" t="s">
        <v>1180</v>
      </c>
      <c r="P250" s="6" t="s">
        <v>1180</v>
      </c>
      <c r="Q250" s="6" t="s">
        <v>1180</v>
      </c>
    </row>
    <row r="251" spans="1:17" x14ac:dyDescent="0.25">
      <c r="A251" s="8" t="s">
        <v>14</v>
      </c>
      <c r="B251">
        <v>56</v>
      </c>
      <c r="C251" s="1">
        <v>635</v>
      </c>
      <c r="D251" t="s">
        <v>5891</v>
      </c>
      <c r="E251" t="s">
        <v>5956</v>
      </c>
      <c r="F251" t="s">
        <v>1659</v>
      </c>
      <c r="G251" t="s">
        <v>1166</v>
      </c>
      <c r="H251" t="s">
        <v>5705</v>
      </c>
      <c r="I251" s="6">
        <v>6.5624999999999998E-3</v>
      </c>
      <c r="J251" s="6">
        <v>6.4120370370370364E-3</v>
      </c>
      <c r="K251" s="6" t="s">
        <v>1180</v>
      </c>
      <c r="L251" s="6" t="s">
        <v>1180</v>
      </c>
      <c r="M251" s="6" t="s">
        <v>1180</v>
      </c>
      <c r="N251" s="6" t="s">
        <v>1180</v>
      </c>
      <c r="O251" s="6" t="s">
        <v>1180</v>
      </c>
      <c r="P251" s="6" t="s">
        <v>1180</v>
      </c>
      <c r="Q251" s="6" t="s">
        <v>1180</v>
      </c>
    </row>
    <row r="252" spans="1:17" x14ac:dyDescent="0.25">
      <c r="A252" s="8" t="s">
        <v>118</v>
      </c>
      <c r="B252">
        <v>1</v>
      </c>
      <c r="C252" s="1">
        <v>402</v>
      </c>
      <c r="D252" t="s">
        <v>121</v>
      </c>
      <c r="E252" t="s">
        <v>1377</v>
      </c>
      <c r="F252" t="s">
        <v>1635</v>
      </c>
      <c r="G252" t="s">
        <v>1638</v>
      </c>
      <c r="H252" t="s">
        <v>1636</v>
      </c>
      <c r="I252" s="6">
        <v>4.7569444444444447E-3</v>
      </c>
      <c r="J252" s="6">
        <v>4.3518518518518515E-3</v>
      </c>
      <c r="K252" s="6">
        <v>4.3981481481481484E-3</v>
      </c>
      <c r="L252" s="6">
        <v>4.4444444444444444E-3</v>
      </c>
      <c r="M252" s="6">
        <v>4.5254629629629629E-3</v>
      </c>
      <c r="N252" s="6">
        <v>4.5370370370370365E-3</v>
      </c>
      <c r="O252" s="6">
        <v>4.5486111111111109E-3</v>
      </c>
      <c r="P252" s="6">
        <v>4.5949074074074078E-3</v>
      </c>
      <c r="Q252" s="6" t="s">
        <v>1180</v>
      </c>
    </row>
    <row r="253" spans="1:17" x14ac:dyDescent="0.25">
      <c r="A253" s="8" t="s">
        <v>118</v>
      </c>
      <c r="B253">
        <v>2</v>
      </c>
      <c r="C253" s="1">
        <v>407</v>
      </c>
      <c r="D253" t="s">
        <v>135</v>
      </c>
      <c r="E253" t="s">
        <v>1382</v>
      </c>
      <c r="F253" t="s">
        <v>1635</v>
      </c>
      <c r="G253" t="s">
        <v>1649</v>
      </c>
      <c r="H253" t="s">
        <v>1636</v>
      </c>
      <c r="I253" s="6">
        <v>4.7569444444444447E-3</v>
      </c>
      <c r="J253" s="6">
        <v>4.5138888888888893E-3</v>
      </c>
      <c r="K253" s="6">
        <v>4.4444444444444444E-3</v>
      </c>
      <c r="L253" s="6">
        <v>4.4907407407407405E-3</v>
      </c>
      <c r="M253" s="6">
        <v>4.5023148148148149E-3</v>
      </c>
      <c r="N253" s="6">
        <v>4.6296296296296302E-3</v>
      </c>
      <c r="O253" s="6">
        <v>4.5023148148148149E-3</v>
      </c>
      <c r="P253" s="6">
        <v>4.6064814814814814E-3</v>
      </c>
      <c r="Q253" s="6" t="s">
        <v>1180</v>
      </c>
    </row>
    <row r="254" spans="1:17" x14ac:dyDescent="0.25">
      <c r="A254" s="8" t="s">
        <v>118</v>
      </c>
      <c r="B254">
        <v>3</v>
      </c>
      <c r="C254" s="1">
        <v>408</v>
      </c>
      <c r="D254" t="s">
        <v>140</v>
      </c>
      <c r="E254" t="s">
        <v>1384</v>
      </c>
      <c r="F254" t="s">
        <v>1659</v>
      </c>
      <c r="G254" t="s">
        <v>1103</v>
      </c>
      <c r="H254" t="s">
        <v>1636</v>
      </c>
      <c r="I254" s="6">
        <v>4.9305555555555552E-3</v>
      </c>
      <c r="J254" s="6">
        <v>4.5370370370370365E-3</v>
      </c>
      <c r="K254" s="6">
        <v>4.6296296296296302E-3</v>
      </c>
      <c r="L254" s="6">
        <v>4.5023148148148149E-3</v>
      </c>
      <c r="M254" s="6">
        <v>4.5254629629629629E-3</v>
      </c>
      <c r="N254" s="6">
        <v>4.5023148148148149E-3</v>
      </c>
      <c r="O254" s="6">
        <v>4.4907407407407405E-3</v>
      </c>
      <c r="P254" s="6">
        <v>4.5486111111111109E-3</v>
      </c>
      <c r="Q254" s="6" t="s">
        <v>1180</v>
      </c>
    </row>
    <row r="255" spans="1:17" x14ac:dyDescent="0.25">
      <c r="A255" s="8" t="s">
        <v>118</v>
      </c>
      <c r="B255">
        <v>4</v>
      </c>
      <c r="C255" s="1">
        <v>468</v>
      </c>
      <c r="D255" t="s">
        <v>1068</v>
      </c>
      <c r="E255" t="s">
        <v>1443</v>
      </c>
      <c r="F255" t="s">
        <v>1670</v>
      </c>
      <c r="G255" t="s">
        <v>1672</v>
      </c>
      <c r="H255" t="s">
        <v>1636</v>
      </c>
      <c r="I255" s="6">
        <v>4.7569444444444447E-3</v>
      </c>
      <c r="J255" s="6">
        <v>4.5254629629629629E-3</v>
      </c>
      <c r="K255" s="6">
        <v>4.6064814814814814E-3</v>
      </c>
      <c r="L255" s="6">
        <v>4.5486111111111109E-3</v>
      </c>
      <c r="M255" s="6">
        <v>4.6180555555555558E-3</v>
      </c>
      <c r="N255" s="6">
        <v>4.6064814814814814E-3</v>
      </c>
      <c r="O255" s="6">
        <v>4.7222222222222223E-3</v>
      </c>
      <c r="P255" s="6">
        <v>4.6412037037037038E-3</v>
      </c>
      <c r="Q255" s="6" t="s">
        <v>1180</v>
      </c>
    </row>
    <row r="256" spans="1:17" x14ac:dyDescent="0.25">
      <c r="A256" s="8" t="s">
        <v>118</v>
      </c>
      <c r="B256">
        <v>5</v>
      </c>
      <c r="C256" s="1">
        <v>413</v>
      </c>
      <c r="D256" t="s">
        <v>151</v>
      </c>
      <c r="E256" t="s">
        <v>1389</v>
      </c>
      <c r="F256" t="s">
        <v>1659</v>
      </c>
      <c r="G256" t="s">
        <v>1683</v>
      </c>
      <c r="H256" t="s">
        <v>1636</v>
      </c>
      <c r="I256" s="6">
        <v>5.0231481481481481E-3</v>
      </c>
      <c r="J256" s="6">
        <v>4.5486111111111109E-3</v>
      </c>
      <c r="K256" s="6">
        <v>4.6527777777777774E-3</v>
      </c>
      <c r="L256" s="6">
        <v>4.6990740740740743E-3</v>
      </c>
      <c r="M256" s="6">
        <v>4.6064814814814814E-3</v>
      </c>
      <c r="N256" s="6">
        <v>4.5486111111111109E-3</v>
      </c>
      <c r="O256" s="6">
        <v>4.4560185185185189E-3</v>
      </c>
      <c r="P256" s="6">
        <v>4.5370370370370365E-3</v>
      </c>
      <c r="Q256" s="6" t="s">
        <v>1180</v>
      </c>
    </row>
    <row r="257" spans="1:17" x14ac:dyDescent="0.25">
      <c r="A257" s="8" t="s">
        <v>118</v>
      </c>
      <c r="B257">
        <v>6</v>
      </c>
      <c r="C257" s="1">
        <v>409</v>
      </c>
      <c r="D257" t="s">
        <v>143</v>
      </c>
      <c r="E257" t="s">
        <v>1385</v>
      </c>
      <c r="F257" t="s">
        <v>1693</v>
      </c>
      <c r="G257" t="s">
        <v>1695</v>
      </c>
      <c r="H257" t="s">
        <v>1636</v>
      </c>
      <c r="I257" s="6">
        <v>4.8148148148148152E-3</v>
      </c>
      <c r="J257" s="6">
        <v>4.6412037037037038E-3</v>
      </c>
      <c r="K257" s="6">
        <v>4.6759259259259263E-3</v>
      </c>
      <c r="L257" s="6">
        <v>4.6759259259259263E-3</v>
      </c>
      <c r="M257" s="6">
        <v>4.5833333333333334E-3</v>
      </c>
      <c r="N257" s="6">
        <v>4.6527777777777774E-3</v>
      </c>
      <c r="O257" s="6">
        <v>4.5717592592592589E-3</v>
      </c>
      <c r="P257" s="6">
        <v>4.5023148148148149E-3</v>
      </c>
      <c r="Q257" s="6" t="s">
        <v>1180</v>
      </c>
    </row>
    <row r="258" spans="1:17" x14ac:dyDescent="0.25">
      <c r="A258" s="8" t="s">
        <v>118</v>
      </c>
      <c r="B258">
        <v>7</v>
      </c>
      <c r="C258" s="1">
        <v>416</v>
      </c>
      <c r="D258" t="s">
        <v>158</v>
      </c>
      <c r="E258" t="s">
        <v>1392</v>
      </c>
      <c r="F258" t="s">
        <v>1705</v>
      </c>
      <c r="G258" t="s">
        <v>1707</v>
      </c>
      <c r="H258" t="s">
        <v>1636</v>
      </c>
      <c r="I258" s="6">
        <v>4.8148148148148152E-3</v>
      </c>
      <c r="J258" s="6">
        <v>4.6296296296296302E-3</v>
      </c>
      <c r="K258" s="6">
        <v>4.6874999999999998E-3</v>
      </c>
      <c r="L258" s="6">
        <v>4.6643518518518518E-3</v>
      </c>
      <c r="M258" s="6">
        <v>4.6296296296296302E-3</v>
      </c>
      <c r="N258" s="6">
        <v>4.6064814814814814E-3</v>
      </c>
      <c r="O258" s="6">
        <v>4.5717592592592589E-3</v>
      </c>
      <c r="P258" s="6">
        <v>4.5370370370370365E-3</v>
      </c>
      <c r="Q258" s="6" t="s">
        <v>1180</v>
      </c>
    </row>
    <row r="259" spans="1:17" x14ac:dyDescent="0.25">
      <c r="A259" s="8" t="s">
        <v>118</v>
      </c>
      <c r="B259">
        <v>8</v>
      </c>
      <c r="C259" s="1">
        <v>403</v>
      </c>
      <c r="D259" t="s">
        <v>124</v>
      </c>
      <c r="E259" t="s">
        <v>1378</v>
      </c>
      <c r="F259" t="s">
        <v>1659</v>
      </c>
      <c r="G259" t="s">
        <v>1707</v>
      </c>
      <c r="H259" t="s">
        <v>1636</v>
      </c>
      <c r="I259" s="6">
        <v>4.8842592592592592E-3</v>
      </c>
      <c r="J259" s="6">
        <v>4.6990740740740743E-3</v>
      </c>
      <c r="K259" s="6">
        <v>4.6064814814814814E-3</v>
      </c>
      <c r="L259" s="6">
        <v>4.6064814814814814E-3</v>
      </c>
      <c r="M259" s="6">
        <v>4.5717592592592589E-3</v>
      </c>
      <c r="N259" s="6">
        <v>4.6296296296296302E-3</v>
      </c>
      <c r="O259" s="6">
        <v>4.5833333333333334E-3</v>
      </c>
      <c r="P259" s="6">
        <v>4.5370370370370365E-3</v>
      </c>
      <c r="Q259" s="6" t="s">
        <v>1180</v>
      </c>
    </row>
    <row r="260" spans="1:17" x14ac:dyDescent="0.25">
      <c r="A260" s="8" t="s">
        <v>118</v>
      </c>
      <c r="B260">
        <v>9</v>
      </c>
      <c r="C260" s="1">
        <v>417</v>
      </c>
      <c r="D260" t="s">
        <v>161</v>
      </c>
      <c r="E260" t="s">
        <v>1393</v>
      </c>
      <c r="F260" t="s">
        <v>1635</v>
      </c>
      <c r="G260" t="s">
        <v>1104</v>
      </c>
      <c r="H260" t="s">
        <v>1636</v>
      </c>
      <c r="I260" s="6">
        <v>4.8495370370370368E-3</v>
      </c>
      <c r="J260" s="6">
        <v>4.7569444444444447E-3</v>
      </c>
      <c r="K260" s="6">
        <v>4.6180555555555558E-3</v>
      </c>
      <c r="L260" s="6">
        <v>4.5949074074074078E-3</v>
      </c>
      <c r="M260" s="6">
        <v>4.5833333333333334E-3</v>
      </c>
      <c r="N260" s="6">
        <v>4.6064814814814814E-3</v>
      </c>
      <c r="O260" s="6">
        <v>4.5254629629629629E-3</v>
      </c>
      <c r="P260" s="6">
        <v>4.6180555555555558E-3</v>
      </c>
      <c r="Q260" s="6" t="s">
        <v>1180</v>
      </c>
    </row>
    <row r="261" spans="1:17" x14ac:dyDescent="0.25">
      <c r="A261" s="8" t="s">
        <v>118</v>
      </c>
      <c r="B261">
        <v>10</v>
      </c>
      <c r="C261" s="1">
        <v>406</v>
      </c>
      <c r="D261" t="s">
        <v>133</v>
      </c>
      <c r="E261" t="s">
        <v>1381</v>
      </c>
      <c r="F261" t="s">
        <v>1705</v>
      </c>
      <c r="G261" t="s">
        <v>1737</v>
      </c>
      <c r="H261" t="s">
        <v>1636</v>
      </c>
      <c r="I261" s="6">
        <v>4.7569444444444447E-3</v>
      </c>
      <c r="J261" s="6">
        <v>4.6990740740740743E-3</v>
      </c>
      <c r="K261" s="6">
        <v>4.6064814814814814E-3</v>
      </c>
      <c r="L261" s="6">
        <v>4.7222222222222223E-3</v>
      </c>
      <c r="M261" s="6">
        <v>4.5949074074074078E-3</v>
      </c>
      <c r="N261" s="6">
        <v>4.6759259259259263E-3</v>
      </c>
      <c r="O261" s="6">
        <v>4.6180555555555558E-3</v>
      </c>
      <c r="P261" s="6">
        <v>4.5138888888888893E-3</v>
      </c>
      <c r="Q261" s="6" t="s">
        <v>1180</v>
      </c>
    </row>
    <row r="262" spans="1:17" x14ac:dyDescent="0.25">
      <c r="A262" s="8" t="s">
        <v>118</v>
      </c>
      <c r="B262">
        <v>11</v>
      </c>
      <c r="C262" s="1">
        <v>410</v>
      </c>
      <c r="D262" t="s">
        <v>145</v>
      </c>
      <c r="E262" t="s">
        <v>1386</v>
      </c>
      <c r="F262" t="s">
        <v>1705</v>
      </c>
      <c r="G262" t="s">
        <v>1747</v>
      </c>
      <c r="H262" t="s">
        <v>1636</v>
      </c>
      <c r="I262" s="6">
        <v>4.8842592592592592E-3</v>
      </c>
      <c r="J262" s="6">
        <v>4.6064814814814814E-3</v>
      </c>
      <c r="K262" s="6">
        <v>4.6412037037037038E-3</v>
      </c>
      <c r="L262" s="6">
        <v>4.6527777777777774E-3</v>
      </c>
      <c r="M262" s="6">
        <v>4.6064814814814814E-3</v>
      </c>
      <c r="N262" s="6">
        <v>4.6759259259259263E-3</v>
      </c>
      <c r="O262" s="6">
        <v>4.6412037037037038E-3</v>
      </c>
      <c r="P262" s="6">
        <v>4.5023148148148149E-3</v>
      </c>
      <c r="Q262" s="6" t="s">
        <v>1180</v>
      </c>
    </row>
    <row r="263" spans="1:17" x14ac:dyDescent="0.25">
      <c r="A263" s="8" t="s">
        <v>118</v>
      </c>
      <c r="B263">
        <v>12</v>
      </c>
      <c r="C263" s="1">
        <v>426</v>
      </c>
      <c r="D263" t="s">
        <v>169</v>
      </c>
      <c r="E263" t="s">
        <v>1396</v>
      </c>
      <c r="F263" t="s">
        <v>1635</v>
      </c>
      <c r="G263" t="s">
        <v>1758</v>
      </c>
      <c r="H263" t="s">
        <v>1636</v>
      </c>
      <c r="I263" s="6">
        <v>4.9652777777777777E-3</v>
      </c>
      <c r="J263" s="6">
        <v>4.6527777777777774E-3</v>
      </c>
      <c r="K263" s="6">
        <v>4.6527777777777774E-3</v>
      </c>
      <c r="L263" s="6">
        <v>4.5717592592592589E-3</v>
      </c>
      <c r="M263" s="6">
        <v>4.6412037037037038E-3</v>
      </c>
      <c r="N263" s="6">
        <v>4.6064814814814814E-3</v>
      </c>
      <c r="O263" s="6">
        <v>4.6064814814814814E-3</v>
      </c>
      <c r="P263" s="6">
        <v>4.5601851851851853E-3</v>
      </c>
      <c r="Q263" s="6" t="s">
        <v>1180</v>
      </c>
    </row>
    <row r="264" spans="1:17" x14ac:dyDescent="0.25">
      <c r="A264" s="8" t="s">
        <v>118</v>
      </c>
      <c r="B264">
        <v>13</v>
      </c>
      <c r="C264" s="1">
        <v>411</v>
      </c>
      <c r="D264" t="s">
        <v>148</v>
      </c>
      <c r="E264" t="s">
        <v>1387</v>
      </c>
      <c r="F264" t="s">
        <v>1705</v>
      </c>
      <c r="G264" t="s">
        <v>1769</v>
      </c>
      <c r="H264" t="s">
        <v>1636</v>
      </c>
      <c r="I264" s="6">
        <v>4.8263888888888887E-3</v>
      </c>
      <c r="J264" s="6">
        <v>4.6412037037037038E-3</v>
      </c>
      <c r="K264" s="6">
        <v>4.6759259259259263E-3</v>
      </c>
      <c r="L264" s="6">
        <v>4.6527777777777774E-3</v>
      </c>
      <c r="M264" s="6">
        <v>4.5949074074074078E-3</v>
      </c>
      <c r="N264" s="6">
        <v>4.6412037037037038E-3</v>
      </c>
      <c r="O264" s="6">
        <v>4.6643518518518518E-3</v>
      </c>
      <c r="P264" s="6">
        <v>4.6064814814814814E-3</v>
      </c>
      <c r="Q264" s="6" t="s">
        <v>1180</v>
      </c>
    </row>
    <row r="265" spans="1:17" x14ac:dyDescent="0.25">
      <c r="A265" s="8" t="s">
        <v>118</v>
      </c>
      <c r="B265">
        <v>14</v>
      </c>
      <c r="C265" s="1">
        <v>401</v>
      </c>
      <c r="D265" t="s">
        <v>138</v>
      </c>
      <c r="E265" t="s">
        <v>1383</v>
      </c>
      <c r="F265" t="s">
        <v>1635</v>
      </c>
      <c r="G265" t="s">
        <v>1780</v>
      </c>
      <c r="H265" t="s">
        <v>1636</v>
      </c>
      <c r="I265" s="6">
        <v>4.9652777777777777E-3</v>
      </c>
      <c r="J265" s="6">
        <v>4.6064814814814814E-3</v>
      </c>
      <c r="K265" s="6">
        <v>4.5949074074074078E-3</v>
      </c>
      <c r="L265" s="6">
        <v>4.6064814814814814E-3</v>
      </c>
      <c r="M265" s="6">
        <v>4.6064814814814814E-3</v>
      </c>
      <c r="N265" s="6">
        <v>4.6759259259259263E-3</v>
      </c>
      <c r="O265" s="6">
        <v>4.6643518518518518E-3</v>
      </c>
      <c r="P265" s="6">
        <v>4.5717592592592589E-3</v>
      </c>
      <c r="Q265" s="6" t="s">
        <v>1180</v>
      </c>
    </row>
    <row r="266" spans="1:17" x14ac:dyDescent="0.25">
      <c r="A266" s="8" t="s">
        <v>118</v>
      </c>
      <c r="B266">
        <v>15</v>
      </c>
      <c r="C266" s="1">
        <v>404</v>
      </c>
      <c r="D266" t="s">
        <v>127</v>
      </c>
      <c r="E266" t="s">
        <v>1379</v>
      </c>
      <c r="F266" t="s">
        <v>1693</v>
      </c>
      <c r="G266" t="s">
        <v>1780</v>
      </c>
      <c r="H266" t="s">
        <v>1636</v>
      </c>
      <c r="I266" s="6">
        <v>4.9189814814814816E-3</v>
      </c>
      <c r="J266" s="6">
        <v>4.6874999999999998E-3</v>
      </c>
      <c r="K266" s="6">
        <v>4.6874999999999998E-3</v>
      </c>
      <c r="L266" s="6">
        <v>4.5833333333333334E-3</v>
      </c>
      <c r="M266" s="6">
        <v>4.5486111111111109E-3</v>
      </c>
      <c r="N266" s="6">
        <v>4.6643518518518518E-3</v>
      </c>
      <c r="O266" s="6">
        <v>4.6527777777777774E-3</v>
      </c>
      <c r="P266" s="6">
        <v>4.5833333333333334E-3</v>
      </c>
      <c r="Q266" s="6" t="s">
        <v>1180</v>
      </c>
    </row>
    <row r="267" spans="1:17" x14ac:dyDescent="0.25">
      <c r="A267" s="8" t="s">
        <v>118</v>
      </c>
      <c r="B267">
        <v>16</v>
      </c>
      <c r="C267" s="1">
        <v>415</v>
      </c>
      <c r="D267" t="s">
        <v>156</v>
      </c>
      <c r="E267" t="s">
        <v>1391</v>
      </c>
      <c r="F267" t="s">
        <v>1800</v>
      </c>
      <c r="G267" t="s">
        <v>1780</v>
      </c>
      <c r="H267" t="s">
        <v>1636</v>
      </c>
      <c r="I267" s="6">
        <v>4.9189814814814816E-3</v>
      </c>
      <c r="J267" s="6">
        <v>4.6527777777777774E-3</v>
      </c>
      <c r="K267" s="6">
        <v>4.5949074074074078E-3</v>
      </c>
      <c r="L267" s="6">
        <v>4.7106481481481478E-3</v>
      </c>
      <c r="M267" s="6">
        <v>4.6643518518518518E-3</v>
      </c>
      <c r="N267" s="6">
        <v>4.6064814814814814E-3</v>
      </c>
      <c r="O267" s="6">
        <v>4.5833333333333334E-3</v>
      </c>
      <c r="P267" s="6">
        <v>4.5833333333333334E-3</v>
      </c>
      <c r="Q267" s="6" t="s">
        <v>1180</v>
      </c>
    </row>
    <row r="268" spans="1:17" x14ac:dyDescent="0.25">
      <c r="A268" s="8" t="s">
        <v>118</v>
      </c>
      <c r="B268">
        <v>17</v>
      </c>
      <c r="C268" s="1">
        <v>450</v>
      </c>
      <c r="D268" t="s">
        <v>245</v>
      </c>
      <c r="E268" t="s">
        <v>1421</v>
      </c>
      <c r="F268" t="s">
        <v>1635</v>
      </c>
      <c r="G268" t="s">
        <v>1105</v>
      </c>
      <c r="H268" t="s">
        <v>1636</v>
      </c>
      <c r="I268" s="6">
        <v>5.3009259259259251E-3</v>
      </c>
      <c r="J268" s="6">
        <v>4.7453703703703703E-3</v>
      </c>
      <c r="K268" s="6">
        <v>4.6180555555555558E-3</v>
      </c>
      <c r="L268" s="6">
        <v>4.5486111111111109E-3</v>
      </c>
      <c r="M268" s="6">
        <v>4.5833333333333334E-3</v>
      </c>
      <c r="N268" s="6">
        <v>4.5370370370370365E-3</v>
      </c>
      <c r="O268" s="6">
        <v>4.5601851851851853E-3</v>
      </c>
      <c r="P268" s="6">
        <v>4.5601851851851853E-3</v>
      </c>
      <c r="Q268" s="6" t="s">
        <v>1180</v>
      </c>
    </row>
    <row r="269" spans="1:17" x14ac:dyDescent="0.25">
      <c r="A269" s="8" t="s">
        <v>118</v>
      </c>
      <c r="B269">
        <v>18</v>
      </c>
      <c r="C269" s="1">
        <v>442</v>
      </c>
      <c r="D269" t="s">
        <v>171</v>
      </c>
      <c r="E269" t="s">
        <v>1397</v>
      </c>
      <c r="F269" t="s">
        <v>1659</v>
      </c>
      <c r="G269" t="s">
        <v>1822</v>
      </c>
      <c r="H269" t="s">
        <v>1636</v>
      </c>
      <c r="I269" s="6">
        <v>5.1967592592592595E-3</v>
      </c>
      <c r="J269" s="6">
        <v>4.6296296296296302E-3</v>
      </c>
      <c r="K269" s="6">
        <v>4.6874999999999998E-3</v>
      </c>
      <c r="L269" s="6">
        <v>4.6180555555555558E-3</v>
      </c>
      <c r="M269" s="6">
        <v>4.5833333333333334E-3</v>
      </c>
      <c r="N269" s="6">
        <v>4.6064814814814814E-3</v>
      </c>
      <c r="O269" s="6">
        <v>4.6064814814814814E-3</v>
      </c>
      <c r="P269" s="6">
        <v>4.6759259259259263E-3</v>
      </c>
      <c r="Q269" s="6" t="s">
        <v>1180</v>
      </c>
    </row>
    <row r="270" spans="1:17" x14ac:dyDescent="0.25">
      <c r="A270" s="8" t="s">
        <v>118</v>
      </c>
      <c r="B270">
        <v>19</v>
      </c>
      <c r="C270" s="1">
        <v>471</v>
      </c>
      <c r="D270" t="s">
        <v>1833</v>
      </c>
      <c r="E270" t="s">
        <v>1404</v>
      </c>
      <c r="F270" t="s">
        <v>1832</v>
      </c>
      <c r="G270" t="s">
        <v>1835</v>
      </c>
      <c r="H270" t="s">
        <v>1636</v>
      </c>
      <c r="I270" s="6">
        <v>5.0115740740740737E-3</v>
      </c>
      <c r="J270" s="6">
        <v>4.6990740740740743E-3</v>
      </c>
      <c r="K270" s="6">
        <v>4.6412037037037038E-3</v>
      </c>
      <c r="L270" s="6">
        <v>4.6759259259259263E-3</v>
      </c>
      <c r="M270" s="6">
        <v>4.6527777777777774E-3</v>
      </c>
      <c r="N270" s="6">
        <v>4.6412037037037038E-3</v>
      </c>
      <c r="O270" s="6">
        <v>4.7453703703703703E-3</v>
      </c>
      <c r="P270" s="6">
        <v>4.6412037037037038E-3</v>
      </c>
      <c r="Q270" s="6" t="s">
        <v>1180</v>
      </c>
    </row>
    <row r="271" spans="1:17" x14ac:dyDescent="0.25">
      <c r="A271" s="8" t="s">
        <v>118</v>
      </c>
      <c r="B271">
        <v>20</v>
      </c>
      <c r="C271" s="1">
        <v>485</v>
      </c>
      <c r="D271" t="s">
        <v>199</v>
      </c>
      <c r="E271" t="s">
        <v>1405</v>
      </c>
      <c r="F271" t="s">
        <v>1800</v>
      </c>
      <c r="G271" t="s">
        <v>1845</v>
      </c>
      <c r="H271" t="s">
        <v>1636</v>
      </c>
      <c r="I271" s="6">
        <v>4.9305555555555552E-3</v>
      </c>
      <c r="J271" s="6">
        <v>4.6759259259259263E-3</v>
      </c>
      <c r="K271" s="6">
        <v>4.6412037037037038E-3</v>
      </c>
      <c r="L271" s="6">
        <v>4.7106481481481478E-3</v>
      </c>
      <c r="M271" s="6">
        <v>4.7337962962962958E-3</v>
      </c>
      <c r="N271" s="6">
        <v>4.6759259259259263E-3</v>
      </c>
      <c r="O271" s="6">
        <v>4.7569444444444447E-3</v>
      </c>
      <c r="P271" s="6">
        <v>4.6412037037037038E-3</v>
      </c>
      <c r="Q271" s="6" t="s">
        <v>1180</v>
      </c>
    </row>
    <row r="272" spans="1:17" x14ac:dyDescent="0.25">
      <c r="A272" s="8" t="s">
        <v>118</v>
      </c>
      <c r="B272">
        <v>21</v>
      </c>
      <c r="C272" s="1">
        <v>452</v>
      </c>
      <c r="D272" t="s">
        <v>1855</v>
      </c>
      <c r="E272" t="s">
        <v>1409</v>
      </c>
      <c r="F272" t="s">
        <v>1635</v>
      </c>
      <c r="G272" t="s">
        <v>1845</v>
      </c>
      <c r="H272" t="s">
        <v>1636</v>
      </c>
      <c r="I272" s="6">
        <v>5.2430555555555555E-3</v>
      </c>
      <c r="J272" s="6">
        <v>4.7337962962962958E-3</v>
      </c>
      <c r="K272" s="6">
        <v>4.6759259259259263E-3</v>
      </c>
      <c r="L272" s="6">
        <v>4.6180555555555558E-3</v>
      </c>
      <c r="M272" s="6">
        <v>4.6296296296296302E-3</v>
      </c>
      <c r="N272" s="6">
        <v>4.6527777777777774E-3</v>
      </c>
      <c r="O272" s="6">
        <v>4.6180555555555558E-3</v>
      </c>
      <c r="P272" s="6">
        <v>4.6064814814814814E-3</v>
      </c>
      <c r="Q272" s="6" t="s">
        <v>1180</v>
      </c>
    </row>
    <row r="273" spans="1:17" x14ac:dyDescent="0.25">
      <c r="A273" s="8" t="s">
        <v>118</v>
      </c>
      <c r="B273">
        <v>22</v>
      </c>
      <c r="C273" s="1">
        <v>422</v>
      </c>
      <c r="D273" t="s">
        <v>190</v>
      </c>
      <c r="E273" t="s">
        <v>1403</v>
      </c>
      <c r="F273" t="s">
        <v>1866</v>
      </c>
      <c r="G273" t="s">
        <v>1868</v>
      </c>
      <c r="H273" t="s">
        <v>1636</v>
      </c>
      <c r="I273" s="6">
        <v>4.9189814814814816E-3</v>
      </c>
      <c r="J273" s="6">
        <v>4.7222222222222223E-3</v>
      </c>
      <c r="K273" s="6">
        <v>4.6296296296296302E-3</v>
      </c>
      <c r="L273" s="6">
        <v>4.6180555555555558E-3</v>
      </c>
      <c r="M273" s="6">
        <v>4.7337962962962958E-3</v>
      </c>
      <c r="N273" s="6">
        <v>4.7106481481481478E-3</v>
      </c>
      <c r="O273" s="6">
        <v>4.7916666666666672E-3</v>
      </c>
      <c r="P273" s="6">
        <v>4.7569444444444447E-3</v>
      </c>
      <c r="Q273" s="6" t="s">
        <v>1180</v>
      </c>
    </row>
    <row r="274" spans="1:17" x14ac:dyDescent="0.25">
      <c r="A274" s="8" t="s">
        <v>118</v>
      </c>
      <c r="B274">
        <v>23</v>
      </c>
      <c r="C274" s="1">
        <v>465</v>
      </c>
      <c r="D274" t="s">
        <v>1879</v>
      </c>
      <c r="E274" t="s">
        <v>5957</v>
      </c>
      <c r="F274" t="s">
        <v>1693</v>
      </c>
      <c r="G274" t="s">
        <v>1881</v>
      </c>
      <c r="H274" t="s">
        <v>1636</v>
      </c>
      <c r="I274" s="6">
        <v>5.2662037037037035E-3</v>
      </c>
      <c r="J274" s="6">
        <v>4.7453703703703703E-3</v>
      </c>
      <c r="K274" s="6">
        <v>4.6643518518518518E-3</v>
      </c>
      <c r="L274" s="6">
        <v>4.6990740740740743E-3</v>
      </c>
      <c r="M274" s="6">
        <v>4.7337962962962958E-3</v>
      </c>
      <c r="N274" s="6">
        <v>4.6527777777777774E-3</v>
      </c>
      <c r="O274" s="6">
        <v>4.6990740740740743E-3</v>
      </c>
      <c r="P274" s="6">
        <v>4.5833333333333334E-3</v>
      </c>
      <c r="Q274" s="6" t="s">
        <v>1180</v>
      </c>
    </row>
    <row r="275" spans="1:17" x14ac:dyDescent="0.25">
      <c r="A275" s="8" t="s">
        <v>118</v>
      </c>
      <c r="B275">
        <v>24</v>
      </c>
      <c r="C275" s="1">
        <v>414</v>
      </c>
      <c r="D275" t="s">
        <v>153</v>
      </c>
      <c r="E275" t="s">
        <v>1390</v>
      </c>
      <c r="F275" t="s">
        <v>1705</v>
      </c>
      <c r="G275" t="s">
        <v>1892</v>
      </c>
      <c r="H275" t="s">
        <v>1636</v>
      </c>
      <c r="I275" s="6">
        <v>5.3240740740740748E-3</v>
      </c>
      <c r="J275" s="6">
        <v>4.7685185185185183E-3</v>
      </c>
      <c r="K275" s="6">
        <v>4.6527777777777774E-3</v>
      </c>
      <c r="L275" s="6">
        <v>4.6412037037037038E-3</v>
      </c>
      <c r="M275" s="6">
        <v>4.7685185185185183E-3</v>
      </c>
      <c r="N275" s="6">
        <v>4.6759259259259263E-3</v>
      </c>
      <c r="O275" s="6">
        <v>4.6412037037037038E-3</v>
      </c>
      <c r="P275" s="6">
        <v>4.6180555555555558E-3</v>
      </c>
      <c r="Q275" s="6" t="s">
        <v>1180</v>
      </c>
    </row>
    <row r="276" spans="1:17" x14ac:dyDescent="0.25">
      <c r="A276" s="8" t="s">
        <v>118</v>
      </c>
      <c r="B276">
        <v>25</v>
      </c>
      <c r="C276" s="1">
        <v>424</v>
      </c>
      <c r="D276" t="s">
        <v>218</v>
      </c>
      <c r="E276" t="s">
        <v>1412</v>
      </c>
      <c r="F276" t="s">
        <v>1705</v>
      </c>
      <c r="G276" t="s">
        <v>1892</v>
      </c>
      <c r="H276" t="s">
        <v>1636</v>
      </c>
      <c r="I276" s="6">
        <v>4.8148148148148152E-3</v>
      </c>
      <c r="J276" s="6">
        <v>4.6643518518518518E-3</v>
      </c>
      <c r="K276" s="6">
        <v>4.7106481481481478E-3</v>
      </c>
      <c r="L276" s="6">
        <v>4.7916666666666672E-3</v>
      </c>
      <c r="M276" s="6">
        <v>4.8842592592592592E-3</v>
      </c>
      <c r="N276" s="6">
        <v>4.6990740740740743E-3</v>
      </c>
      <c r="O276" s="6">
        <v>4.8148148148148152E-3</v>
      </c>
      <c r="P276" s="6">
        <v>4.6990740740740743E-3</v>
      </c>
      <c r="Q276" s="6" t="s">
        <v>1180</v>
      </c>
    </row>
    <row r="277" spans="1:17" x14ac:dyDescent="0.25">
      <c r="A277" s="8" t="s">
        <v>118</v>
      </c>
      <c r="B277">
        <v>26</v>
      </c>
      <c r="C277" s="1">
        <v>440</v>
      </c>
      <c r="D277" t="s">
        <v>1078</v>
      </c>
      <c r="E277" t="s">
        <v>5958</v>
      </c>
      <c r="F277" t="s">
        <v>1659</v>
      </c>
      <c r="G277" t="s">
        <v>1892</v>
      </c>
      <c r="H277" t="s">
        <v>1636</v>
      </c>
      <c r="I277" s="6">
        <v>5.3819444444444453E-3</v>
      </c>
      <c r="J277" s="6">
        <v>4.7106481481481478E-3</v>
      </c>
      <c r="K277" s="6">
        <v>4.6990740740740743E-3</v>
      </c>
      <c r="L277" s="6">
        <v>4.6527777777777774E-3</v>
      </c>
      <c r="M277" s="6">
        <v>4.6527777777777774E-3</v>
      </c>
      <c r="N277" s="6">
        <v>4.6990740740740743E-3</v>
      </c>
      <c r="O277" s="6">
        <v>4.6990740740740743E-3</v>
      </c>
      <c r="P277" s="6">
        <v>4.5833333333333334E-3</v>
      </c>
      <c r="Q277" s="6" t="s">
        <v>1180</v>
      </c>
    </row>
    <row r="278" spans="1:17" x14ac:dyDescent="0.25">
      <c r="A278" s="8" t="s">
        <v>118</v>
      </c>
      <c r="B278">
        <v>27</v>
      </c>
      <c r="C278" s="1">
        <v>423</v>
      </c>
      <c r="D278" t="s">
        <v>202</v>
      </c>
      <c r="E278" t="s">
        <v>1406</v>
      </c>
      <c r="F278" t="s">
        <v>1705</v>
      </c>
      <c r="G278" t="s">
        <v>1921</v>
      </c>
      <c r="H278" t="s">
        <v>1636</v>
      </c>
      <c r="I278" s="6">
        <v>5.0000000000000001E-3</v>
      </c>
      <c r="J278" s="6">
        <v>4.6643518518518518E-3</v>
      </c>
      <c r="K278" s="6">
        <v>4.6990740740740743E-3</v>
      </c>
      <c r="L278" s="6">
        <v>4.7222222222222223E-3</v>
      </c>
      <c r="M278" s="6">
        <v>4.7453703703703703E-3</v>
      </c>
      <c r="N278" s="6">
        <v>4.7106481481481478E-3</v>
      </c>
      <c r="O278" s="6">
        <v>4.8148148148148152E-3</v>
      </c>
      <c r="P278" s="6">
        <v>4.8148148148148152E-3</v>
      </c>
      <c r="Q278" s="6" t="s">
        <v>1180</v>
      </c>
    </row>
    <row r="279" spans="1:17" x14ac:dyDescent="0.25">
      <c r="A279" s="8" t="s">
        <v>118</v>
      </c>
      <c r="B279">
        <v>28</v>
      </c>
      <c r="C279" s="1">
        <v>449</v>
      </c>
      <c r="D279" t="s">
        <v>237</v>
      </c>
      <c r="E279" t="s">
        <v>1418</v>
      </c>
      <c r="F279" t="s">
        <v>1659</v>
      </c>
      <c r="G279" t="s">
        <v>1931</v>
      </c>
      <c r="H279" t="s">
        <v>1636</v>
      </c>
      <c r="I279" s="6">
        <v>5.2777777777777771E-3</v>
      </c>
      <c r="J279" s="6">
        <v>4.7337962962962958E-3</v>
      </c>
      <c r="K279" s="6">
        <v>4.7800925925925919E-3</v>
      </c>
      <c r="L279" s="6">
        <v>4.7337962962962958E-3</v>
      </c>
      <c r="M279" s="6">
        <v>4.7453703703703703E-3</v>
      </c>
      <c r="N279" s="6">
        <v>4.7222222222222223E-3</v>
      </c>
      <c r="O279" s="6">
        <v>4.6759259259259263E-3</v>
      </c>
      <c r="P279" s="6">
        <v>4.6064814814814814E-3</v>
      </c>
      <c r="Q279" s="6" t="s">
        <v>1180</v>
      </c>
    </row>
    <row r="280" spans="1:17" x14ac:dyDescent="0.25">
      <c r="A280" s="8" t="s">
        <v>118</v>
      </c>
      <c r="B280">
        <v>29</v>
      </c>
      <c r="C280" s="1">
        <v>466</v>
      </c>
      <c r="D280" t="s">
        <v>226</v>
      </c>
      <c r="E280" t="s">
        <v>1415</v>
      </c>
      <c r="F280" t="s">
        <v>1941</v>
      </c>
      <c r="G280" t="s">
        <v>1931</v>
      </c>
      <c r="H280" t="s">
        <v>1636</v>
      </c>
      <c r="I280" s="6">
        <v>5.2199074074074066E-3</v>
      </c>
      <c r="J280" s="6">
        <v>4.7337962962962958E-3</v>
      </c>
      <c r="K280" s="6">
        <v>4.7800925925925919E-3</v>
      </c>
      <c r="L280" s="6">
        <v>4.7800925925925919E-3</v>
      </c>
      <c r="M280" s="6">
        <v>4.7453703703703703E-3</v>
      </c>
      <c r="N280" s="6">
        <v>4.7222222222222223E-3</v>
      </c>
      <c r="O280" s="6">
        <v>4.6527777777777774E-3</v>
      </c>
      <c r="P280" s="6">
        <v>4.6412037037037038E-3</v>
      </c>
      <c r="Q280" s="6" t="s">
        <v>1180</v>
      </c>
    </row>
    <row r="281" spans="1:17" x14ac:dyDescent="0.25">
      <c r="A281" s="8" t="s">
        <v>118</v>
      </c>
      <c r="B281">
        <v>30</v>
      </c>
      <c r="C281" s="1">
        <v>446</v>
      </c>
      <c r="D281" t="s">
        <v>1952</v>
      </c>
      <c r="E281" t="s">
        <v>1413</v>
      </c>
      <c r="F281" t="s">
        <v>1659</v>
      </c>
      <c r="G281" t="s">
        <v>1953</v>
      </c>
      <c r="H281" t="s">
        <v>1636</v>
      </c>
      <c r="I281" s="6">
        <v>5.1041666666666666E-3</v>
      </c>
      <c r="J281" s="6">
        <v>4.6527777777777774E-3</v>
      </c>
      <c r="K281" s="6">
        <v>4.7337962962962958E-3</v>
      </c>
      <c r="L281" s="6">
        <v>4.6643518518518518E-3</v>
      </c>
      <c r="M281" s="6">
        <v>4.8148148148148152E-3</v>
      </c>
      <c r="N281" s="6">
        <v>4.7800925925925919E-3</v>
      </c>
      <c r="O281" s="6">
        <v>4.8495370370370368E-3</v>
      </c>
      <c r="P281" s="6">
        <v>4.8611111111111112E-3</v>
      </c>
      <c r="Q281" s="6" t="s">
        <v>1180</v>
      </c>
    </row>
    <row r="282" spans="1:17" x14ac:dyDescent="0.25">
      <c r="A282" s="8" t="s">
        <v>118</v>
      </c>
      <c r="B282">
        <v>31</v>
      </c>
      <c r="C282" s="1">
        <v>419</v>
      </c>
      <c r="D282" t="s">
        <v>167</v>
      </c>
      <c r="E282" t="s">
        <v>1395</v>
      </c>
      <c r="F282" t="s">
        <v>1705</v>
      </c>
      <c r="G282" t="s">
        <v>1964</v>
      </c>
      <c r="H282" t="s">
        <v>1636</v>
      </c>
      <c r="I282" s="6">
        <v>5.1736111111111115E-3</v>
      </c>
      <c r="J282" s="6">
        <v>4.7569444444444447E-3</v>
      </c>
      <c r="K282" s="6">
        <v>4.7337962962962958E-3</v>
      </c>
      <c r="L282" s="6">
        <v>4.8495370370370368E-3</v>
      </c>
      <c r="M282" s="6">
        <v>4.7569444444444447E-3</v>
      </c>
      <c r="N282" s="6">
        <v>4.7569444444444447E-3</v>
      </c>
      <c r="O282" s="6">
        <v>4.7916666666666672E-3</v>
      </c>
      <c r="P282" s="6">
        <v>4.6990740740740743E-3</v>
      </c>
      <c r="Q282" s="6" t="s">
        <v>1180</v>
      </c>
    </row>
    <row r="283" spans="1:17" x14ac:dyDescent="0.25">
      <c r="A283" s="8" t="s">
        <v>118</v>
      </c>
      <c r="B283">
        <v>32</v>
      </c>
      <c r="C283" s="1">
        <v>462</v>
      </c>
      <c r="D283" t="s">
        <v>204</v>
      </c>
      <c r="E283" t="s">
        <v>1407</v>
      </c>
      <c r="F283" t="s">
        <v>1693</v>
      </c>
      <c r="G283" t="s">
        <v>1975</v>
      </c>
      <c r="H283" t="s">
        <v>1636</v>
      </c>
      <c r="I283" s="6">
        <v>5.0231481481481481E-3</v>
      </c>
      <c r="J283" s="6">
        <v>4.7569444444444447E-3</v>
      </c>
      <c r="K283" s="6">
        <v>4.7569444444444447E-3</v>
      </c>
      <c r="L283" s="6">
        <v>4.7569444444444447E-3</v>
      </c>
      <c r="M283" s="6">
        <v>4.8148148148148152E-3</v>
      </c>
      <c r="N283" s="6">
        <v>4.7453703703703703E-3</v>
      </c>
      <c r="O283" s="6">
        <v>4.8495370370370368E-3</v>
      </c>
      <c r="P283" s="6">
        <v>4.9074074074074072E-3</v>
      </c>
      <c r="Q283" s="6" t="s">
        <v>1180</v>
      </c>
    </row>
    <row r="284" spans="1:17" x14ac:dyDescent="0.25">
      <c r="A284" s="8" t="s">
        <v>118</v>
      </c>
      <c r="B284">
        <v>33</v>
      </c>
      <c r="C284" s="1">
        <v>476</v>
      </c>
      <c r="D284" t="s">
        <v>267</v>
      </c>
      <c r="E284" t="s">
        <v>1428</v>
      </c>
      <c r="F284" t="s">
        <v>1866</v>
      </c>
      <c r="G284" t="s">
        <v>1986</v>
      </c>
      <c r="H284" t="s">
        <v>1636</v>
      </c>
      <c r="I284" s="6">
        <v>5.2777777777777771E-3</v>
      </c>
      <c r="J284" s="6">
        <v>4.7453703703703703E-3</v>
      </c>
      <c r="K284" s="6">
        <v>4.7453703703703703E-3</v>
      </c>
      <c r="L284" s="6">
        <v>4.7222222222222223E-3</v>
      </c>
      <c r="M284" s="6">
        <v>4.8263888888888887E-3</v>
      </c>
      <c r="N284" s="6">
        <v>4.8263888888888887E-3</v>
      </c>
      <c r="O284" s="6">
        <v>4.7916666666666672E-3</v>
      </c>
      <c r="P284" s="6">
        <v>4.8263888888888887E-3</v>
      </c>
      <c r="Q284" s="6" t="s">
        <v>1180</v>
      </c>
    </row>
    <row r="285" spans="1:17" x14ac:dyDescent="0.25">
      <c r="A285" s="8" t="s">
        <v>118</v>
      </c>
      <c r="B285">
        <v>34</v>
      </c>
      <c r="C285" s="1">
        <v>412</v>
      </c>
      <c r="D285" t="s">
        <v>150</v>
      </c>
      <c r="E285" t="s">
        <v>1388</v>
      </c>
      <c r="F285" t="s">
        <v>1635</v>
      </c>
      <c r="G285" t="s">
        <v>1996</v>
      </c>
      <c r="H285" t="s">
        <v>1636</v>
      </c>
      <c r="I285" s="6">
        <v>5.2430555555555555E-3</v>
      </c>
      <c r="J285" s="6">
        <v>4.7685185185185183E-3</v>
      </c>
      <c r="K285" s="6">
        <v>4.8032407407407407E-3</v>
      </c>
      <c r="L285" s="6">
        <v>4.8148148148148152E-3</v>
      </c>
      <c r="M285" s="6">
        <v>4.9074074074074072E-3</v>
      </c>
      <c r="N285" s="6">
        <v>4.7685185185185183E-3</v>
      </c>
      <c r="O285" s="6">
        <v>4.7916666666666672E-3</v>
      </c>
      <c r="P285" s="6">
        <v>4.8495370370370368E-3</v>
      </c>
      <c r="Q285" s="6" t="s">
        <v>1180</v>
      </c>
    </row>
    <row r="286" spans="1:17" x14ac:dyDescent="0.25">
      <c r="A286" s="8" t="s">
        <v>118</v>
      </c>
      <c r="B286">
        <v>35</v>
      </c>
      <c r="C286" s="1">
        <v>425</v>
      </c>
      <c r="D286" t="s">
        <v>179</v>
      </c>
      <c r="E286" t="s">
        <v>1399</v>
      </c>
      <c r="F286" t="s">
        <v>1693</v>
      </c>
      <c r="G286" t="s">
        <v>2006</v>
      </c>
      <c r="H286" t="s">
        <v>1636</v>
      </c>
      <c r="I286" s="6">
        <v>5.2430555555555555E-3</v>
      </c>
      <c r="J286" s="6">
        <v>4.7106481481481478E-3</v>
      </c>
      <c r="K286" s="6">
        <v>4.7222222222222223E-3</v>
      </c>
      <c r="L286" s="6">
        <v>4.7337962962962958E-3</v>
      </c>
      <c r="M286" s="6">
        <v>4.9421296296296288E-3</v>
      </c>
      <c r="N286" s="6">
        <v>4.8495370370370368E-3</v>
      </c>
      <c r="O286" s="6">
        <v>4.9189814814814816E-3</v>
      </c>
      <c r="P286" s="6">
        <v>4.9074074074074072E-3</v>
      </c>
      <c r="Q286" s="6" t="s">
        <v>1180</v>
      </c>
    </row>
    <row r="287" spans="1:17" x14ac:dyDescent="0.25">
      <c r="A287" s="8" t="s">
        <v>118</v>
      </c>
      <c r="B287">
        <v>36</v>
      </c>
      <c r="C287" s="1">
        <v>421</v>
      </c>
      <c r="D287" t="s">
        <v>183</v>
      </c>
      <c r="E287" t="s">
        <v>1401</v>
      </c>
      <c r="F287" t="s">
        <v>2027</v>
      </c>
      <c r="G287" t="s">
        <v>2028</v>
      </c>
      <c r="H287" t="s">
        <v>1636</v>
      </c>
      <c r="I287" s="6">
        <v>5.1736111111111115E-3</v>
      </c>
      <c r="J287" s="6">
        <v>4.6527777777777774E-3</v>
      </c>
      <c r="K287" s="6">
        <v>4.6990740740740743E-3</v>
      </c>
      <c r="L287" s="6">
        <v>4.7916666666666672E-3</v>
      </c>
      <c r="M287" s="6">
        <v>4.7800925925925919E-3</v>
      </c>
      <c r="N287" s="6">
        <v>5.162037037037037E-3</v>
      </c>
      <c r="O287" s="6">
        <v>4.9421296296296288E-3</v>
      </c>
      <c r="P287" s="6">
        <v>4.9884259259259265E-3</v>
      </c>
      <c r="Q287" s="6" t="s">
        <v>1180</v>
      </c>
    </row>
    <row r="288" spans="1:17" x14ac:dyDescent="0.25">
      <c r="A288" s="8" t="s">
        <v>118</v>
      </c>
      <c r="B288">
        <v>37</v>
      </c>
      <c r="C288" s="1">
        <v>467</v>
      </c>
      <c r="D288" t="s">
        <v>187</v>
      </c>
      <c r="E288" t="s">
        <v>1402</v>
      </c>
      <c r="F288" t="s">
        <v>1670</v>
      </c>
      <c r="G288" t="s">
        <v>2037</v>
      </c>
      <c r="H288" t="s">
        <v>1636</v>
      </c>
      <c r="I288" s="6">
        <v>5.1736111111111115E-3</v>
      </c>
      <c r="J288" s="6">
        <v>4.7569444444444447E-3</v>
      </c>
      <c r="K288" s="6">
        <v>4.7453703703703703E-3</v>
      </c>
      <c r="L288" s="6">
        <v>4.7453703703703703E-3</v>
      </c>
      <c r="M288" s="6">
        <v>4.9652777777777777E-3</v>
      </c>
      <c r="N288" s="6">
        <v>4.9884259259259265E-3</v>
      </c>
      <c r="O288" s="6">
        <v>4.9768518518518521E-3</v>
      </c>
      <c r="P288" s="6">
        <v>4.9074074074074072E-3</v>
      </c>
      <c r="Q288" s="6" t="s">
        <v>1180</v>
      </c>
    </row>
    <row r="289" spans="1:17" x14ac:dyDescent="0.25">
      <c r="A289" s="8" t="s">
        <v>118</v>
      </c>
      <c r="B289">
        <v>38</v>
      </c>
      <c r="C289" s="1">
        <v>489</v>
      </c>
      <c r="D289" t="s">
        <v>230</v>
      </c>
      <c r="E289" t="s">
        <v>1416</v>
      </c>
      <c r="F289" t="s">
        <v>2047</v>
      </c>
      <c r="G289" t="s">
        <v>2049</v>
      </c>
      <c r="H289" t="s">
        <v>1636</v>
      </c>
      <c r="I289" s="6">
        <v>5.185185185185185E-3</v>
      </c>
      <c r="J289" s="6">
        <v>4.8726851851851856E-3</v>
      </c>
      <c r="K289" s="6">
        <v>4.9189814814814816E-3</v>
      </c>
      <c r="L289" s="6">
        <v>4.9189814814814816E-3</v>
      </c>
      <c r="M289" s="6">
        <v>4.8958333333333328E-3</v>
      </c>
      <c r="N289" s="6">
        <v>4.8495370370370368E-3</v>
      </c>
      <c r="O289" s="6">
        <v>4.8495370370370368E-3</v>
      </c>
      <c r="P289" s="6">
        <v>4.8032407407407407E-3</v>
      </c>
      <c r="Q289" s="6" t="s">
        <v>1180</v>
      </c>
    </row>
    <row r="290" spans="1:17" x14ac:dyDescent="0.25">
      <c r="A290" s="8" t="s">
        <v>118</v>
      </c>
      <c r="B290">
        <v>39</v>
      </c>
      <c r="C290" s="1">
        <v>464</v>
      </c>
      <c r="D290" t="s">
        <v>214</v>
      </c>
      <c r="E290" t="s">
        <v>1411</v>
      </c>
      <c r="F290" t="s">
        <v>1693</v>
      </c>
      <c r="G290" t="s">
        <v>2059</v>
      </c>
      <c r="H290" t="s">
        <v>1636</v>
      </c>
      <c r="I290" s="6">
        <v>5.3935185185185188E-3</v>
      </c>
      <c r="J290" s="6">
        <v>4.8379629629629632E-3</v>
      </c>
      <c r="K290" s="6">
        <v>4.8611111111111112E-3</v>
      </c>
      <c r="L290" s="6">
        <v>4.8032407407407407E-3</v>
      </c>
      <c r="M290" s="6">
        <v>4.8726851851851856E-3</v>
      </c>
      <c r="N290" s="6">
        <v>4.8611111111111112E-3</v>
      </c>
      <c r="O290" s="6">
        <v>4.9189814814814816E-3</v>
      </c>
      <c r="P290" s="6">
        <v>4.8032407407407407E-3</v>
      </c>
      <c r="Q290" s="6" t="s">
        <v>1180</v>
      </c>
    </row>
    <row r="291" spans="1:17" x14ac:dyDescent="0.25">
      <c r="A291" s="8" t="s">
        <v>118</v>
      </c>
      <c r="B291">
        <v>40</v>
      </c>
      <c r="C291" s="1">
        <v>474</v>
      </c>
      <c r="D291" t="s">
        <v>209</v>
      </c>
      <c r="E291" t="s">
        <v>1408</v>
      </c>
      <c r="F291" t="s">
        <v>1832</v>
      </c>
      <c r="G291" t="s">
        <v>2070</v>
      </c>
      <c r="H291" t="s">
        <v>1636</v>
      </c>
      <c r="I291" s="6">
        <v>5.4976851851851853E-3</v>
      </c>
      <c r="J291" s="6">
        <v>4.8842592592592592E-3</v>
      </c>
      <c r="K291" s="6">
        <v>4.8726851851851856E-3</v>
      </c>
      <c r="L291" s="6">
        <v>4.8379629629629632E-3</v>
      </c>
      <c r="M291" s="6">
        <v>4.7569444444444447E-3</v>
      </c>
      <c r="N291" s="6">
        <v>4.7916666666666672E-3</v>
      </c>
      <c r="O291" s="6">
        <v>4.9537037037037041E-3</v>
      </c>
      <c r="P291" s="6">
        <v>4.8495370370370368E-3</v>
      </c>
      <c r="Q291" s="6" t="s">
        <v>1180</v>
      </c>
    </row>
    <row r="292" spans="1:17" x14ac:dyDescent="0.25">
      <c r="A292" s="8" t="s">
        <v>118</v>
      </c>
      <c r="B292">
        <v>41</v>
      </c>
      <c r="C292" s="1">
        <v>475</v>
      </c>
      <c r="D292" t="s">
        <v>2090</v>
      </c>
      <c r="E292" t="s">
        <v>1398</v>
      </c>
      <c r="F292" t="s">
        <v>1866</v>
      </c>
      <c r="G292" t="s">
        <v>2092</v>
      </c>
      <c r="H292" t="s">
        <v>1636</v>
      </c>
      <c r="I292" s="6">
        <v>5.2546296296296299E-3</v>
      </c>
      <c r="J292" s="6">
        <v>4.8032407407407407E-3</v>
      </c>
      <c r="K292" s="6">
        <v>4.9305555555555552E-3</v>
      </c>
      <c r="L292" s="6">
        <v>4.8263888888888887E-3</v>
      </c>
      <c r="M292" s="6">
        <v>4.9768518518518521E-3</v>
      </c>
      <c r="N292" s="6">
        <v>5.0231481481481481E-3</v>
      </c>
      <c r="O292" s="6">
        <v>4.8726851851851856E-3</v>
      </c>
      <c r="P292" s="6">
        <v>4.8148148148148152E-3</v>
      </c>
      <c r="Q292" s="6" t="s">
        <v>1180</v>
      </c>
    </row>
    <row r="293" spans="1:17" x14ac:dyDescent="0.25">
      <c r="A293" s="8" t="s">
        <v>118</v>
      </c>
      <c r="B293">
        <v>42</v>
      </c>
      <c r="C293" s="1">
        <v>493</v>
      </c>
      <c r="D293" t="s">
        <v>2102</v>
      </c>
      <c r="E293" t="s">
        <v>1400</v>
      </c>
      <c r="F293" t="s">
        <v>1705</v>
      </c>
      <c r="G293" t="s">
        <v>2103</v>
      </c>
      <c r="H293" t="s">
        <v>1636</v>
      </c>
      <c r="I293" s="6">
        <v>4.9537037037037041E-3</v>
      </c>
      <c r="J293" s="6">
        <v>4.8148148148148152E-3</v>
      </c>
      <c r="K293" s="6">
        <v>4.9074074074074072E-3</v>
      </c>
      <c r="L293" s="6">
        <v>4.8495370370370368E-3</v>
      </c>
      <c r="M293" s="6">
        <v>5.2893518518518515E-3</v>
      </c>
      <c r="N293" s="6">
        <v>5.0000000000000001E-3</v>
      </c>
      <c r="O293" s="6">
        <v>4.8958333333333328E-3</v>
      </c>
      <c r="P293" s="6">
        <v>4.8148148148148152E-3</v>
      </c>
      <c r="Q293" s="6" t="s">
        <v>1180</v>
      </c>
    </row>
    <row r="294" spans="1:17" x14ac:dyDescent="0.25">
      <c r="A294" s="8" t="s">
        <v>118</v>
      </c>
      <c r="B294">
        <v>43</v>
      </c>
      <c r="C294" s="1">
        <v>433</v>
      </c>
      <c r="D294" t="s">
        <v>2125</v>
      </c>
      <c r="E294" t="s">
        <v>5959</v>
      </c>
      <c r="F294" t="s">
        <v>1705</v>
      </c>
      <c r="G294" t="s">
        <v>1107</v>
      </c>
      <c r="H294" t="s">
        <v>1636</v>
      </c>
      <c r="I294" s="6">
        <v>5.2777777777777771E-3</v>
      </c>
      <c r="J294" s="6">
        <v>4.9189814814814816E-3</v>
      </c>
      <c r="K294" s="6">
        <v>4.9768518518518521E-3</v>
      </c>
      <c r="L294" s="6">
        <v>5.0115740740740737E-3</v>
      </c>
      <c r="M294" s="6">
        <v>4.8726851851851856E-3</v>
      </c>
      <c r="N294" s="6">
        <v>4.9074074074074072E-3</v>
      </c>
      <c r="O294" s="6">
        <v>4.8379629629629632E-3</v>
      </c>
      <c r="P294" s="6">
        <v>4.7916666666666672E-3</v>
      </c>
      <c r="Q294" s="6" t="s">
        <v>1180</v>
      </c>
    </row>
    <row r="295" spans="1:17" x14ac:dyDescent="0.25">
      <c r="A295" s="8" t="s">
        <v>118</v>
      </c>
      <c r="B295">
        <v>44</v>
      </c>
      <c r="C295" s="1">
        <v>418</v>
      </c>
      <c r="D295" t="s">
        <v>164</v>
      </c>
      <c r="E295" t="s">
        <v>1394</v>
      </c>
      <c r="F295" t="s">
        <v>1705</v>
      </c>
      <c r="G295" t="s">
        <v>1107</v>
      </c>
      <c r="H295" t="s">
        <v>1636</v>
      </c>
      <c r="I295" s="6">
        <v>4.9305555555555552E-3</v>
      </c>
      <c r="J295" s="6">
        <v>4.6990740740740743E-3</v>
      </c>
      <c r="K295" s="6">
        <v>4.8148148148148152E-3</v>
      </c>
      <c r="L295" s="6">
        <v>4.7569444444444447E-3</v>
      </c>
      <c r="M295" s="6">
        <v>4.8032407407407407E-3</v>
      </c>
      <c r="N295" s="6">
        <v>5.8333333333333336E-3</v>
      </c>
      <c r="O295" s="6">
        <v>4.9421296296296288E-3</v>
      </c>
      <c r="P295" s="6">
        <v>4.8148148148148152E-3</v>
      </c>
      <c r="Q295" s="6" t="s">
        <v>1180</v>
      </c>
    </row>
    <row r="296" spans="1:17" x14ac:dyDescent="0.25">
      <c r="A296" s="8" t="s">
        <v>118</v>
      </c>
      <c r="B296">
        <v>45</v>
      </c>
      <c r="C296" s="1">
        <v>461</v>
      </c>
      <c r="D296" t="s">
        <v>269</v>
      </c>
      <c r="E296" t="s">
        <v>1429</v>
      </c>
      <c r="F296" t="s">
        <v>2146</v>
      </c>
      <c r="G296" t="s">
        <v>2147</v>
      </c>
      <c r="H296" t="s">
        <v>1636</v>
      </c>
      <c r="I296" s="6">
        <v>5.3240740740740748E-3</v>
      </c>
      <c r="J296" s="6">
        <v>4.7685185185185183E-3</v>
      </c>
      <c r="K296" s="6">
        <v>4.9189814814814816E-3</v>
      </c>
      <c r="L296" s="6">
        <v>5.0347222222222225E-3</v>
      </c>
      <c r="M296" s="6">
        <v>4.8611111111111112E-3</v>
      </c>
      <c r="N296" s="6">
        <v>4.9768518518518521E-3</v>
      </c>
      <c r="O296" s="6">
        <v>4.8842592592592592E-3</v>
      </c>
      <c r="P296" s="6">
        <v>4.8495370370370368E-3</v>
      </c>
      <c r="Q296" s="6" t="s">
        <v>1180</v>
      </c>
    </row>
    <row r="297" spans="1:17" x14ac:dyDescent="0.25">
      <c r="A297" s="8" t="s">
        <v>118</v>
      </c>
      <c r="B297">
        <v>46</v>
      </c>
      <c r="C297" s="1">
        <v>456</v>
      </c>
      <c r="D297" t="s">
        <v>234</v>
      </c>
      <c r="E297" t="s">
        <v>1417</v>
      </c>
      <c r="F297" t="s">
        <v>2146</v>
      </c>
      <c r="G297" t="s">
        <v>2157</v>
      </c>
      <c r="H297" t="s">
        <v>1636</v>
      </c>
      <c r="I297" s="6">
        <v>5.3240740740740748E-3</v>
      </c>
      <c r="J297" s="6">
        <v>5.0115740740740737E-3</v>
      </c>
      <c r="K297" s="6">
        <v>4.8842592592592592E-3</v>
      </c>
      <c r="L297" s="6">
        <v>4.9537037037037041E-3</v>
      </c>
      <c r="M297" s="6">
        <v>4.9074074074074072E-3</v>
      </c>
      <c r="N297" s="6">
        <v>4.9074074074074072E-3</v>
      </c>
      <c r="O297" s="6">
        <v>4.8379629629629632E-3</v>
      </c>
      <c r="P297" s="6">
        <v>4.8032407407407407E-3</v>
      </c>
      <c r="Q297" s="6" t="s">
        <v>1180</v>
      </c>
    </row>
    <row r="298" spans="1:17" x14ac:dyDescent="0.25">
      <c r="A298" s="8" t="s">
        <v>118</v>
      </c>
      <c r="B298">
        <v>47</v>
      </c>
      <c r="C298" s="1">
        <v>447</v>
      </c>
      <c r="D298" t="s">
        <v>976</v>
      </c>
      <c r="E298" t="s">
        <v>1440</v>
      </c>
      <c r="F298" t="s">
        <v>1659</v>
      </c>
      <c r="G298" t="s">
        <v>2168</v>
      </c>
      <c r="H298" t="s">
        <v>1636</v>
      </c>
      <c r="I298" s="6">
        <v>5.4166666666666669E-3</v>
      </c>
      <c r="J298" s="6">
        <v>5.0000000000000001E-3</v>
      </c>
      <c r="K298" s="6">
        <v>4.8148148148148152E-3</v>
      </c>
      <c r="L298" s="6">
        <v>4.9768518518518521E-3</v>
      </c>
      <c r="M298" s="6">
        <v>4.9305555555555552E-3</v>
      </c>
      <c r="N298" s="6">
        <v>4.9537037037037041E-3</v>
      </c>
      <c r="O298" s="6">
        <v>4.8842592592592592E-3</v>
      </c>
      <c r="P298" s="6">
        <v>5.0115740740740737E-3</v>
      </c>
      <c r="Q298" s="6" t="s">
        <v>1180</v>
      </c>
    </row>
    <row r="299" spans="1:17" x14ac:dyDescent="0.25">
      <c r="A299" s="8" t="s">
        <v>118</v>
      </c>
      <c r="B299">
        <v>48</v>
      </c>
      <c r="C299" s="1">
        <v>470</v>
      </c>
      <c r="D299" t="s">
        <v>212</v>
      </c>
      <c r="E299" t="s">
        <v>1410</v>
      </c>
      <c r="F299" t="s">
        <v>1832</v>
      </c>
      <c r="G299" t="s">
        <v>2188</v>
      </c>
      <c r="H299" t="s">
        <v>1636</v>
      </c>
      <c r="I299" s="6">
        <v>5.3009259259259251E-3</v>
      </c>
      <c r="J299" s="6">
        <v>4.8379629629629632E-3</v>
      </c>
      <c r="K299" s="6">
        <v>4.8611111111111112E-3</v>
      </c>
      <c r="L299" s="6">
        <v>4.9189814814814816E-3</v>
      </c>
      <c r="M299" s="6">
        <v>4.8495370370370368E-3</v>
      </c>
      <c r="N299" s="6">
        <v>5.2314814814814819E-3</v>
      </c>
      <c r="O299" s="6">
        <v>5.0347222222222225E-3</v>
      </c>
      <c r="P299" s="6">
        <v>5.1273148148148146E-3</v>
      </c>
      <c r="Q299" s="6" t="s">
        <v>1180</v>
      </c>
    </row>
    <row r="300" spans="1:17" x14ac:dyDescent="0.25">
      <c r="A300" s="8" t="s">
        <v>118</v>
      </c>
      <c r="B300">
        <v>49</v>
      </c>
      <c r="C300" s="1">
        <v>477</v>
      </c>
      <c r="D300" t="s">
        <v>2199</v>
      </c>
      <c r="E300" t="s">
        <v>5960</v>
      </c>
      <c r="F300" t="s">
        <v>1866</v>
      </c>
      <c r="G300" t="s">
        <v>2200</v>
      </c>
      <c r="H300" t="s">
        <v>1636</v>
      </c>
      <c r="I300" s="6">
        <v>5.8217592592592592E-3</v>
      </c>
      <c r="J300" s="6">
        <v>4.9884259259259265E-3</v>
      </c>
      <c r="K300" s="6">
        <v>4.8726851851851856E-3</v>
      </c>
      <c r="L300" s="6">
        <v>5.0231481481481481E-3</v>
      </c>
      <c r="M300" s="6">
        <v>4.8726851851851856E-3</v>
      </c>
      <c r="N300" s="6">
        <v>4.8148148148148152E-3</v>
      </c>
      <c r="O300" s="6">
        <v>4.8379629629629632E-3</v>
      </c>
      <c r="P300" s="6">
        <v>5.0231481481481481E-3</v>
      </c>
      <c r="Q300" s="6" t="s">
        <v>1180</v>
      </c>
    </row>
    <row r="301" spans="1:17" x14ac:dyDescent="0.25">
      <c r="A301" s="8" t="s">
        <v>118</v>
      </c>
      <c r="B301">
        <v>50</v>
      </c>
      <c r="C301" s="1">
        <v>455</v>
      </c>
      <c r="D301" t="s">
        <v>1084</v>
      </c>
      <c r="E301" t="s">
        <v>1444</v>
      </c>
      <c r="F301" t="s">
        <v>1635</v>
      </c>
      <c r="G301" t="s">
        <v>2222</v>
      </c>
      <c r="H301" t="s">
        <v>1636</v>
      </c>
      <c r="I301" s="6">
        <v>5.6712962962962958E-3</v>
      </c>
      <c r="J301" s="6">
        <v>4.9884259259259265E-3</v>
      </c>
      <c r="K301" s="6">
        <v>4.9884259259259265E-3</v>
      </c>
      <c r="L301" s="6">
        <v>4.9305555555555552E-3</v>
      </c>
      <c r="M301" s="6">
        <v>5.0578703703703706E-3</v>
      </c>
      <c r="N301" s="6">
        <v>4.8958333333333328E-3</v>
      </c>
      <c r="O301" s="6">
        <v>4.9768518518518521E-3</v>
      </c>
      <c r="P301" s="6">
        <v>4.9421296296296288E-3</v>
      </c>
      <c r="Q301" s="6" t="s">
        <v>1180</v>
      </c>
    </row>
    <row r="302" spans="1:17" x14ac:dyDescent="0.25">
      <c r="A302" s="8" t="s">
        <v>118</v>
      </c>
      <c r="B302">
        <v>51</v>
      </c>
      <c r="C302" s="1">
        <v>472</v>
      </c>
      <c r="D302" t="s">
        <v>262</v>
      </c>
      <c r="E302" t="s">
        <v>1426</v>
      </c>
      <c r="F302" t="s">
        <v>1832</v>
      </c>
      <c r="G302" t="s">
        <v>2253</v>
      </c>
      <c r="H302" t="s">
        <v>1636</v>
      </c>
      <c r="I302" s="6">
        <v>5.4282407407407404E-3</v>
      </c>
      <c r="J302" s="6">
        <v>5.0462962962962961E-3</v>
      </c>
      <c r="K302" s="6">
        <v>5.1504629629629635E-3</v>
      </c>
      <c r="L302" s="6">
        <v>4.9074074074074072E-3</v>
      </c>
      <c r="M302" s="6">
        <v>4.9652777777777777E-3</v>
      </c>
      <c r="N302" s="6">
        <v>4.9074074074074072E-3</v>
      </c>
      <c r="O302" s="6">
        <v>5.0925925925925921E-3</v>
      </c>
      <c r="P302" s="6">
        <v>5.0231481481481481E-3</v>
      </c>
      <c r="Q302" s="6" t="s">
        <v>1180</v>
      </c>
    </row>
    <row r="303" spans="1:17" x14ac:dyDescent="0.25">
      <c r="A303" s="8" t="s">
        <v>118</v>
      </c>
      <c r="B303">
        <v>52</v>
      </c>
      <c r="C303" s="1">
        <v>490</v>
      </c>
      <c r="D303" t="s">
        <v>2295</v>
      </c>
      <c r="E303" t="s">
        <v>5961</v>
      </c>
      <c r="F303" t="s">
        <v>2047</v>
      </c>
      <c r="G303" t="s">
        <v>2296</v>
      </c>
      <c r="H303" t="s">
        <v>1636</v>
      </c>
      <c r="I303" s="6">
        <v>5.6597222222222222E-3</v>
      </c>
      <c r="J303" s="6">
        <v>4.8495370370370368E-3</v>
      </c>
      <c r="K303" s="6">
        <v>5.138888888888889E-3</v>
      </c>
      <c r="L303" s="6">
        <v>5.0347222222222225E-3</v>
      </c>
      <c r="M303" s="6">
        <v>5.0462962962962961E-3</v>
      </c>
      <c r="N303" s="6">
        <v>5.0115740740740737E-3</v>
      </c>
      <c r="O303" s="6">
        <v>5.0000000000000001E-3</v>
      </c>
      <c r="P303" s="6">
        <v>5.0925925925925921E-3</v>
      </c>
      <c r="Q303" s="6" t="s">
        <v>1180</v>
      </c>
    </row>
    <row r="304" spans="1:17" x14ac:dyDescent="0.25">
      <c r="A304" s="8" t="s">
        <v>118</v>
      </c>
      <c r="B304">
        <v>53</v>
      </c>
      <c r="C304" s="1">
        <v>444</v>
      </c>
      <c r="D304" t="s">
        <v>240</v>
      </c>
      <c r="E304" t="s">
        <v>1419</v>
      </c>
      <c r="F304" t="s">
        <v>1659</v>
      </c>
      <c r="G304" t="s">
        <v>2306</v>
      </c>
      <c r="H304" t="s">
        <v>1636</v>
      </c>
      <c r="I304" s="6">
        <v>5.1504629629629635E-3</v>
      </c>
      <c r="J304" s="6">
        <v>4.9421296296296288E-3</v>
      </c>
      <c r="K304" s="6">
        <v>4.9768518518518521E-3</v>
      </c>
      <c r="L304" s="6">
        <v>4.9884259259259265E-3</v>
      </c>
      <c r="M304" s="6">
        <v>5.0000000000000001E-3</v>
      </c>
      <c r="N304" s="6">
        <v>5.185185185185185E-3</v>
      </c>
      <c r="O304" s="6">
        <v>5.208333333333333E-3</v>
      </c>
      <c r="P304" s="6">
        <v>5.3935185185185188E-3</v>
      </c>
      <c r="Q304" s="6" t="s">
        <v>1180</v>
      </c>
    </row>
    <row r="305" spans="1:17" x14ac:dyDescent="0.25">
      <c r="A305" s="8" t="s">
        <v>118</v>
      </c>
      <c r="B305">
        <v>54</v>
      </c>
      <c r="C305" s="1">
        <v>478</v>
      </c>
      <c r="D305" t="s">
        <v>949</v>
      </c>
      <c r="E305" t="s">
        <v>1439</v>
      </c>
      <c r="F305" t="s">
        <v>1866</v>
      </c>
      <c r="G305" t="s">
        <v>2316</v>
      </c>
      <c r="H305" t="s">
        <v>1636</v>
      </c>
      <c r="I305" s="6">
        <v>5.6249999999999989E-3</v>
      </c>
      <c r="J305" s="6">
        <v>4.9074074074074072E-3</v>
      </c>
      <c r="K305" s="6">
        <v>5.0000000000000001E-3</v>
      </c>
      <c r="L305" s="6">
        <v>4.9652777777777777E-3</v>
      </c>
      <c r="M305" s="6">
        <v>5.0231481481481481E-3</v>
      </c>
      <c r="N305" s="6">
        <v>5.0810185185185186E-3</v>
      </c>
      <c r="O305" s="6">
        <v>5.115740740740741E-3</v>
      </c>
      <c r="P305" s="6">
        <v>5.2199074074074066E-3</v>
      </c>
      <c r="Q305" s="6" t="s">
        <v>1180</v>
      </c>
    </row>
    <row r="306" spans="1:17" x14ac:dyDescent="0.25">
      <c r="A306" s="8" t="s">
        <v>118</v>
      </c>
      <c r="B306">
        <v>55</v>
      </c>
      <c r="C306" s="1">
        <v>482</v>
      </c>
      <c r="D306" t="s">
        <v>250</v>
      </c>
      <c r="E306" t="s">
        <v>1423</v>
      </c>
      <c r="F306" t="s">
        <v>1800</v>
      </c>
      <c r="G306" t="s">
        <v>2326</v>
      </c>
      <c r="H306" t="s">
        <v>1636</v>
      </c>
      <c r="I306" s="6">
        <v>5.4282407407407404E-3</v>
      </c>
      <c r="J306" s="6">
        <v>4.9652777777777777E-3</v>
      </c>
      <c r="K306" s="6">
        <v>5.0925925925925921E-3</v>
      </c>
      <c r="L306" s="6">
        <v>5.1736111111111115E-3</v>
      </c>
      <c r="M306" s="6">
        <v>5.0578703703703706E-3</v>
      </c>
      <c r="N306" s="6">
        <v>5.0462962962962961E-3</v>
      </c>
      <c r="O306" s="6">
        <v>5.1041666666666666E-3</v>
      </c>
      <c r="P306" s="6">
        <v>5.185185185185185E-3</v>
      </c>
      <c r="Q306" s="6" t="s">
        <v>1180</v>
      </c>
    </row>
    <row r="307" spans="1:17" x14ac:dyDescent="0.25">
      <c r="A307" s="8" t="s">
        <v>118</v>
      </c>
      <c r="B307">
        <v>56</v>
      </c>
      <c r="C307" s="1">
        <v>491</v>
      </c>
      <c r="D307" t="s">
        <v>874</v>
      </c>
      <c r="E307" t="s">
        <v>1432</v>
      </c>
      <c r="F307" t="s">
        <v>2047</v>
      </c>
      <c r="G307" t="s">
        <v>2337</v>
      </c>
      <c r="H307" t="s">
        <v>1636</v>
      </c>
      <c r="I307" s="6">
        <v>5.7754629629629623E-3</v>
      </c>
      <c r="J307" s="6">
        <v>4.9768518518518521E-3</v>
      </c>
      <c r="K307" s="6">
        <v>4.8611111111111112E-3</v>
      </c>
      <c r="L307" s="6">
        <v>4.8958333333333328E-3</v>
      </c>
      <c r="M307" s="6">
        <v>4.9652777777777777E-3</v>
      </c>
      <c r="N307" s="6">
        <v>5.0231481481481481E-3</v>
      </c>
      <c r="O307" s="6">
        <v>5.4861111111111117E-3</v>
      </c>
      <c r="P307" s="6">
        <v>5.138888888888889E-3</v>
      </c>
      <c r="Q307" s="6" t="s">
        <v>1180</v>
      </c>
    </row>
    <row r="308" spans="1:17" x14ac:dyDescent="0.25">
      <c r="A308" s="8" t="s">
        <v>118</v>
      </c>
      <c r="B308">
        <v>57</v>
      </c>
      <c r="C308" s="1">
        <v>480</v>
      </c>
      <c r="D308" t="s">
        <v>2682</v>
      </c>
      <c r="E308" t="s">
        <v>5962</v>
      </c>
      <c r="F308" t="s">
        <v>1866</v>
      </c>
      <c r="G308" t="s">
        <v>1108</v>
      </c>
      <c r="H308" t="s">
        <v>2613</v>
      </c>
      <c r="I308" s="6">
        <v>5.4050925925925924E-3</v>
      </c>
      <c r="J308" s="6">
        <v>4.8726851851851856E-3</v>
      </c>
      <c r="K308" s="6">
        <v>5.1504629629629635E-3</v>
      </c>
      <c r="L308" s="6">
        <v>5.0810185185185186E-3</v>
      </c>
      <c r="M308" s="6">
        <v>4.8726851851851856E-3</v>
      </c>
      <c r="N308" s="6">
        <v>4.9884259259259265E-3</v>
      </c>
      <c r="O308" s="6" t="s">
        <v>1180</v>
      </c>
      <c r="P308" s="6" t="s">
        <v>1180</v>
      </c>
      <c r="Q308" s="6" t="s">
        <v>1180</v>
      </c>
    </row>
    <row r="309" spans="1:17" x14ac:dyDescent="0.25">
      <c r="A309" s="8" t="s">
        <v>118</v>
      </c>
      <c r="B309">
        <v>58</v>
      </c>
      <c r="C309" s="1">
        <v>492</v>
      </c>
      <c r="D309" t="s">
        <v>883</v>
      </c>
      <c r="E309" t="s">
        <v>1435</v>
      </c>
      <c r="F309" t="s">
        <v>1693</v>
      </c>
      <c r="G309" t="s">
        <v>3726</v>
      </c>
      <c r="H309" t="s">
        <v>3725</v>
      </c>
      <c r="I309" s="6">
        <v>5.6134259259259271E-3</v>
      </c>
      <c r="J309" s="6">
        <v>5.0115740740740737E-3</v>
      </c>
      <c r="K309" s="6">
        <v>4.9421296296296288E-3</v>
      </c>
      <c r="L309" s="6">
        <v>4.9652777777777777E-3</v>
      </c>
      <c r="M309" s="6">
        <v>5.0694444444444441E-3</v>
      </c>
      <c r="N309" s="6" t="s">
        <v>1180</v>
      </c>
      <c r="O309" s="6" t="s">
        <v>1180</v>
      </c>
      <c r="P309" s="6" t="s">
        <v>1180</v>
      </c>
      <c r="Q309" s="6" t="s">
        <v>1180</v>
      </c>
    </row>
    <row r="310" spans="1:17" x14ac:dyDescent="0.25">
      <c r="A310" s="8" t="s">
        <v>118</v>
      </c>
      <c r="B310">
        <v>59</v>
      </c>
      <c r="C310" s="1">
        <v>458</v>
      </c>
      <c r="D310" t="s">
        <v>265</v>
      </c>
      <c r="E310" t="s">
        <v>1427</v>
      </c>
      <c r="F310" t="s">
        <v>2146</v>
      </c>
      <c r="G310" t="s">
        <v>3733</v>
      </c>
      <c r="H310" t="s">
        <v>3725</v>
      </c>
      <c r="I310" s="6">
        <v>5.4629629629629637E-3</v>
      </c>
      <c r="J310" s="6">
        <v>5.0694444444444441E-3</v>
      </c>
      <c r="K310" s="6">
        <v>5.0347222222222225E-3</v>
      </c>
      <c r="L310" s="6">
        <v>5.1041666666666666E-3</v>
      </c>
      <c r="M310" s="6">
        <v>5.0810185185185186E-3</v>
      </c>
      <c r="N310" s="6" t="s">
        <v>1180</v>
      </c>
      <c r="O310" s="6" t="s">
        <v>1180</v>
      </c>
      <c r="P310" s="6" t="s">
        <v>1180</v>
      </c>
      <c r="Q310" s="6" t="s">
        <v>1180</v>
      </c>
    </row>
    <row r="311" spans="1:17" x14ac:dyDescent="0.25">
      <c r="A311" s="8" t="s">
        <v>118</v>
      </c>
      <c r="B311">
        <v>60</v>
      </c>
      <c r="C311" s="1">
        <v>469</v>
      </c>
      <c r="D311" t="s">
        <v>223</v>
      </c>
      <c r="E311" t="s">
        <v>1414</v>
      </c>
      <c r="F311" t="s">
        <v>1670</v>
      </c>
      <c r="G311" t="s">
        <v>3740</v>
      </c>
      <c r="H311" t="s">
        <v>3725</v>
      </c>
      <c r="I311" s="6">
        <v>5.9953703703703697E-3</v>
      </c>
      <c r="J311" s="6">
        <v>4.9421296296296288E-3</v>
      </c>
      <c r="K311" s="6">
        <v>4.8263888888888887E-3</v>
      </c>
      <c r="L311" s="6">
        <v>5.1736111111111115E-3</v>
      </c>
      <c r="M311" s="6">
        <v>4.9768518518518521E-3</v>
      </c>
      <c r="N311" s="6" t="s">
        <v>1180</v>
      </c>
      <c r="O311" s="6" t="s">
        <v>1180</v>
      </c>
      <c r="P311" s="6" t="s">
        <v>1180</v>
      </c>
      <c r="Q311" s="6" t="s">
        <v>1180</v>
      </c>
    </row>
    <row r="312" spans="1:17" x14ac:dyDescent="0.25">
      <c r="A312" s="8" t="s">
        <v>118</v>
      </c>
      <c r="B312">
        <v>61</v>
      </c>
      <c r="C312" s="1">
        <v>438</v>
      </c>
      <c r="D312" t="s">
        <v>3748</v>
      </c>
      <c r="E312" t="s">
        <v>5963</v>
      </c>
      <c r="F312" t="s">
        <v>1705</v>
      </c>
      <c r="G312" t="s">
        <v>3749</v>
      </c>
      <c r="H312" t="s">
        <v>3725</v>
      </c>
      <c r="I312" s="6">
        <v>5.6828703703703702E-3</v>
      </c>
      <c r="J312" s="6">
        <v>5.208333333333333E-3</v>
      </c>
      <c r="K312" s="6">
        <v>4.9768518518518521E-3</v>
      </c>
      <c r="L312" s="6">
        <v>5.0810185185185186E-3</v>
      </c>
      <c r="M312" s="6">
        <v>5.0347222222222225E-3</v>
      </c>
      <c r="N312" s="6" t="s">
        <v>1180</v>
      </c>
      <c r="O312" s="6" t="s">
        <v>1180</v>
      </c>
      <c r="P312" s="6" t="s">
        <v>1180</v>
      </c>
      <c r="Q312" s="6" t="s">
        <v>1180</v>
      </c>
    </row>
    <row r="313" spans="1:17" x14ac:dyDescent="0.25">
      <c r="A313" s="8" t="s">
        <v>118</v>
      </c>
      <c r="B313">
        <v>62</v>
      </c>
      <c r="C313" s="1">
        <v>481</v>
      </c>
      <c r="D313" t="s">
        <v>978</v>
      </c>
      <c r="E313" t="s">
        <v>1441</v>
      </c>
      <c r="F313" t="s">
        <v>2027</v>
      </c>
      <c r="G313" t="s">
        <v>3749</v>
      </c>
      <c r="H313" t="s">
        <v>3725</v>
      </c>
      <c r="I313" s="6">
        <v>5.4976851851851853E-3</v>
      </c>
      <c r="J313" s="6">
        <v>5.0231481481481481E-3</v>
      </c>
      <c r="K313" s="6">
        <v>5.0578703703703706E-3</v>
      </c>
      <c r="L313" s="6">
        <v>5.208333333333333E-3</v>
      </c>
      <c r="M313" s="6">
        <v>5.2199074074074066E-3</v>
      </c>
      <c r="N313" s="6" t="s">
        <v>1180</v>
      </c>
      <c r="O313" s="6" t="s">
        <v>1180</v>
      </c>
      <c r="P313" s="6" t="s">
        <v>1180</v>
      </c>
      <c r="Q313" s="6" t="s">
        <v>1180</v>
      </c>
    </row>
    <row r="314" spans="1:17" x14ac:dyDescent="0.25">
      <c r="A314" s="8" t="s">
        <v>118</v>
      </c>
      <c r="B314">
        <v>63</v>
      </c>
      <c r="C314" s="1">
        <v>457</v>
      </c>
      <c r="D314" t="s">
        <v>3763</v>
      </c>
      <c r="E314" t="s">
        <v>5964</v>
      </c>
      <c r="F314" t="s">
        <v>2146</v>
      </c>
      <c r="G314" t="s">
        <v>3749</v>
      </c>
      <c r="H314" t="s">
        <v>3725</v>
      </c>
      <c r="I314" s="6">
        <v>5.6712962962962958E-3</v>
      </c>
      <c r="J314" s="6">
        <v>5.0000000000000001E-3</v>
      </c>
      <c r="K314" s="6">
        <v>4.9884259259259265E-3</v>
      </c>
      <c r="L314" s="6">
        <v>5.1273148148148146E-3</v>
      </c>
      <c r="M314" s="6">
        <v>5.2314814814814819E-3</v>
      </c>
      <c r="N314" s="6" t="s">
        <v>1180</v>
      </c>
      <c r="O314" s="6" t="s">
        <v>1180</v>
      </c>
      <c r="P314" s="6" t="s">
        <v>1180</v>
      </c>
      <c r="Q314" s="6" t="s">
        <v>1180</v>
      </c>
    </row>
    <row r="315" spans="1:17" x14ac:dyDescent="0.25">
      <c r="A315" s="8" t="s">
        <v>118</v>
      </c>
      <c r="B315">
        <v>64</v>
      </c>
      <c r="C315" s="1">
        <v>428</v>
      </c>
      <c r="D315" t="s">
        <v>905</v>
      </c>
      <c r="E315" t="s">
        <v>1438</v>
      </c>
      <c r="F315" t="s">
        <v>1705</v>
      </c>
      <c r="G315" t="s">
        <v>3771</v>
      </c>
      <c r="H315" t="s">
        <v>3725</v>
      </c>
      <c r="I315" s="6">
        <v>5.5208333333333333E-3</v>
      </c>
      <c r="J315" s="6">
        <v>5.162037037037037E-3</v>
      </c>
      <c r="K315" s="6">
        <v>5.0694444444444441E-3</v>
      </c>
      <c r="L315" s="6">
        <v>5.208333333333333E-3</v>
      </c>
      <c r="M315" s="6">
        <v>5.208333333333333E-3</v>
      </c>
      <c r="N315" s="6" t="s">
        <v>1180</v>
      </c>
      <c r="O315" s="6" t="s">
        <v>1180</v>
      </c>
      <c r="P315" s="6" t="s">
        <v>1180</v>
      </c>
      <c r="Q315" s="6" t="s">
        <v>1180</v>
      </c>
    </row>
    <row r="316" spans="1:17" x14ac:dyDescent="0.25">
      <c r="A316" s="8" t="s">
        <v>118</v>
      </c>
      <c r="B316">
        <v>65</v>
      </c>
      <c r="C316" s="1">
        <v>473</v>
      </c>
      <c r="D316" t="s">
        <v>272</v>
      </c>
      <c r="E316" t="s">
        <v>1430</v>
      </c>
      <c r="F316" t="s">
        <v>1832</v>
      </c>
      <c r="G316" t="s">
        <v>1126</v>
      </c>
      <c r="H316" t="s">
        <v>4078</v>
      </c>
      <c r="I316" s="6">
        <v>5.7523148148148143E-3</v>
      </c>
      <c r="J316" s="6">
        <v>5.0462962962962961E-3</v>
      </c>
      <c r="K316" s="6">
        <v>5.0462962962962961E-3</v>
      </c>
      <c r="L316" s="6">
        <v>5.2662037037037035E-3</v>
      </c>
      <c r="M316" s="6" t="s">
        <v>1180</v>
      </c>
      <c r="N316" s="6" t="s">
        <v>1180</v>
      </c>
      <c r="O316" s="6" t="s">
        <v>1180</v>
      </c>
      <c r="P316" s="6" t="s">
        <v>1180</v>
      </c>
      <c r="Q316" s="6" t="s">
        <v>1180</v>
      </c>
    </row>
    <row r="317" spans="1:17" x14ac:dyDescent="0.25">
      <c r="A317" s="8" t="s">
        <v>118</v>
      </c>
      <c r="B317">
        <v>66</v>
      </c>
      <c r="C317" s="1">
        <v>427</v>
      </c>
      <c r="D317" t="s">
        <v>880</v>
      </c>
      <c r="E317" t="s">
        <v>1433</v>
      </c>
      <c r="F317" t="s">
        <v>1705</v>
      </c>
      <c r="G317" t="s">
        <v>4084</v>
      </c>
      <c r="H317" t="s">
        <v>4078</v>
      </c>
      <c r="I317" s="6">
        <v>5.6018518518518518E-3</v>
      </c>
      <c r="J317" s="6">
        <v>5.1273148148148146E-3</v>
      </c>
      <c r="K317" s="6">
        <v>5.1504629629629635E-3</v>
      </c>
      <c r="L317" s="6">
        <v>5.3240740740740748E-3</v>
      </c>
      <c r="M317" s="6" t="s">
        <v>1180</v>
      </c>
      <c r="N317" s="6" t="s">
        <v>1180</v>
      </c>
      <c r="O317" s="6" t="s">
        <v>1180</v>
      </c>
      <c r="P317" s="6" t="s">
        <v>1180</v>
      </c>
      <c r="Q317" s="6" t="s">
        <v>1180</v>
      </c>
    </row>
    <row r="318" spans="1:17" x14ac:dyDescent="0.25">
      <c r="A318" s="8" t="s">
        <v>118</v>
      </c>
      <c r="B318">
        <v>67</v>
      </c>
      <c r="C318" s="1">
        <v>437</v>
      </c>
      <c r="D318" t="s">
        <v>4091</v>
      </c>
      <c r="E318" t="s">
        <v>5965</v>
      </c>
      <c r="F318" t="s">
        <v>1705</v>
      </c>
      <c r="G318" t="s">
        <v>4084</v>
      </c>
      <c r="H318" t="s">
        <v>4078</v>
      </c>
      <c r="I318" s="6">
        <v>5.7754629629629623E-3</v>
      </c>
      <c r="J318" s="6">
        <v>5.185185185185185E-3</v>
      </c>
      <c r="K318" s="6">
        <v>5.138888888888889E-3</v>
      </c>
      <c r="L318" s="6">
        <v>5.115740740740741E-3</v>
      </c>
      <c r="M318" s="6" t="s">
        <v>1180</v>
      </c>
      <c r="N318" s="6" t="s">
        <v>1180</v>
      </c>
      <c r="O318" s="6" t="s">
        <v>1180</v>
      </c>
      <c r="P318" s="6" t="s">
        <v>1180</v>
      </c>
      <c r="Q318" s="6" t="s">
        <v>1180</v>
      </c>
    </row>
    <row r="319" spans="1:17" x14ac:dyDescent="0.25">
      <c r="A319" s="8" t="s">
        <v>118</v>
      </c>
      <c r="B319">
        <v>68</v>
      </c>
      <c r="C319" s="1">
        <v>445</v>
      </c>
      <c r="D319" t="s">
        <v>4098</v>
      </c>
      <c r="E319" t="s">
        <v>5966</v>
      </c>
      <c r="F319" t="s">
        <v>1659</v>
      </c>
      <c r="G319" t="s">
        <v>4084</v>
      </c>
      <c r="H319" t="s">
        <v>4078</v>
      </c>
      <c r="I319" s="6">
        <v>5.6597222222222222E-3</v>
      </c>
      <c r="J319" s="6">
        <v>5.0347222222222225E-3</v>
      </c>
      <c r="K319" s="6">
        <v>5.37037037037037E-3</v>
      </c>
      <c r="L319" s="6">
        <v>5.162037037037037E-3</v>
      </c>
      <c r="M319" s="6" t="s">
        <v>1180</v>
      </c>
      <c r="N319" s="6" t="s">
        <v>1180</v>
      </c>
      <c r="O319" s="6" t="s">
        <v>1180</v>
      </c>
      <c r="P319" s="6" t="s">
        <v>1180</v>
      </c>
      <c r="Q319" s="6" t="s">
        <v>1180</v>
      </c>
    </row>
    <row r="320" spans="1:17" x14ac:dyDescent="0.25">
      <c r="A320" s="8" t="s">
        <v>118</v>
      </c>
      <c r="B320">
        <v>69</v>
      </c>
      <c r="C320" s="1">
        <v>451</v>
      </c>
      <c r="D320" t="s">
        <v>895</v>
      </c>
      <c r="E320" t="s">
        <v>1437</v>
      </c>
      <c r="F320" t="s">
        <v>1635</v>
      </c>
      <c r="G320" t="s">
        <v>4084</v>
      </c>
      <c r="H320" t="s">
        <v>4078</v>
      </c>
      <c r="I320" s="6">
        <v>5.7986111111111112E-3</v>
      </c>
      <c r="J320" s="6">
        <v>5.0462962962962961E-3</v>
      </c>
      <c r="K320" s="6">
        <v>5.1736111111111115E-3</v>
      </c>
      <c r="L320" s="6">
        <v>5.1967592592592595E-3</v>
      </c>
      <c r="M320" s="6" t="s">
        <v>1180</v>
      </c>
      <c r="N320" s="6" t="s">
        <v>1180</v>
      </c>
      <c r="O320" s="6" t="s">
        <v>1180</v>
      </c>
      <c r="P320" s="6" t="s">
        <v>1180</v>
      </c>
      <c r="Q320" s="6" t="s">
        <v>1180</v>
      </c>
    </row>
    <row r="321" spans="1:17" x14ac:dyDescent="0.25">
      <c r="A321" s="8" t="s">
        <v>118</v>
      </c>
      <c r="B321">
        <v>70</v>
      </c>
      <c r="C321" s="1">
        <v>463</v>
      </c>
      <c r="D321" t="s">
        <v>242</v>
      </c>
      <c r="E321" t="s">
        <v>1420</v>
      </c>
      <c r="F321" t="s">
        <v>1693</v>
      </c>
      <c r="G321" t="s">
        <v>4109</v>
      </c>
      <c r="H321" t="s">
        <v>4078</v>
      </c>
      <c r="I321" s="6">
        <v>5.5092592592592589E-3</v>
      </c>
      <c r="J321" s="6">
        <v>5.1041666666666666E-3</v>
      </c>
      <c r="K321" s="6">
        <v>5.2314814814814819E-3</v>
      </c>
      <c r="L321" s="6">
        <v>5.4166666666666669E-3</v>
      </c>
      <c r="M321" s="6" t="s">
        <v>1180</v>
      </c>
      <c r="N321" s="6" t="s">
        <v>1180</v>
      </c>
      <c r="O321" s="6" t="s">
        <v>1180</v>
      </c>
      <c r="P321" s="6" t="s">
        <v>1180</v>
      </c>
      <c r="Q321" s="6" t="s">
        <v>1180</v>
      </c>
    </row>
    <row r="322" spans="1:17" x14ac:dyDescent="0.25">
      <c r="A322" s="8" t="s">
        <v>118</v>
      </c>
      <c r="B322">
        <v>71</v>
      </c>
      <c r="C322" s="1">
        <v>443</v>
      </c>
      <c r="D322" t="s">
        <v>4115</v>
      </c>
      <c r="E322" t="s">
        <v>5967</v>
      </c>
      <c r="F322" t="s">
        <v>1659</v>
      </c>
      <c r="G322" t="s">
        <v>4109</v>
      </c>
      <c r="H322" t="s">
        <v>4078</v>
      </c>
      <c r="I322" s="6">
        <v>5.8333333333333336E-3</v>
      </c>
      <c r="J322" s="6">
        <v>5.1041666666666666E-3</v>
      </c>
      <c r="K322" s="6">
        <v>5.208333333333333E-3</v>
      </c>
      <c r="L322" s="6">
        <v>5.1273148148148146E-3</v>
      </c>
      <c r="M322" s="6" t="s">
        <v>1180</v>
      </c>
      <c r="N322" s="6" t="s">
        <v>1180</v>
      </c>
      <c r="O322" s="6" t="s">
        <v>1180</v>
      </c>
      <c r="P322" s="6" t="s">
        <v>1180</v>
      </c>
      <c r="Q322" s="6" t="s">
        <v>1180</v>
      </c>
    </row>
    <row r="323" spans="1:17" x14ac:dyDescent="0.25">
      <c r="A323" s="8" t="s">
        <v>118</v>
      </c>
      <c r="B323">
        <v>72</v>
      </c>
      <c r="C323" s="1">
        <v>429</v>
      </c>
      <c r="D323" t="s">
        <v>881</v>
      </c>
      <c r="E323" t="s">
        <v>1434</v>
      </c>
      <c r="F323" t="s">
        <v>1705</v>
      </c>
      <c r="G323" t="s">
        <v>4121</v>
      </c>
      <c r="H323" t="s">
        <v>4078</v>
      </c>
      <c r="I323" s="6">
        <v>5.9375000000000009E-3</v>
      </c>
      <c r="J323" s="6">
        <v>5.0231481481481481E-3</v>
      </c>
      <c r="K323" s="6">
        <v>4.9768518518518521E-3</v>
      </c>
      <c r="L323" s="6">
        <v>5.37037037037037E-3</v>
      </c>
      <c r="M323" s="6" t="s">
        <v>1180</v>
      </c>
      <c r="N323" s="6" t="s">
        <v>1180</v>
      </c>
      <c r="O323" s="6" t="s">
        <v>1180</v>
      </c>
      <c r="P323" s="6" t="s">
        <v>1180</v>
      </c>
      <c r="Q323" s="6" t="s">
        <v>1180</v>
      </c>
    </row>
    <row r="324" spans="1:17" x14ac:dyDescent="0.25">
      <c r="A324" s="8" t="s">
        <v>118</v>
      </c>
      <c r="B324">
        <v>73</v>
      </c>
      <c r="C324" s="1">
        <v>454</v>
      </c>
      <c r="D324" t="s">
        <v>1080</v>
      </c>
      <c r="E324" t="s">
        <v>5968</v>
      </c>
      <c r="F324" t="s">
        <v>1635</v>
      </c>
      <c r="G324" t="s">
        <v>4127</v>
      </c>
      <c r="H324" t="s">
        <v>4078</v>
      </c>
      <c r="I324" s="6">
        <v>6.030092592592593E-3</v>
      </c>
      <c r="J324" s="6">
        <v>5.1967592592592595E-3</v>
      </c>
      <c r="K324" s="6">
        <v>5.0347222222222225E-3</v>
      </c>
      <c r="L324" s="6">
        <v>5.0462962962962961E-3</v>
      </c>
      <c r="M324" s="6" t="s">
        <v>1180</v>
      </c>
      <c r="N324" s="6" t="s">
        <v>1180</v>
      </c>
      <c r="O324" s="6" t="s">
        <v>1180</v>
      </c>
      <c r="P324" s="6" t="s">
        <v>1180</v>
      </c>
      <c r="Q324" s="6" t="s">
        <v>1180</v>
      </c>
    </row>
    <row r="325" spans="1:17" x14ac:dyDescent="0.25">
      <c r="A325" s="8" t="s">
        <v>118</v>
      </c>
      <c r="B325">
        <v>74</v>
      </c>
      <c r="C325" s="1">
        <v>460</v>
      </c>
      <c r="D325" t="s">
        <v>890</v>
      </c>
      <c r="E325" t="s">
        <v>1436</v>
      </c>
      <c r="F325" t="s">
        <v>2146</v>
      </c>
      <c r="G325" t="s">
        <v>4133</v>
      </c>
      <c r="H325" t="s">
        <v>4078</v>
      </c>
      <c r="I325" s="6">
        <v>5.4861111111111117E-3</v>
      </c>
      <c r="J325" s="6">
        <v>5.4976851851851853E-3</v>
      </c>
      <c r="K325" s="6">
        <v>5.3125000000000004E-3</v>
      </c>
      <c r="L325" s="6">
        <v>5.0578703703703706E-3</v>
      </c>
      <c r="M325" s="6" t="s">
        <v>1180</v>
      </c>
      <c r="N325" s="6" t="s">
        <v>1180</v>
      </c>
      <c r="O325" s="6" t="s">
        <v>1180</v>
      </c>
      <c r="P325" s="6" t="s">
        <v>1180</v>
      </c>
      <c r="Q325" s="6" t="s">
        <v>1180</v>
      </c>
    </row>
    <row r="326" spans="1:17" x14ac:dyDescent="0.25">
      <c r="A326" s="8" t="s">
        <v>118</v>
      </c>
      <c r="B326">
        <v>75</v>
      </c>
      <c r="C326" s="1">
        <v>441</v>
      </c>
      <c r="D326" t="s">
        <v>4140</v>
      </c>
      <c r="E326" t="s">
        <v>5969</v>
      </c>
      <c r="F326" t="s">
        <v>1659</v>
      </c>
      <c r="G326" t="s">
        <v>1127</v>
      </c>
      <c r="H326" t="s">
        <v>4078</v>
      </c>
      <c r="I326" s="6">
        <v>5.3935185185185188E-3</v>
      </c>
      <c r="J326" s="6">
        <v>5.9143518518518521E-3</v>
      </c>
      <c r="K326" s="6">
        <v>4.9768518518518521E-3</v>
      </c>
      <c r="L326" s="6">
        <v>5.1041666666666666E-3</v>
      </c>
      <c r="M326" s="6" t="s">
        <v>1180</v>
      </c>
      <c r="N326" s="6" t="s">
        <v>1180</v>
      </c>
      <c r="O326" s="6" t="s">
        <v>1180</v>
      </c>
      <c r="P326" s="6" t="s">
        <v>1180</v>
      </c>
      <c r="Q326" s="6" t="s">
        <v>1180</v>
      </c>
    </row>
    <row r="327" spans="1:17" x14ac:dyDescent="0.25">
      <c r="A327" s="8" t="s">
        <v>118</v>
      </c>
      <c r="B327">
        <v>76</v>
      </c>
      <c r="C327" s="1">
        <v>453</v>
      </c>
      <c r="D327" t="s">
        <v>5446</v>
      </c>
      <c r="E327" t="s">
        <v>5970</v>
      </c>
      <c r="F327" t="s">
        <v>1635</v>
      </c>
      <c r="G327" t="s">
        <v>5448</v>
      </c>
      <c r="H327" t="s">
        <v>5447</v>
      </c>
      <c r="I327" s="6">
        <v>5.5555555555555558E-3</v>
      </c>
      <c r="J327" s="6">
        <v>5.0115740740740737E-3</v>
      </c>
      <c r="K327" s="6">
        <v>4.9421296296296288E-3</v>
      </c>
      <c r="L327" s="6" t="s">
        <v>1180</v>
      </c>
      <c r="M327" s="6" t="s">
        <v>1180</v>
      </c>
      <c r="N327" s="6" t="s">
        <v>1180</v>
      </c>
      <c r="O327" s="6" t="s">
        <v>1180</v>
      </c>
      <c r="P327" s="6" t="s">
        <v>1180</v>
      </c>
      <c r="Q327" s="6" t="s">
        <v>1180</v>
      </c>
    </row>
    <row r="328" spans="1:17" x14ac:dyDescent="0.25">
      <c r="A328" s="8" t="s">
        <v>118</v>
      </c>
      <c r="B328">
        <v>77</v>
      </c>
      <c r="C328" s="1">
        <v>420</v>
      </c>
      <c r="D328" t="s">
        <v>254</v>
      </c>
      <c r="E328" t="s">
        <v>1424</v>
      </c>
      <c r="F328" t="s">
        <v>2027</v>
      </c>
      <c r="G328" t="s">
        <v>5453</v>
      </c>
      <c r="H328" t="s">
        <v>5447</v>
      </c>
      <c r="I328" s="6">
        <v>5.8101851851851856E-3</v>
      </c>
      <c r="J328" s="6">
        <v>5.2199074074074066E-3</v>
      </c>
      <c r="K328" s="6">
        <v>5.185185185185185E-3</v>
      </c>
      <c r="L328" s="6" t="s">
        <v>1180</v>
      </c>
      <c r="M328" s="6" t="s">
        <v>1180</v>
      </c>
      <c r="N328" s="6" t="s">
        <v>1180</v>
      </c>
      <c r="O328" s="6" t="s">
        <v>1180</v>
      </c>
      <c r="P328" s="6" t="s">
        <v>1180</v>
      </c>
      <c r="Q328" s="6" t="s">
        <v>1180</v>
      </c>
    </row>
    <row r="329" spans="1:17" x14ac:dyDescent="0.25">
      <c r="A329" s="8" t="s">
        <v>118</v>
      </c>
      <c r="B329">
        <v>78</v>
      </c>
      <c r="C329" s="1">
        <v>484</v>
      </c>
      <c r="D329" t="s">
        <v>257</v>
      </c>
      <c r="E329" t="s">
        <v>1425</v>
      </c>
      <c r="F329" t="s">
        <v>1800</v>
      </c>
      <c r="G329" t="s">
        <v>5459</v>
      </c>
      <c r="H329" t="s">
        <v>5447</v>
      </c>
      <c r="I329" s="6">
        <v>5.7986111111111112E-3</v>
      </c>
      <c r="J329" s="6">
        <v>5.208333333333333E-3</v>
      </c>
      <c r="K329" s="6">
        <v>5.3935185185185188E-3</v>
      </c>
      <c r="L329" s="6" t="s">
        <v>1180</v>
      </c>
      <c r="M329" s="6" t="s">
        <v>1180</v>
      </c>
      <c r="N329" s="6" t="s">
        <v>1180</v>
      </c>
      <c r="O329" s="6" t="s">
        <v>1180</v>
      </c>
      <c r="P329" s="6" t="s">
        <v>1180</v>
      </c>
      <c r="Q329" s="6" t="s">
        <v>1180</v>
      </c>
    </row>
    <row r="330" spans="1:17" x14ac:dyDescent="0.25">
      <c r="A330" s="8" t="s">
        <v>118</v>
      </c>
      <c r="B330">
        <v>79</v>
      </c>
      <c r="C330" s="1">
        <v>435</v>
      </c>
      <c r="D330" t="s">
        <v>5465</v>
      </c>
      <c r="E330" t="s">
        <v>5971</v>
      </c>
      <c r="F330" t="s">
        <v>1705</v>
      </c>
      <c r="G330" t="s">
        <v>5466</v>
      </c>
      <c r="H330" t="s">
        <v>5447</v>
      </c>
      <c r="I330" s="6">
        <v>6.0185185185185177E-3</v>
      </c>
      <c r="J330" s="6">
        <v>5.2893518518518515E-3</v>
      </c>
      <c r="K330" s="6">
        <v>5.162037037037037E-3</v>
      </c>
      <c r="L330" s="6" t="s">
        <v>1180</v>
      </c>
      <c r="M330" s="6" t="s">
        <v>1180</v>
      </c>
      <c r="N330" s="6" t="s">
        <v>1180</v>
      </c>
      <c r="O330" s="6" t="s">
        <v>1180</v>
      </c>
      <c r="P330" s="6" t="s">
        <v>1180</v>
      </c>
      <c r="Q330" s="6" t="s">
        <v>1180</v>
      </c>
    </row>
    <row r="331" spans="1:17" x14ac:dyDescent="0.25">
      <c r="A331" s="8" t="s">
        <v>118</v>
      </c>
      <c r="B331">
        <v>80</v>
      </c>
      <c r="C331" s="1">
        <v>439</v>
      </c>
      <c r="D331" t="s">
        <v>5472</v>
      </c>
      <c r="E331" t="s">
        <v>5972</v>
      </c>
      <c r="F331" t="s">
        <v>1705</v>
      </c>
      <c r="G331" t="s">
        <v>5473</v>
      </c>
      <c r="H331" t="s">
        <v>5447</v>
      </c>
      <c r="I331" s="6">
        <v>5.9259259259259256E-3</v>
      </c>
      <c r="J331" s="6">
        <v>5.4050925925925924E-3</v>
      </c>
      <c r="K331" s="6">
        <v>5.208333333333333E-3</v>
      </c>
      <c r="L331" s="6" t="s">
        <v>1180</v>
      </c>
      <c r="M331" s="6" t="s">
        <v>1180</v>
      </c>
      <c r="N331" s="6" t="s">
        <v>1180</v>
      </c>
      <c r="O331" s="6" t="s">
        <v>1180</v>
      </c>
      <c r="P331" s="6" t="s">
        <v>1180</v>
      </c>
      <c r="Q331" s="6" t="s">
        <v>1180</v>
      </c>
    </row>
    <row r="332" spans="1:17" x14ac:dyDescent="0.25">
      <c r="A332" s="8" t="s">
        <v>118</v>
      </c>
      <c r="B332">
        <v>81</v>
      </c>
      <c r="C332" s="1">
        <v>434</v>
      </c>
      <c r="D332" t="s">
        <v>5478</v>
      </c>
      <c r="E332" t="s">
        <v>5973</v>
      </c>
      <c r="F332" t="s">
        <v>1705</v>
      </c>
      <c r="G332" t="s">
        <v>5480</v>
      </c>
      <c r="H332" t="s">
        <v>5447</v>
      </c>
      <c r="I332" s="6">
        <v>5.8449074074074072E-3</v>
      </c>
      <c r="J332" s="6">
        <v>5.347222222222222E-3</v>
      </c>
      <c r="K332" s="6">
        <v>5.4513888888888884E-3</v>
      </c>
      <c r="L332" s="6" t="s">
        <v>1180</v>
      </c>
      <c r="M332" s="6" t="s">
        <v>1180</v>
      </c>
      <c r="N332" s="6" t="s">
        <v>1180</v>
      </c>
      <c r="O332" s="6" t="s">
        <v>1180</v>
      </c>
      <c r="P332" s="6" t="s">
        <v>1180</v>
      </c>
      <c r="Q332" s="6" t="s">
        <v>1180</v>
      </c>
    </row>
    <row r="333" spans="1:17" x14ac:dyDescent="0.25">
      <c r="A333" s="8" t="s">
        <v>118</v>
      </c>
      <c r="B333">
        <v>82</v>
      </c>
      <c r="C333" s="1">
        <v>430</v>
      </c>
      <c r="D333" t="s">
        <v>5486</v>
      </c>
      <c r="E333" t="s">
        <v>5974</v>
      </c>
      <c r="F333" t="s">
        <v>1705</v>
      </c>
      <c r="G333" t="s">
        <v>5488</v>
      </c>
      <c r="H333" t="s">
        <v>5447</v>
      </c>
      <c r="I333" s="6">
        <v>6.1342592592592594E-3</v>
      </c>
      <c r="J333" s="6">
        <v>5.3125000000000004E-3</v>
      </c>
      <c r="K333" s="6">
        <v>5.3819444444444453E-3</v>
      </c>
      <c r="L333" s="6" t="s">
        <v>1180</v>
      </c>
      <c r="M333" s="6" t="s">
        <v>1180</v>
      </c>
      <c r="N333" s="6" t="s">
        <v>1180</v>
      </c>
      <c r="O333" s="6" t="s">
        <v>1180</v>
      </c>
      <c r="P333" s="6" t="s">
        <v>1180</v>
      </c>
      <c r="Q333" s="6" t="s">
        <v>1180</v>
      </c>
    </row>
    <row r="334" spans="1:17" x14ac:dyDescent="0.25">
      <c r="A334" s="8" t="s">
        <v>118</v>
      </c>
      <c r="B334">
        <v>83</v>
      </c>
      <c r="C334" s="1">
        <v>432</v>
      </c>
      <c r="D334" t="s">
        <v>5493</v>
      </c>
      <c r="E334" t="s">
        <v>5975</v>
      </c>
      <c r="F334" t="s">
        <v>1705</v>
      </c>
      <c r="G334" t="s">
        <v>5494</v>
      </c>
      <c r="H334" t="s">
        <v>5447</v>
      </c>
      <c r="I334" s="6">
        <v>6.1111111111111114E-3</v>
      </c>
      <c r="J334" s="6">
        <v>5.347222222222222E-3</v>
      </c>
      <c r="K334" s="6">
        <v>5.4398148148148149E-3</v>
      </c>
      <c r="L334" s="6" t="s">
        <v>1180</v>
      </c>
      <c r="M334" s="6" t="s">
        <v>1180</v>
      </c>
      <c r="N334" s="6" t="s">
        <v>1180</v>
      </c>
      <c r="O334" s="6" t="s">
        <v>1180</v>
      </c>
      <c r="P334" s="6" t="s">
        <v>1180</v>
      </c>
      <c r="Q334" s="6" t="s">
        <v>1180</v>
      </c>
    </row>
    <row r="335" spans="1:17" x14ac:dyDescent="0.25">
      <c r="A335" s="8" t="s">
        <v>118</v>
      </c>
      <c r="B335">
        <v>84</v>
      </c>
      <c r="C335" s="1">
        <v>479</v>
      </c>
      <c r="D335" t="s">
        <v>869</v>
      </c>
      <c r="E335" t="s">
        <v>1431</v>
      </c>
      <c r="F335" t="s">
        <v>1866</v>
      </c>
      <c r="G335" t="s">
        <v>5499</v>
      </c>
      <c r="H335" t="s">
        <v>5447</v>
      </c>
      <c r="I335" s="6">
        <v>6.1111111111111114E-3</v>
      </c>
      <c r="J335" s="6">
        <v>5.3125000000000004E-3</v>
      </c>
      <c r="K335" s="6">
        <v>5.5555555555555558E-3</v>
      </c>
      <c r="L335" s="6" t="s">
        <v>1180</v>
      </c>
      <c r="M335" s="6" t="s">
        <v>1180</v>
      </c>
      <c r="N335" s="6" t="s">
        <v>1180</v>
      </c>
      <c r="O335" s="6" t="s">
        <v>1180</v>
      </c>
      <c r="P335" s="6" t="s">
        <v>1180</v>
      </c>
      <c r="Q335" s="6" t="s">
        <v>1180</v>
      </c>
    </row>
    <row r="336" spans="1:17" x14ac:dyDescent="0.25">
      <c r="A336" s="8" t="s">
        <v>118</v>
      </c>
      <c r="B336">
        <v>85</v>
      </c>
      <c r="C336" s="1">
        <v>483</v>
      </c>
      <c r="D336" t="s">
        <v>1082</v>
      </c>
      <c r="E336" t="s">
        <v>5976</v>
      </c>
      <c r="F336" t="s">
        <v>1800</v>
      </c>
      <c r="G336" t="s">
        <v>5707</v>
      </c>
      <c r="H336" t="s">
        <v>5705</v>
      </c>
      <c r="I336" s="6">
        <v>5.9722222222222225E-3</v>
      </c>
      <c r="J336" s="6">
        <v>5.4050925925925924E-3</v>
      </c>
      <c r="K336" s="6" t="s">
        <v>1180</v>
      </c>
      <c r="L336" s="6" t="s">
        <v>1180</v>
      </c>
      <c r="M336" s="6" t="s">
        <v>1180</v>
      </c>
      <c r="N336" s="6" t="s">
        <v>1180</v>
      </c>
      <c r="O336" s="6" t="s">
        <v>1180</v>
      </c>
      <c r="P336" s="6" t="s">
        <v>1180</v>
      </c>
      <c r="Q336" s="6" t="s">
        <v>1180</v>
      </c>
    </row>
    <row r="337" spans="1:17" x14ac:dyDescent="0.25">
      <c r="A337" s="8" t="s">
        <v>118</v>
      </c>
      <c r="B337">
        <v>86</v>
      </c>
      <c r="C337" s="1">
        <v>486</v>
      </c>
      <c r="D337" t="s">
        <v>5712</v>
      </c>
      <c r="E337" t="s">
        <v>5977</v>
      </c>
      <c r="F337" t="s">
        <v>2047</v>
      </c>
      <c r="G337" t="s">
        <v>5713</v>
      </c>
      <c r="H337" t="s">
        <v>5705</v>
      </c>
      <c r="I337" s="6">
        <v>5.9490740740740745E-3</v>
      </c>
      <c r="J337" s="6">
        <v>5.4976851851851853E-3</v>
      </c>
      <c r="K337" s="6" t="s">
        <v>1180</v>
      </c>
      <c r="L337" s="6" t="s">
        <v>1180</v>
      </c>
      <c r="M337" s="6" t="s">
        <v>1180</v>
      </c>
      <c r="N337" s="6" t="s">
        <v>1180</v>
      </c>
      <c r="O337" s="6" t="s">
        <v>1180</v>
      </c>
      <c r="P337" s="6" t="s">
        <v>1180</v>
      </c>
      <c r="Q337" s="6" t="s">
        <v>1180</v>
      </c>
    </row>
    <row r="338" spans="1:17" x14ac:dyDescent="0.25">
      <c r="A338" s="8" t="s">
        <v>118</v>
      </c>
      <c r="B338">
        <v>87</v>
      </c>
      <c r="C338" s="1">
        <v>431</v>
      </c>
      <c r="D338" t="s">
        <v>5717</v>
      </c>
      <c r="E338" t="s">
        <v>5978</v>
      </c>
      <c r="F338" t="s">
        <v>1705</v>
      </c>
      <c r="G338" t="s">
        <v>5718</v>
      </c>
      <c r="H338" t="s">
        <v>5705</v>
      </c>
      <c r="I338" s="6">
        <v>6.1805555555555563E-3</v>
      </c>
      <c r="J338" s="6">
        <v>5.6712962962962958E-3</v>
      </c>
      <c r="K338" s="6" t="s">
        <v>1180</v>
      </c>
      <c r="L338" s="6" t="s">
        <v>1180</v>
      </c>
      <c r="M338" s="6" t="s">
        <v>1180</v>
      </c>
      <c r="N338" s="6" t="s">
        <v>1180</v>
      </c>
      <c r="O338" s="6" t="s">
        <v>1180</v>
      </c>
      <c r="P338" s="6" t="s">
        <v>1180</v>
      </c>
      <c r="Q338" s="6" t="s">
        <v>1180</v>
      </c>
    </row>
    <row r="339" spans="1:17" x14ac:dyDescent="0.25">
      <c r="A339" s="8" t="s">
        <v>118</v>
      </c>
      <c r="B339">
        <v>88</v>
      </c>
      <c r="C339" s="1">
        <v>436</v>
      </c>
      <c r="D339" t="s">
        <v>5723</v>
      </c>
      <c r="E339" t="s">
        <v>5979</v>
      </c>
      <c r="F339" t="s">
        <v>1705</v>
      </c>
      <c r="G339" t="s">
        <v>5718</v>
      </c>
      <c r="H339" t="s">
        <v>5705</v>
      </c>
      <c r="I339" s="6">
        <v>6.1921296296296299E-3</v>
      </c>
      <c r="J339" s="6">
        <v>5.6712962962962958E-3</v>
      </c>
      <c r="K339" s="6" t="s">
        <v>1180</v>
      </c>
      <c r="L339" s="6" t="s">
        <v>1180</v>
      </c>
      <c r="M339" s="6" t="s">
        <v>1180</v>
      </c>
      <c r="N339" s="6" t="s">
        <v>1180</v>
      </c>
      <c r="O339" s="6" t="s">
        <v>1180</v>
      </c>
      <c r="P339" s="6" t="s">
        <v>1180</v>
      </c>
      <c r="Q339" s="6" t="s">
        <v>1180</v>
      </c>
    </row>
    <row r="340" spans="1:17" x14ac:dyDescent="0.25">
      <c r="A340" s="8" t="s">
        <v>118</v>
      </c>
      <c r="B340">
        <v>89</v>
      </c>
      <c r="C340" s="1">
        <v>488</v>
      </c>
      <c r="D340" t="s">
        <v>5728</v>
      </c>
      <c r="E340" t="s">
        <v>5980</v>
      </c>
      <c r="F340" t="s">
        <v>2047</v>
      </c>
      <c r="G340" t="s">
        <v>5729</v>
      </c>
      <c r="H340" t="s">
        <v>5705</v>
      </c>
      <c r="I340" s="6">
        <v>6.168981481481481E-3</v>
      </c>
      <c r="J340" s="6">
        <v>5.7407407407407416E-3</v>
      </c>
      <c r="K340" s="6" t="s">
        <v>1180</v>
      </c>
      <c r="L340" s="6" t="s">
        <v>1180</v>
      </c>
      <c r="M340" s="6" t="s">
        <v>1180</v>
      </c>
      <c r="N340" s="6" t="s">
        <v>1180</v>
      </c>
      <c r="O340" s="6" t="s">
        <v>1180</v>
      </c>
      <c r="P340" s="6" t="s">
        <v>1180</v>
      </c>
      <c r="Q340" s="6" t="s">
        <v>1180</v>
      </c>
    </row>
    <row r="341" spans="1:17" x14ac:dyDescent="0.25">
      <c r="A341" s="8" t="s">
        <v>118</v>
      </c>
      <c r="B341">
        <v>90</v>
      </c>
      <c r="C341" s="1">
        <v>487</v>
      </c>
      <c r="D341" t="s">
        <v>1060</v>
      </c>
      <c r="E341" t="s">
        <v>1442</v>
      </c>
      <c r="F341" t="s">
        <v>2047</v>
      </c>
      <c r="G341" t="s">
        <v>5733</v>
      </c>
      <c r="H341" t="s">
        <v>5705</v>
      </c>
      <c r="I341" s="6">
        <v>6.168981481481481E-3</v>
      </c>
      <c r="J341" s="6">
        <v>5.7754629629629623E-3</v>
      </c>
      <c r="K341" s="6" t="s">
        <v>1180</v>
      </c>
      <c r="L341" s="6" t="s">
        <v>1180</v>
      </c>
      <c r="M341" s="6" t="s">
        <v>1180</v>
      </c>
      <c r="N341" s="6" t="s">
        <v>1180</v>
      </c>
      <c r="O341" s="6" t="s">
        <v>1180</v>
      </c>
      <c r="P341" s="6" t="s">
        <v>1180</v>
      </c>
      <c r="Q341" s="6" t="s">
        <v>1180</v>
      </c>
    </row>
    <row r="342" spans="1:17" x14ac:dyDescent="0.25">
      <c r="A342" s="8" t="s">
        <v>118</v>
      </c>
      <c r="B342">
        <v>91</v>
      </c>
      <c r="C342" s="1">
        <v>448</v>
      </c>
      <c r="D342" t="s">
        <v>247</v>
      </c>
      <c r="E342" t="s">
        <v>1422</v>
      </c>
      <c r="F342" t="s">
        <v>1659</v>
      </c>
      <c r="G342" t="s">
        <v>5738</v>
      </c>
      <c r="H342" t="s">
        <v>5705</v>
      </c>
      <c r="I342" s="6">
        <v>5.6944444444444438E-3</v>
      </c>
      <c r="J342" s="6">
        <v>6.8055555555555569E-3</v>
      </c>
      <c r="K342" s="6" t="s">
        <v>1180</v>
      </c>
      <c r="L342" s="6" t="s">
        <v>1180</v>
      </c>
      <c r="M342" s="6" t="s">
        <v>1180</v>
      </c>
      <c r="N342" s="6" t="s">
        <v>1180</v>
      </c>
      <c r="O342" s="6" t="s">
        <v>1180</v>
      </c>
      <c r="P342" s="6" t="s">
        <v>1180</v>
      </c>
      <c r="Q342" s="6" t="s">
        <v>1180</v>
      </c>
    </row>
    <row r="343" spans="1:17" x14ac:dyDescent="0.25">
      <c r="A343" s="8" t="s">
        <v>118</v>
      </c>
      <c r="B343">
        <v>92</v>
      </c>
      <c r="C343" s="1">
        <v>405</v>
      </c>
      <c r="D343" t="s">
        <v>131</v>
      </c>
      <c r="E343" t="s">
        <v>1380</v>
      </c>
      <c r="F343" t="s">
        <v>1866</v>
      </c>
      <c r="G343" t="s">
        <v>1166</v>
      </c>
      <c r="H343" t="s">
        <v>5447</v>
      </c>
      <c r="I343" s="6">
        <v>4.8032407407407407E-3</v>
      </c>
      <c r="J343" s="6">
        <v>6.6087962962962966E-3</v>
      </c>
      <c r="K343" s="6">
        <v>5.1273148148148146E-3</v>
      </c>
      <c r="L343" s="6" t="s">
        <v>1180</v>
      </c>
      <c r="M343" s="6" t="s">
        <v>1180</v>
      </c>
      <c r="N343" s="6" t="s">
        <v>1180</v>
      </c>
      <c r="O343" s="6" t="s">
        <v>1180</v>
      </c>
      <c r="P343" s="6" t="s">
        <v>1180</v>
      </c>
      <c r="Q343" s="6" t="s">
        <v>1180</v>
      </c>
    </row>
    <row r="344" spans="1:17" x14ac:dyDescent="0.25">
      <c r="A344" s="8" t="s">
        <v>577</v>
      </c>
      <c r="B344">
        <v>1</v>
      </c>
      <c r="C344" s="1">
        <v>805</v>
      </c>
      <c r="D344" t="s">
        <v>588</v>
      </c>
      <c r="E344" t="s">
        <v>1448</v>
      </c>
      <c r="F344" t="s">
        <v>1866</v>
      </c>
      <c r="G344" t="s">
        <v>3230</v>
      </c>
      <c r="H344" t="s">
        <v>2613</v>
      </c>
      <c r="I344" s="6">
        <v>5.6944444444444438E-3</v>
      </c>
      <c r="J344" s="6">
        <v>5.5208333333333333E-3</v>
      </c>
      <c r="K344" s="6">
        <v>5.4513888888888884E-3</v>
      </c>
      <c r="L344" s="6">
        <v>5.6944444444444438E-3</v>
      </c>
      <c r="M344" s="6">
        <v>5.7060185185185191E-3</v>
      </c>
      <c r="N344" s="6">
        <v>5.8333333333333336E-3</v>
      </c>
      <c r="O344" s="6" t="s">
        <v>1180</v>
      </c>
      <c r="P344" s="6" t="s">
        <v>1180</v>
      </c>
      <c r="Q344" s="6" t="s">
        <v>1180</v>
      </c>
    </row>
    <row r="345" spans="1:17" x14ac:dyDescent="0.25">
      <c r="A345" s="8" t="s">
        <v>577</v>
      </c>
      <c r="B345">
        <v>2</v>
      </c>
      <c r="C345" s="1">
        <v>803</v>
      </c>
      <c r="D345" t="s">
        <v>590</v>
      </c>
      <c r="E345" t="s">
        <v>1449</v>
      </c>
      <c r="F345" t="s">
        <v>1705</v>
      </c>
      <c r="G345" t="s">
        <v>3257</v>
      </c>
      <c r="H345" t="s">
        <v>2613</v>
      </c>
      <c r="I345" s="6">
        <v>5.5439814814814822E-3</v>
      </c>
      <c r="J345" s="6">
        <v>5.4398148148148149E-3</v>
      </c>
      <c r="K345" s="6">
        <v>5.4745370370370373E-3</v>
      </c>
      <c r="L345" s="6">
        <v>5.8912037037037032E-3</v>
      </c>
      <c r="M345" s="6">
        <v>5.9143518518518521E-3</v>
      </c>
      <c r="N345" s="6">
        <v>5.9837962962962961E-3</v>
      </c>
      <c r="O345" s="6" t="s">
        <v>1180</v>
      </c>
      <c r="P345" s="6" t="s">
        <v>1180</v>
      </c>
      <c r="Q345" s="6" t="s">
        <v>1180</v>
      </c>
    </row>
    <row r="346" spans="1:17" x14ac:dyDescent="0.25">
      <c r="A346" s="8" t="s">
        <v>577</v>
      </c>
      <c r="B346">
        <v>3</v>
      </c>
      <c r="C346" s="1">
        <v>804</v>
      </c>
      <c r="D346" t="s">
        <v>584</v>
      </c>
      <c r="E346" t="s">
        <v>1447</v>
      </c>
      <c r="F346" t="s">
        <v>1659</v>
      </c>
      <c r="G346" t="s">
        <v>3266</v>
      </c>
      <c r="H346" t="s">
        <v>2613</v>
      </c>
      <c r="I346" s="6">
        <v>5.7407407407407416E-3</v>
      </c>
      <c r="J346" s="6">
        <v>5.5324074074074069E-3</v>
      </c>
      <c r="K346" s="6">
        <v>5.5324074074074069E-3</v>
      </c>
      <c r="L346" s="6">
        <v>5.8101851851851856E-3</v>
      </c>
      <c r="M346" s="6">
        <v>5.8101851851851856E-3</v>
      </c>
      <c r="N346" s="6">
        <v>5.9722222222222225E-3</v>
      </c>
      <c r="O346" s="6" t="s">
        <v>1180</v>
      </c>
      <c r="P346" s="6" t="s">
        <v>1180</v>
      </c>
      <c r="Q346" s="6" t="s">
        <v>1180</v>
      </c>
    </row>
    <row r="347" spans="1:17" x14ac:dyDescent="0.25">
      <c r="A347" s="8" t="s">
        <v>577</v>
      </c>
      <c r="B347">
        <v>4</v>
      </c>
      <c r="C347" s="1">
        <v>802</v>
      </c>
      <c r="D347" t="s">
        <v>579</v>
      </c>
      <c r="E347" t="s">
        <v>1445</v>
      </c>
      <c r="F347" t="s">
        <v>1705</v>
      </c>
      <c r="G347" t="s">
        <v>3336</v>
      </c>
      <c r="H347" t="s">
        <v>2613</v>
      </c>
      <c r="I347" s="6">
        <v>5.6134259259259271E-3</v>
      </c>
      <c r="J347" s="6">
        <v>5.4282407407407404E-3</v>
      </c>
      <c r="K347" s="6">
        <v>5.6712962962962958E-3</v>
      </c>
      <c r="L347" s="6">
        <v>6.0185185185185177E-3</v>
      </c>
      <c r="M347" s="6">
        <v>6.0069444444444441E-3</v>
      </c>
      <c r="N347" s="6">
        <v>6.0416666666666665E-3</v>
      </c>
      <c r="O347" s="6" t="s">
        <v>1180</v>
      </c>
      <c r="P347" s="6" t="s">
        <v>1180</v>
      </c>
      <c r="Q347" s="6" t="s">
        <v>1180</v>
      </c>
    </row>
    <row r="348" spans="1:17" x14ac:dyDescent="0.25">
      <c r="A348" s="8" t="s">
        <v>577</v>
      </c>
      <c r="B348">
        <v>5</v>
      </c>
      <c r="C348" s="1">
        <v>807</v>
      </c>
      <c r="D348" t="s">
        <v>595</v>
      </c>
      <c r="E348" t="s">
        <v>1450</v>
      </c>
      <c r="F348" t="s">
        <v>1866</v>
      </c>
      <c r="G348" t="s">
        <v>3344</v>
      </c>
      <c r="H348" t="s">
        <v>2613</v>
      </c>
      <c r="I348" s="6">
        <v>5.6944444444444438E-3</v>
      </c>
      <c r="J348" s="6">
        <v>5.3587962962962964E-3</v>
      </c>
      <c r="K348" s="6">
        <v>5.6597222222222222E-3</v>
      </c>
      <c r="L348" s="6">
        <v>6.030092592592593E-3</v>
      </c>
      <c r="M348" s="6">
        <v>5.9143518518518521E-3</v>
      </c>
      <c r="N348" s="6">
        <v>6.1921296296296299E-3</v>
      </c>
      <c r="O348" s="6" t="s">
        <v>1180</v>
      </c>
      <c r="P348" s="6" t="s">
        <v>1180</v>
      </c>
      <c r="Q348" s="6" t="s">
        <v>1180</v>
      </c>
    </row>
    <row r="349" spans="1:17" x14ac:dyDescent="0.25">
      <c r="A349" s="8" t="s">
        <v>577</v>
      </c>
      <c r="B349">
        <v>6</v>
      </c>
      <c r="C349" s="1">
        <v>810</v>
      </c>
      <c r="D349" t="s">
        <v>602</v>
      </c>
      <c r="E349" t="s">
        <v>1453</v>
      </c>
      <c r="F349" t="s">
        <v>1670</v>
      </c>
      <c r="G349" t="s">
        <v>3360</v>
      </c>
      <c r="H349" t="s">
        <v>2613</v>
      </c>
      <c r="I349" s="6">
        <v>5.7638888888888887E-3</v>
      </c>
      <c r="J349" s="6">
        <v>5.5555555555555558E-3</v>
      </c>
      <c r="K349" s="6">
        <v>5.6134259259259271E-3</v>
      </c>
      <c r="L349" s="6">
        <v>5.8680555555555543E-3</v>
      </c>
      <c r="M349" s="6">
        <v>5.9259259259259256E-3</v>
      </c>
      <c r="N349" s="6">
        <v>6.2037037037037043E-3</v>
      </c>
      <c r="O349" s="6" t="s">
        <v>1180</v>
      </c>
      <c r="P349" s="6" t="s">
        <v>1180</v>
      </c>
      <c r="Q349" s="6" t="s">
        <v>1180</v>
      </c>
    </row>
    <row r="350" spans="1:17" x14ac:dyDescent="0.25">
      <c r="A350" s="8" t="s">
        <v>577</v>
      </c>
      <c r="B350">
        <v>7</v>
      </c>
      <c r="C350" s="1">
        <v>809</v>
      </c>
      <c r="D350" t="s">
        <v>3387</v>
      </c>
      <c r="E350" t="s">
        <v>1452</v>
      </c>
      <c r="F350" t="s">
        <v>1866</v>
      </c>
      <c r="G350" t="s">
        <v>3379</v>
      </c>
      <c r="H350" t="s">
        <v>2613</v>
      </c>
      <c r="I350" s="6">
        <v>5.6481481481481478E-3</v>
      </c>
      <c r="J350" s="6">
        <v>5.4745370370370373E-3</v>
      </c>
      <c r="K350" s="6">
        <v>5.5787037037037038E-3</v>
      </c>
      <c r="L350" s="6">
        <v>5.9837962962962961E-3</v>
      </c>
      <c r="M350" s="6">
        <v>6.122685185185185E-3</v>
      </c>
      <c r="N350" s="6">
        <v>6.238425925925925E-3</v>
      </c>
      <c r="O350" s="6" t="s">
        <v>1180</v>
      </c>
      <c r="P350" s="6" t="s">
        <v>1180</v>
      </c>
      <c r="Q350" s="6" t="s">
        <v>1180</v>
      </c>
    </row>
    <row r="351" spans="1:17" x14ac:dyDescent="0.25">
      <c r="A351" s="8" t="s">
        <v>577</v>
      </c>
      <c r="B351">
        <v>8</v>
      </c>
      <c r="C351" s="1">
        <v>801</v>
      </c>
      <c r="D351" t="s">
        <v>581</v>
      </c>
      <c r="E351" t="s">
        <v>1446</v>
      </c>
      <c r="F351" t="s">
        <v>1635</v>
      </c>
      <c r="G351" t="s">
        <v>3423</v>
      </c>
      <c r="H351" t="s">
        <v>2613</v>
      </c>
      <c r="I351" s="6">
        <v>5.6134259259259271E-3</v>
      </c>
      <c r="J351" s="6">
        <v>5.9606481481481489E-3</v>
      </c>
      <c r="K351" s="6">
        <v>5.6481481481481478E-3</v>
      </c>
      <c r="L351" s="6">
        <v>5.9143518518518521E-3</v>
      </c>
      <c r="M351" s="6">
        <v>6.030092592592593E-3</v>
      </c>
      <c r="N351" s="6">
        <v>6.076388888888889E-3</v>
      </c>
      <c r="O351" s="6" t="s">
        <v>1180</v>
      </c>
      <c r="P351" s="6" t="s">
        <v>1180</v>
      </c>
      <c r="Q351" s="6" t="s">
        <v>1180</v>
      </c>
    </row>
    <row r="352" spans="1:17" x14ac:dyDescent="0.25">
      <c r="A352" s="8" t="s">
        <v>577</v>
      </c>
      <c r="B352">
        <v>9</v>
      </c>
      <c r="C352" s="1">
        <v>834</v>
      </c>
      <c r="D352" t="s">
        <v>3431</v>
      </c>
      <c r="E352" t="s">
        <v>1468</v>
      </c>
      <c r="F352" t="s">
        <v>1635</v>
      </c>
      <c r="G352" t="s">
        <v>3432</v>
      </c>
      <c r="H352" t="s">
        <v>2613</v>
      </c>
      <c r="I352" s="6">
        <v>5.8449074074074072E-3</v>
      </c>
      <c r="J352" s="6">
        <v>5.5324074074074069E-3</v>
      </c>
      <c r="K352" s="6">
        <v>5.9027777777777776E-3</v>
      </c>
      <c r="L352" s="6">
        <v>5.9375000000000009E-3</v>
      </c>
      <c r="M352" s="6">
        <v>6.030092592592593E-3</v>
      </c>
      <c r="N352" s="6">
        <v>6.030092592592593E-3</v>
      </c>
      <c r="O352" s="6" t="s">
        <v>1180</v>
      </c>
      <c r="P352" s="6" t="s">
        <v>1180</v>
      </c>
      <c r="Q352" s="6" t="s">
        <v>1180</v>
      </c>
    </row>
    <row r="353" spans="1:17" x14ac:dyDescent="0.25">
      <c r="A353" s="8" t="s">
        <v>577</v>
      </c>
      <c r="B353">
        <v>10</v>
      </c>
      <c r="C353" s="1">
        <v>816</v>
      </c>
      <c r="D353" t="s">
        <v>617</v>
      </c>
      <c r="E353" t="s">
        <v>1459</v>
      </c>
      <c r="F353" t="s">
        <v>1705</v>
      </c>
      <c r="G353" t="s">
        <v>1100</v>
      </c>
      <c r="H353" t="s">
        <v>2613</v>
      </c>
      <c r="I353" s="6">
        <v>5.6712962962962958E-3</v>
      </c>
      <c r="J353" s="6">
        <v>5.6712962962962958E-3</v>
      </c>
      <c r="K353" s="6">
        <v>5.8912037037037032E-3</v>
      </c>
      <c r="L353" s="6">
        <v>5.9837962962962961E-3</v>
      </c>
      <c r="M353" s="6">
        <v>6.145833333333333E-3</v>
      </c>
      <c r="N353" s="6">
        <v>6.0995370370370361E-3</v>
      </c>
      <c r="O353" s="6" t="s">
        <v>1180</v>
      </c>
      <c r="P353" s="6" t="s">
        <v>1180</v>
      </c>
      <c r="Q353" s="6" t="s">
        <v>1180</v>
      </c>
    </row>
    <row r="354" spans="1:17" x14ac:dyDescent="0.25">
      <c r="A354" s="8" t="s">
        <v>577</v>
      </c>
      <c r="B354">
        <v>11</v>
      </c>
      <c r="C354" s="1">
        <v>811</v>
      </c>
      <c r="D354" t="s">
        <v>604</v>
      </c>
      <c r="E354" t="s">
        <v>1454</v>
      </c>
      <c r="F354" t="s">
        <v>1941</v>
      </c>
      <c r="G354" t="s">
        <v>3456</v>
      </c>
      <c r="H354" t="s">
        <v>2613</v>
      </c>
      <c r="I354" s="6">
        <v>5.9490740740740745E-3</v>
      </c>
      <c r="J354" s="6">
        <v>5.7175925925925927E-3</v>
      </c>
      <c r="K354" s="6">
        <v>5.8564814814814825E-3</v>
      </c>
      <c r="L354" s="6">
        <v>5.8217592592592592E-3</v>
      </c>
      <c r="M354" s="6">
        <v>6.2847222222222228E-3</v>
      </c>
      <c r="N354" s="6">
        <v>6.2731481481481484E-3</v>
      </c>
      <c r="O354" s="6" t="s">
        <v>1180</v>
      </c>
      <c r="P354" s="6" t="s">
        <v>1180</v>
      </c>
      <c r="Q354" s="6" t="s">
        <v>1180</v>
      </c>
    </row>
    <row r="355" spans="1:17" x14ac:dyDescent="0.25">
      <c r="A355" s="8" t="s">
        <v>577</v>
      </c>
      <c r="B355">
        <v>12</v>
      </c>
      <c r="C355" s="1">
        <v>808</v>
      </c>
      <c r="D355" t="s">
        <v>598</v>
      </c>
      <c r="E355" t="s">
        <v>1451</v>
      </c>
      <c r="F355" t="s">
        <v>1635</v>
      </c>
      <c r="G355" t="s">
        <v>3464</v>
      </c>
      <c r="H355" t="s">
        <v>2613</v>
      </c>
      <c r="I355" s="6">
        <v>5.7407407407407416E-3</v>
      </c>
      <c r="J355" s="6">
        <v>5.7407407407407416E-3</v>
      </c>
      <c r="K355" s="6">
        <v>5.9722222222222225E-3</v>
      </c>
      <c r="L355" s="6">
        <v>6.0069444444444441E-3</v>
      </c>
      <c r="M355" s="6">
        <v>6.2847222222222228E-3</v>
      </c>
      <c r="N355" s="6">
        <v>6.2268518518518515E-3</v>
      </c>
      <c r="O355" s="6" t="s">
        <v>1180</v>
      </c>
      <c r="P355" s="6" t="s">
        <v>1180</v>
      </c>
      <c r="Q355" s="6" t="s">
        <v>1180</v>
      </c>
    </row>
    <row r="356" spans="1:17" x14ac:dyDescent="0.25">
      <c r="A356" s="8" t="s">
        <v>577</v>
      </c>
      <c r="B356">
        <v>13</v>
      </c>
      <c r="C356" s="1">
        <v>830</v>
      </c>
      <c r="D356" t="s">
        <v>632</v>
      </c>
      <c r="E356" t="s">
        <v>1465</v>
      </c>
      <c r="F356" t="s">
        <v>1659</v>
      </c>
      <c r="G356" t="s">
        <v>3472</v>
      </c>
      <c r="H356" t="s">
        <v>2613</v>
      </c>
      <c r="I356" s="6">
        <v>5.8796296296296296E-3</v>
      </c>
      <c r="J356" s="6">
        <v>5.6481481481481478E-3</v>
      </c>
      <c r="K356" s="6">
        <v>5.8449074074074072E-3</v>
      </c>
      <c r="L356" s="6">
        <v>5.9722222222222225E-3</v>
      </c>
      <c r="M356" s="6">
        <v>6.4583333333333333E-3</v>
      </c>
      <c r="N356" s="6">
        <v>6.238425925925925E-3</v>
      </c>
      <c r="O356" s="6" t="s">
        <v>1180</v>
      </c>
      <c r="P356" s="6" t="s">
        <v>1180</v>
      </c>
      <c r="Q356" s="6" t="s">
        <v>1180</v>
      </c>
    </row>
    <row r="357" spans="1:17" x14ac:dyDescent="0.25">
      <c r="A357" s="8" t="s">
        <v>577</v>
      </c>
      <c r="B357">
        <v>14</v>
      </c>
      <c r="C357" s="1">
        <v>813</v>
      </c>
      <c r="D357" t="s">
        <v>610</v>
      </c>
      <c r="E357" t="s">
        <v>1456</v>
      </c>
      <c r="F357" t="s">
        <v>1635</v>
      </c>
      <c r="G357" t="s">
        <v>1101</v>
      </c>
      <c r="H357" t="s">
        <v>2613</v>
      </c>
      <c r="I357" s="6">
        <v>6.053240740740741E-3</v>
      </c>
      <c r="J357" s="6">
        <v>5.6018518518518518E-3</v>
      </c>
      <c r="K357" s="6">
        <v>6.0416666666666665E-3</v>
      </c>
      <c r="L357" s="6">
        <v>6.1111111111111114E-3</v>
      </c>
      <c r="M357" s="6">
        <v>6.215277777777777E-3</v>
      </c>
      <c r="N357" s="6">
        <v>6.3425925925925915E-3</v>
      </c>
      <c r="O357" s="6" t="s">
        <v>1180</v>
      </c>
      <c r="P357" s="6" t="s">
        <v>1180</v>
      </c>
      <c r="Q357" s="6" t="s">
        <v>1180</v>
      </c>
    </row>
    <row r="358" spans="1:17" x14ac:dyDescent="0.25">
      <c r="A358" s="8" t="s">
        <v>577</v>
      </c>
      <c r="B358">
        <v>15</v>
      </c>
      <c r="C358" s="1">
        <v>819</v>
      </c>
      <c r="D358" t="s">
        <v>3488</v>
      </c>
      <c r="E358" t="s">
        <v>5981</v>
      </c>
      <c r="F358" t="s">
        <v>1659</v>
      </c>
      <c r="G358" t="s">
        <v>1695</v>
      </c>
      <c r="H358" t="s">
        <v>2613</v>
      </c>
      <c r="I358" s="6">
        <v>6.0879629629629643E-3</v>
      </c>
      <c r="J358" s="6">
        <v>5.8449074074074072E-3</v>
      </c>
      <c r="K358" s="6">
        <v>6.0185185185185177E-3</v>
      </c>
      <c r="L358" s="6">
        <v>6.215277777777777E-3</v>
      </c>
      <c r="M358" s="6">
        <v>6.4236111111111117E-3</v>
      </c>
      <c r="N358" s="6">
        <v>6.5393518518518517E-3</v>
      </c>
      <c r="O358" s="6" t="s">
        <v>1180</v>
      </c>
      <c r="P358" s="6" t="s">
        <v>1180</v>
      </c>
      <c r="Q358" s="6" t="s">
        <v>1180</v>
      </c>
    </row>
    <row r="359" spans="1:17" x14ac:dyDescent="0.25">
      <c r="A359" s="8" t="s">
        <v>577</v>
      </c>
      <c r="B359">
        <v>16</v>
      </c>
      <c r="C359" s="1">
        <v>820</v>
      </c>
      <c r="D359" t="s">
        <v>3498</v>
      </c>
      <c r="E359" t="s">
        <v>5982</v>
      </c>
      <c r="F359" t="s">
        <v>2027</v>
      </c>
      <c r="G359" t="s">
        <v>3499</v>
      </c>
      <c r="H359" t="s">
        <v>2613</v>
      </c>
      <c r="I359" s="6">
        <v>6.1805555555555563E-3</v>
      </c>
      <c r="J359" s="6">
        <v>5.8796296296296296E-3</v>
      </c>
      <c r="K359" s="6">
        <v>6.2268518518518515E-3</v>
      </c>
      <c r="L359" s="6">
        <v>6.238425925925925E-3</v>
      </c>
      <c r="M359" s="6">
        <v>6.3425925925925915E-3</v>
      </c>
      <c r="N359" s="6">
        <v>6.2615740740740748E-3</v>
      </c>
      <c r="O359" s="6" t="s">
        <v>1180</v>
      </c>
      <c r="P359" s="6" t="s">
        <v>1180</v>
      </c>
      <c r="Q359" s="6" t="s">
        <v>1180</v>
      </c>
    </row>
    <row r="360" spans="1:17" x14ac:dyDescent="0.25">
      <c r="A360" s="8" t="s">
        <v>577</v>
      </c>
      <c r="B360">
        <v>17</v>
      </c>
      <c r="C360" s="1">
        <v>847</v>
      </c>
      <c r="D360" t="s">
        <v>622</v>
      </c>
      <c r="E360" t="s">
        <v>1461</v>
      </c>
      <c r="F360" t="s">
        <v>1866</v>
      </c>
      <c r="G360" t="s">
        <v>3507</v>
      </c>
      <c r="H360" t="s">
        <v>2613</v>
      </c>
      <c r="I360" s="6">
        <v>6.0995370370370361E-3</v>
      </c>
      <c r="J360" s="6">
        <v>5.8912037037037032E-3</v>
      </c>
      <c r="K360" s="6">
        <v>6.0648148148148145E-3</v>
      </c>
      <c r="L360" s="6">
        <v>6.238425925925925E-3</v>
      </c>
      <c r="M360" s="6">
        <v>6.3888888888888884E-3</v>
      </c>
      <c r="N360" s="6">
        <v>6.7129629629629622E-3</v>
      </c>
      <c r="O360" s="6" t="s">
        <v>1180</v>
      </c>
      <c r="P360" s="6" t="s">
        <v>1180</v>
      </c>
      <c r="Q360" s="6" t="s">
        <v>1180</v>
      </c>
    </row>
    <row r="361" spans="1:17" x14ac:dyDescent="0.25">
      <c r="A361" s="8" t="s">
        <v>577</v>
      </c>
      <c r="B361">
        <v>18</v>
      </c>
      <c r="C361" s="1">
        <v>846</v>
      </c>
      <c r="D361" t="s">
        <v>642</v>
      </c>
      <c r="E361" t="s">
        <v>1469</v>
      </c>
      <c r="F361" t="s">
        <v>1832</v>
      </c>
      <c r="G361" t="s">
        <v>3516</v>
      </c>
      <c r="H361" t="s">
        <v>2613</v>
      </c>
      <c r="I361" s="6">
        <v>5.8796296296296296E-3</v>
      </c>
      <c r="J361" s="6">
        <v>6.1574074074074074E-3</v>
      </c>
      <c r="K361" s="6">
        <v>6.3310185185185197E-3</v>
      </c>
      <c r="L361" s="6">
        <v>6.3194444444444444E-3</v>
      </c>
      <c r="M361" s="6">
        <v>6.4120370370370364E-3</v>
      </c>
      <c r="N361" s="6">
        <v>6.4004629629629628E-3</v>
      </c>
      <c r="O361" s="6" t="s">
        <v>1180</v>
      </c>
      <c r="P361" s="6" t="s">
        <v>1180</v>
      </c>
      <c r="Q361" s="6" t="s">
        <v>1180</v>
      </c>
    </row>
    <row r="362" spans="1:17" x14ac:dyDescent="0.25">
      <c r="A362" s="8" t="s">
        <v>577</v>
      </c>
      <c r="B362">
        <v>19</v>
      </c>
      <c r="C362" s="1">
        <v>814</v>
      </c>
      <c r="D362" t="s">
        <v>613</v>
      </c>
      <c r="E362" t="s">
        <v>1457</v>
      </c>
      <c r="F362" t="s">
        <v>1705</v>
      </c>
      <c r="G362" t="s">
        <v>3525</v>
      </c>
      <c r="H362" t="s">
        <v>2613</v>
      </c>
      <c r="I362" s="6">
        <v>5.8101851851851856E-3</v>
      </c>
      <c r="J362" s="6">
        <v>6.0648148148148145E-3</v>
      </c>
      <c r="K362" s="6">
        <v>6.0416666666666665E-3</v>
      </c>
      <c r="L362" s="6">
        <v>6.3425925925925915E-3</v>
      </c>
      <c r="M362" s="6">
        <v>6.6319444444444446E-3</v>
      </c>
      <c r="N362" s="6">
        <v>6.7013888888888887E-3</v>
      </c>
      <c r="O362" s="6" t="s">
        <v>1180</v>
      </c>
      <c r="P362" s="6" t="s">
        <v>1180</v>
      </c>
      <c r="Q362" s="6" t="s">
        <v>1180</v>
      </c>
    </row>
    <row r="363" spans="1:17" x14ac:dyDescent="0.25">
      <c r="A363" s="8" t="s">
        <v>577</v>
      </c>
      <c r="B363">
        <v>20</v>
      </c>
      <c r="C363" s="1">
        <v>822</v>
      </c>
      <c r="D363" t="s">
        <v>627</v>
      </c>
      <c r="E363" t="s">
        <v>1463</v>
      </c>
      <c r="F363" t="s">
        <v>1705</v>
      </c>
      <c r="G363" t="s">
        <v>3533</v>
      </c>
      <c r="H363" t="s">
        <v>2613</v>
      </c>
      <c r="I363" s="6">
        <v>6.1574074074074074E-3</v>
      </c>
      <c r="J363" s="6">
        <v>5.9259259259259256E-3</v>
      </c>
      <c r="K363" s="6">
        <v>6.2847222222222228E-3</v>
      </c>
      <c r="L363" s="6">
        <v>6.3773148148148148E-3</v>
      </c>
      <c r="M363" s="6">
        <v>6.5277777777777782E-3</v>
      </c>
      <c r="N363" s="6">
        <v>6.4351851851851861E-3</v>
      </c>
      <c r="O363" s="6" t="s">
        <v>1180</v>
      </c>
      <c r="P363" s="6" t="s">
        <v>1180</v>
      </c>
      <c r="Q363" s="6" t="s">
        <v>1180</v>
      </c>
    </row>
    <row r="364" spans="1:17" x14ac:dyDescent="0.25">
      <c r="A364" s="8" t="s">
        <v>577</v>
      </c>
      <c r="B364">
        <v>21</v>
      </c>
      <c r="C364" s="1">
        <v>845</v>
      </c>
      <c r="D364" t="s">
        <v>637</v>
      </c>
      <c r="E364" t="s">
        <v>1467</v>
      </c>
      <c r="F364" t="s">
        <v>1832</v>
      </c>
      <c r="G364" t="s">
        <v>3542</v>
      </c>
      <c r="H364" t="s">
        <v>2613</v>
      </c>
      <c r="I364" s="6">
        <v>6.3541666666666668E-3</v>
      </c>
      <c r="J364" s="6">
        <v>6.0648148148148145E-3</v>
      </c>
      <c r="K364" s="6">
        <v>6.030092592592593E-3</v>
      </c>
      <c r="L364" s="6">
        <v>6.3888888888888884E-3</v>
      </c>
      <c r="M364" s="6">
        <v>6.4467592592592597E-3</v>
      </c>
      <c r="N364" s="6">
        <v>6.5046296296296302E-3</v>
      </c>
      <c r="O364" s="6" t="s">
        <v>1180</v>
      </c>
      <c r="P364" s="6" t="s">
        <v>1180</v>
      </c>
      <c r="Q364" s="6" t="s">
        <v>1180</v>
      </c>
    </row>
    <row r="365" spans="1:17" x14ac:dyDescent="0.25">
      <c r="A365" s="8" t="s">
        <v>577</v>
      </c>
      <c r="B365">
        <v>22</v>
      </c>
      <c r="C365" s="1">
        <v>815</v>
      </c>
      <c r="D365" t="s">
        <v>615</v>
      </c>
      <c r="E365" t="s">
        <v>1458</v>
      </c>
      <c r="F365" t="s">
        <v>1635</v>
      </c>
      <c r="G365" t="s">
        <v>1106</v>
      </c>
      <c r="H365" t="s">
        <v>2613</v>
      </c>
      <c r="I365" s="6">
        <v>6.1921296296296299E-3</v>
      </c>
      <c r="J365" s="6">
        <v>6.0185185185185177E-3</v>
      </c>
      <c r="K365" s="6">
        <v>6.145833333333333E-3</v>
      </c>
      <c r="L365" s="6">
        <v>6.6319444444444446E-3</v>
      </c>
      <c r="M365" s="6">
        <v>6.3657407407407404E-3</v>
      </c>
      <c r="N365" s="6">
        <v>6.5972222222222222E-3</v>
      </c>
      <c r="O365" s="6" t="s">
        <v>1180</v>
      </c>
      <c r="P365" s="6" t="s">
        <v>1180</v>
      </c>
      <c r="Q365" s="6" t="s">
        <v>1180</v>
      </c>
    </row>
    <row r="366" spans="1:17" x14ac:dyDescent="0.25">
      <c r="A366" s="8" t="s">
        <v>577</v>
      </c>
      <c r="B366">
        <v>23</v>
      </c>
      <c r="C366" s="1">
        <v>832</v>
      </c>
      <c r="D366" t="s">
        <v>630</v>
      </c>
      <c r="E366" t="s">
        <v>1464</v>
      </c>
      <c r="F366" t="s">
        <v>1635</v>
      </c>
      <c r="G366" t="s">
        <v>3559</v>
      </c>
      <c r="H366" t="s">
        <v>2613</v>
      </c>
      <c r="I366" s="6">
        <v>6.1805555555555563E-3</v>
      </c>
      <c r="J366" s="6">
        <v>6.3773148148148148E-3</v>
      </c>
      <c r="K366" s="6">
        <v>6.2268518518518515E-3</v>
      </c>
      <c r="L366" s="6">
        <v>6.4351851851851861E-3</v>
      </c>
      <c r="M366" s="6">
        <v>6.3657407407407404E-3</v>
      </c>
      <c r="N366" s="6">
        <v>6.4814814814814813E-3</v>
      </c>
      <c r="O366" s="6" t="s">
        <v>1180</v>
      </c>
      <c r="P366" s="6" t="s">
        <v>1180</v>
      </c>
      <c r="Q366" s="6" t="s">
        <v>1180</v>
      </c>
    </row>
    <row r="367" spans="1:17" x14ac:dyDescent="0.25">
      <c r="A367" s="8" t="s">
        <v>577</v>
      </c>
      <c r="B367">
        <v>24</v>
      </c>
      <c r="C367" s="1">
        <v>826</v>
      </c>
      <c r="D367" t="s">
        <v>3567</v>
      </c>
      <c r="E367" t="s">
        <v>1474</v>
      </c>
      <c r="F367" t="s">
        <v>1705</v>
      </c>
      <c r="G367" t="s">
        <v>3559</v>
      </c>
      <c r="H367" t="s">
        <v>2613</v>
      </c>
      <c r="I367" s="6">
        <v>6.053240740740741E-3</v>
      </c>
      <c r="J367" s="6">
        <v>5.7870370370370376E-3</v>
      </c>
      <c r="K367" s="6">
        <v>6.122685185185185E-3</v>
      </c>
      <c r="L367" s="6">
        <v>6.6666666666666671E-3</v>
      </c>
      <c r="M367" s="6">
        <v>6.7129629629629622E-3</v>
      </c>
      <c r="N367" s="6">
        <v>6.7361111111111103E-3</v>
      </c>
      <c r="O367" s="6" t="s">
        <v>1180</v>
      </c>
      <c r="P367" s="6" t="s">
        <v>1180</v>
      </c>
      <c r="Q367" s="6" t="s">
        <v>1180</v>
      </c>
    </row>
    <row r="368" spans="1:17" x14ac:dyDescent="0.25">
      <c r="A368" s="8" t="s">
        <v>577</v>
      </c>
      <c r="B368">
        <v>25</v>
      </c>
      <c r="C368" s="1">
        <v>824</v>
      </c>
      <c r="D368" t="s">
        <v>626</v>
      </c>
      <c r="E368" t="s">
        <v>1462</v>
      </c>
      <c r="F368" t="s">
        <v>1705</v>
      </c>
      <c r="G368" t="s">
        <v>3577</v>
      </c>
      <c r="H368" t="s">
        <v>2613</v>
      </c>
      <c r="I368" s="6">
        <v>6.238425925925925E-3</v>
      </c>
      <c r="J368" s="6">
        <v>6.145833333333333E-3</v>
      </c>
      <c r="K368" s="6">
        <v>6.3425925925925915E-3</v>
      </c>
      <c r="L368" s="6">
        <v>6.3425925925925915E-3</v>
      </c>
      <c r="M368" s="6">
        <v>6.4930555555555549E-3</v>
      </c>
      <c r="N368" s="6">
        <v>6.7013888888888887E-3</v>
      </c>
      <c r="O368" s="6" t="s">
        <v>1180</v>
      </c>
      <c r="P368" s="6" t="s">
        <v>1180</v>
      </c>
      <c r="Q368" s="6" t="s">
        <v>1180</v>
      </c>
    </row>
    <row r="369" spans="1:17" x14ac:dyDescent="0.25">
      <c r="A369" s="8" t="s">
        <v>577</v>
      </c>
      <c r="B369">
        <v>26</v>
      </c>
      <c r="C369" s="1">
        <v>817</v>
      </c>
      <c r="D369" t="s">
        <v>620</v>
      </c>
      <c r="E369" t="s">
        <v>1460</v>
      </c>
      <c r="F369" t="s">
        <v>2027</v>
      </c>
      <c r="G369" t="s">
        <v>3586</v>
      </c>
      <c r="H369" t="s">
        <v>2613</v>
      </c>
      <c r="I369" s="6">
        <v>5.9375000000000009E-3</v>
      </c>
      <c r="J369" s="6">
        <v>6.0069444444444441E-3</v>
      </c>
      <c r="K369" s="6">
        <v>6.0995370370370361E-3</v>
      </c>
      <c r="L369" s="6">
        <v>6.2037037037037043E-3</v>
      </c>
      <c r="M369" s="6">
        <v>6.7939814814814816E-3</v>
      </c>
      <c r="N369" s="6">
        <v>7.3263888888888892E-3</v>
      </c>
      <c r="O369" s="6" t="s">
        <v>1180</v>
      </c>
      <c r="P369" s="6" t="s">
        <v>1180</v>
      </c>
      <c r="Q369" s="6" t="s">
        <v>1180</v>
      </c>
    </row>
    <row r="370" spans="1:17" x14ac:dyDescent="0.25">
      <c r="A370" s="8" t="s">
        <v>577</v>
      </c>
      <c r="B370">
        <v>27</v>
      </c>
      <c r="C370" s="1">
        <v>841</v>
      </c>
      <c r="D370" t="s">
        <v>3594</v>
      </c>
      <c r="E370" t="s">
        <v>5983</v>
      </c>
      <c r="F370" t="s">
        <v>1670</v>
      </c>
      <c r="G370" t="s">
        <v>3596</v>
      </c>
      <c r="H370" t="s">
        <v>2613</v>
      </c>
      <c r="I370" s="6">
        <v>6.053240740740741E-3</v>
      </c>
      <c r="J370" s="6">
        <v>5.9953703703703697E-3</v>
      </c>
      <c r="K370" s="6">
        <v>6.2962962962962964E-3</v>
      </c>
      <c r="L370" s="6">
        <v>6.6203703703703702E-3</v>
      </c>
      <c r="M370" s="6">
        <v>6.7939814814814816E-3</v>
      </c>
      <c r="N370" s="6">
        <v>7.0023148148148154E-3</v>
      </c>
      <c r="O370" s="6" t="s">
        <v>1180</v>
      </c>
      <c r="P370" s="6" t="s">
        <v>1180</v>
      </c>
      <c r="Q370" s="6" t="s">
        <v>1180</v>
      </c>
    </row>
    <row r="371" spans="1:17" x14ac:dyDescent="0.25">
      <c r="A371" s="8" t="s">
        <v>577</v>
      </c>
      <c r="B371">
        <v>28</v>
      </c>
      <c r="C371" s="1">
        <v>848</v>
      </c>
      <c r="D371" t="s">
        <v>3604</v>
      </c>
      <c r="E371" t="s">
        <v>1471</v>
      </c>
      <c r="F371" t="s">
        <v>2027</v>
      </c>
      <c r="G371" t="s">
        <v>3606</v>
      </c>
      <c r="H371" t="s">
        <v>2613</v>
      </c>
      <c r="I371" s="6">
        <v>6.2268518518518515E-3</v>
      </c>
      <c r="J371" s="6">
        <v>6.0995370370370361E-3</v>
      </c>
      <c r="K371" s="6">
        <v>6.2962962962962964E-3</v>
      </c>
      <c r="L371" s="6">
        <v>6.4236111111111117E-3</v>
      </c>
      <c r="M371" s="6">
        <v>6.9560185185185185E-3</v>
      </c>
      <c r="N371" s="6">
        <v>6.7939814814814816E-3</v>
      </c>
      <c r="O371" s="6" t="s">
        <v>1180</v>
      </c>
      <c r="P371" s="6" t="s">
        <v>1180</v>
      </c>
      <c r="Q371" s="6" t="s">
        <v>1180</v>
      </c>
    </row>
    <row r="372" spans="1:17" x14ac:dyDescent="0.25">
      <c r="A372" s="8" t="s">
        <v>577</v>
      </c>
      <c r="B372">
        <v>29</v>
      </c>
      <c r="C372" s="1">
        <v>818</v>
      </c>
      <c r="D372" t="s">
        <v>3616</v>
      </c>
      <c r="E372" t="s">
        <v>5984</v>
      </c>
      <c r="F372" t="s">
        <v>3615</v>
      </c>
      <c r="G372" t="s">
        <v>3618</v>
      </c>
      <c r="H372" t="s">
        <v>2613</v>
      </c>
      <c r="I372" s="6">
        <v>6.3078703703703708E-3</v>
      </c>
      <c r="J372" s="6">
        <v>6.1111111111111114E-3</v>
      </c>
      <c r="K372" s="6">
        <v>6.4930555555555549E-3</v>
      </c>
      <c r="L372" s="6">
        <v>6.6550925925925935E-3</v>
      </c>
      <c r="M372" s="6">
        <v>6.7013888888888887E-3</v>
      </c>
      <c r="N372" s="6">
        <v>6.7245370370370367E-3</v>
      </c>
      <c r="O372" s="6" t="s">
        <v>1180</v>
      </c>
      <c r="P372" s="6" t="s">
        <v>1180</v>
      </c>
      <c r="Q372" s="6" t="s">
        <v>1180</v>
      </c>
    </row>
    <row r="373" spans="1:17" x14ac:dyDescent="0.25">
      <c r="A373" s="8" t="s">
        <v>577</v>
      </c>
      <c r="B373">
        <v>30</v>
      </c>
      <c r="C373" s="1">
        <v>812</v>
      </c>
      <c r="D373" t="s">
        <v>608</v>
      </c>
      <c r="E373" t="s">
        <v>1455</v>
      </c>
      <c r="F373" t="s">
        <v>1705</v>
      </c>
      <c r="G373" t="s">
        <v>3627</v>
      </c>
      <c r="H373" t="s">
        <v>2613</v>
      </c>
      <c r="I373" s="6">
        <v>6.0416666666666665E-3</v>
      </c>
      <c r="J373" s="6">
        <v>6.0416666666666665E-3</v>
      </c>
      <c r="K373" s="6">
        <v>6.4236111111111117E-3</v>
      </c>
      <c r="L373" s="6">
        <v>6.5393518518518517E-3</v>
      </c>
      <c r="M373" s="6">
        <v>6.8865740740740736E-3</v>
      </c>
      <c r="N373" s="6">
        <v>7.1412037037037043E-3</v>
      </c>
      <c r="O373" s="6" t="s">
        <v>1180</v>
      </c>
      <c r="P373" s="6" t="s">
        <v>1180</v>
      </c>
      <c r="Q373" s="6" t="s">
        <v>1180</v>
      </c>
    </row>
    <row r="374" spans="1:17" x14ac:dyDescent="0.25">
      <c r="A374" s="8" t="s">
        <v>577</v>
      </c>
      <c r="B374">
        <v>31</v>
      </c>
      <c r="C374" s="1">
        <v>843</v>
      </c>
      <c r="D374" t="s">
        <v>665</v>
      </c>
      <c r="E374" t="s">
        <v>1480</v>
      </c>
      <c r="F374" t="s">
        <v>1832</v>
      </c>
      <c r="G374" t="s">
        <v>3634</v>
      </c>
      <c r="H374" t="s">
        <v>2613</v>
      </c>
      <c r="I374" s="6">
        <v>6.238425925925925E-3</v>
      </c>
      <c r="J374" s="6">
        <v>6.0995370370370361E-3</v>
      </c>
      <c r="K374" s="6">
        <v>6.3888888888888884E-3</v>
      </c>
      <c r="L374" s="6">
        <v>6.6898148148148142E-3</v>
      </c>
      <c r="M374" s="6">
        <v>6.8865740740740736E-3</v>
      </c>
      <c r="N374" s="6">
        <v>6.8402777777777776E-3</v>
      </c>
      <c r="O374" s="6" t="s">
        <v>1180</v>
      </c>
      <c r="P374" s="6" t="s">
        <v>1180</v>
      </c>
      <c r="Q374" s="6" t="s">
        <v>1180</v>
      </c>
    </row>
    <row r="375" spans="1:17" x14ac:dyDescent="0.25">
      <c r="A375" s="8" t="s">
        <v>577</v>
      </c>
      <c r="B375">
        <v>32</v>
      </c>
      <c r="C375" s="1">
        <v>840</v>
      </c>
      <c r="D375" t="s">
        <v>635</v>
      </c>
      <c r="E375" t="s">
        <v>1466</v>
      </c>
      <c r="F375" t="s">
        <v>1670</v>
      </c>
      <c r="G375" t="s">
        <v>3643</v>
      </c>
      <c r="H375" t="s">
        <v>2613</v>
      </c>
      <c r="I375" s="6">
        <v>5.9490740740740745E-3</v>
      </c>
      <c r="J375" s="6">
        <v>6.6087962962962966E-3</v>
      </c>
      <c r="K375" s="6">
        <v>6.2847222222222228E-3</v>
      </c>
      <c r="L375" s="6">
        <v>6.7129629629629622E-3</v>
      </c>
      <c r="M375" s="6">
        <v>6.7939814814814816E-3</v>
      </c>
      <c r="N375" s="6">
        <v>6.8865740740740736E-3</v>
      </c>
      <c r="O375" s="6" t="s">
        <v>1180</v>
      </c>
      <c r="P375" s="6" t="s">
        <v>1180</v>
      </c>
      <c r="Q375" s="6" t="s">
        <v>1180</v>
      </c>
    </row>
    <row r="376" spans="1:17" x14ac:dyDescent="0.25">
      <c r="A376" s="8" t="s">
        <v>577</v>
      </c>
      <c r="B376">
        <v>33</v>
      </c>
      <c r="C376" s="1">
        <v>851</v>
      </c>
      <c r="D376" t="s">
        <v>668</v>
      </c>
      <c r="E376" t="s">
        <v>1482</v>
      </c>
      <c r="F376" t="s">
        <v>1800</v>
      </c>
      <c r="G376" t="s">
        <v>3652</v>
      </c>
      <c r="H376" t="s">
        <v>2613</v>
      </c>
      <c r="I376" s="6">
        <v>6.5393518518518517E-3</v>
      </c>
      <c r="J376" s="6">
        <v>6.2037037037037043E-3</v>
      </c>
      <c r="K376" s="6">
        <v>6.3657407407407404E-3</v>
      </c>
      <c r="L376" s="6">
        <v>6.4351851851851861E-3</v>
      </c>
      <c r="M376" s="6">
        <v>6.8402777777777776E-3</v>
      </c>
      <c r="N376" s="6">
        <v>6.8865740740740736E-3</v>
      </c>
      <c r="O376" s="6" t="s">
        <v>1180</v>
      </c>
      <c r="P376" s="6" t="s">
        <v>1180</v>
      </c>
      <c r="Q376" s="6" t="s">
        <v>1180</v>
      </c>
    </row>
    <row r="377" spans="1:17" x14ac:dyDescent="0.25">
      <c r="A377" s="8" t="s">
        <v>577</v>
      </c>
      <c r="B377">
        <v>34</v>
      </c>
      <c r="C377" s="1">
        <v>835</v>
      </c>
      <c r="D377" t="s">
        <v>3660</v>
      </c>
      <c r="E377" t="s">
        <v>5985</v>
      </c>
      <c r="F377" t="s">
        <v>2146</v>
      </c>
      <c r="G377" t="s">
        <v>3662</v>
      </c>
      <c r="H377" t="s">
        <v>2613</v>
      </c>
      <c r="I377" s="6">
        <v>6.3541666666666668E-3</v>
      </c>
      <c r="J377" s="6">
        <v>6.122685185185185E-3</v>
      </c>
      <c r="K377" s="6">
        <v>6.3078703703703708E-3</v>
      </c>
      <c r="L377" s="6">
        <v>7.0486111111111105E-3</v>
      </c>
      <c r="M377" s="6">
        <v>7.106481481481481E-3</v>
      </c>
      <c r="N377" s="6">
        <v>6.6550925925925935E-3</v>
      </c>
      <c r="O377" s="6" t="s">
        <v>1180</v>
      </c>
      <c r="P377" s="6" t="s">
        <v>1180</v>
      </c>
      <c r="Q377" s="6" t="s">
        <v>1180</v>
      </c>
    </row>
    <row r="378" spans="1:17" x14ac:dyDescent="0.25">
      <c r="A378" s="8" t="s">
        <v>577</v>
      </c>
      <c r="B378">
        <v>35</v>
      </c>
      <c r="C378" s="1">
        <v>850</v>
      </c>
      <c r="D378" t="s">
        <v>663</v>
      </c>
      <c r="E378" t="s">
        <v>1479</v>
      </c>
      <c r="F378" t="s">
        <v>1800</v>
      </c>
      <c r="G378" t="s">
        <v>3670</v>
      </c>
      <c r="H378" t="s">
        <v>2613</v>
      </c>
      <c r="I378" s="6">
        <v>6.1805555555555563E-3</v>
      </c>
      <c r="J378" s="6">
        <v>6.0185185185185177E-3</v>
      </c>
      <c r="K378" s="6">
        <v>6.2268518518518515E-3</v>
      </c>
      <c r="L378" s="6">
        <v>6.7939814814814816E-3</v>
      </c>
      <c r="M378" s="6">
        <v>7.2800925925925915E-3</v>
      </c>
      <c r="N378" s="6">
        <v>7.2453703703703708E-3</v>
      </c>
      <c r="O378" s="6" t="s">
        <v>1180</v>
      </c>
      <c r="P378" s="6" t="s">
        <v>1180</v>
      </c>
      <c r="Q378" s="6" t="s">
        <v>1180</v>
      </c>
    </row>
    <row r="379" spans="1:17" x14ac:dyDescent="0.25">
      <c r="A379" s="8" t="s">
        <v>577</v>
      </c>
      <c r="B379">
        <v>36</v>
      </c>
      <c r="C379" s="1">
        <v>839</v>
      </c>
      <c r="D379" t="s">
        <v>658</v>
      </c>
      <c r="E379" t="s">
        <v>1477</v>
      </c>
      <c r="F379" t="s">
        <v>1941</v>
      </c>
      <c r="G379" t="s">
        <v>3679</v>
      </c>
      <c r="H379" t="s">
        <v>2613</v>
      </c>
      <c r="I379" s="6">
        <v>6.6319444444444446E-3</v>
      </c>
      <c r="J379" s="6">
        <v>6.3310185185185197E-3</v>
      </c>
      <c r="K379" s="6">
        <v>6.5393518518518517E-3</v>
      </c>
      <c r="L379" s="6">
        <v>6.7013888888888887E-3</v>
      </c>
      <c r="M379" s="6">
        <v>7.1296296296296307E-3</v>
      </c>
      <c r="N379" s="6">
        <v>7.0486111111111105E-3</v>
      </c>
      <c r="O379" s="6" t="s">
        <v>1180</v>
      </c>
      <c r="P379" s="6" t="s">
        <v>1180</v>
      </c>
      <c r="Q379" s="6" t="s">
        <v>1180</v>
      </c>
    </row>
    <row r="380" spans="1:17" x14ac:dyDescent="0.25">
      <c r="A380" s="8" t="s">
        <v>577</v>
      </c>
      <c r="B380">
        <v>37</v>
      </c>
      <c r="C380" s="1">
        <v>844</v>
      </c>
      <c r="D380" t="s">
        <v>644</v>
      </c>
      <c r="E380" t="s">
        <v>1470</v>
      </c>
      <c r="F380" t="s">
        <v>1832</v>
      </c>
      <c r="G380" t="s">
        <v>3688</v>
      </c>
      <c r="H380" t="s">
        <v>2613</v>
      </c>
      <c r="I380" s="6">
        <v>6.7476851851851856E-3</v>
      </c>
      <c r="J380" s="6">
        <v>6.3773148148148148E-3</v>
      </c>
      <c r="K380" s="6">
        <v>6.7939814814814816E-3</v>
      </c>
      <c r="L380" s="6">
        <v>6.6435185185185182E-3</v>
      </c>
      <c r="M380" s="6">
        <v>7.1412037037037043E-3</v>
      </c>
      <c r="N380" s="6">
        <v>6.8634259259259256E-3</v>
      </c>
      <c r="O380" s="6" t="s">
        <v>1180</v>
      </c>
      <c r="P380" s="6" t="s">
        <v>1180</v>
      </c>
      <c r="Q380" s="6" t="s">
        <v>1180</v>
      </c>
    </row>
    <row r="381" spans="1:17" x14ac:dyDescent="0.25">
      <c r="A381" s="8" t="s">
        <v>577</v>
      </c>
      <c r="B381">
        <v>38</v>
      </c>
      <c r="C381" s="1">
        <v>836</v>
      </c>
      <c r="D381" t="s">
        <v>3697</v>
      </c>
      <c r="E381" t="s">
        <v>5986</v>
      </c>
      <c r="F381" t="s">
        <v>1693</v>
      </c>
      <c r="G381" t="s">
        <v>3688</v>
      </c>
      <c r="H381" t="s">
        <v>2613</v>
      </c>
      <c r="I381" s="6">
        <v>6.5393518518518517E-3</v>
      </c>
      <c r="J381" s="6">
        <v>6.5162037037037037E-3</v>
      </c>
      <c r="K381" s="6">
        <v>6.4120370370370364E-3</v>
      </c>
      <c r="L381" s="6">
        <v>7.1180555555555554E-3</v>
      </c>
      <c r="M381" s="6">
        <v>6.8981481481481489E-3</v>
      </c>
      <c r="N381" s="6">
        <v>7.083333333333333E-3</v>
      </c>
      <c r="O381" s="6" t="s">
        <v>1180</v>
      </c>
      <c r="P381" s="6" t="s">
        <v>1180</v>
      </c>
      <c r="Q381" s="6" t="s">
        <v>1180</v>
      </c>
    </row>
    <row r="382" spans="1:17" x14ac:dyDescent="0.25">
      <c r="A382" s="8" t="s">
        <v>577</v>
      </c>
      <c r="B382">
        <v>39</v>
      </c>
      <c r="C382" s="1">
        <v>849</v>
      </c>
      <c r="D382" t="s">
        <v>3707</v>
      </c>
      <c r="E382" t="s">
        <v>5987</v>
      </c>
      <c r="F382" t="s">
        <v>2027</v>
      </c>
      <c r="G382" t="s">
        <v>3709</v>
      </c>
      <c r="H382" t="s">
        <v>2613</v>
      </c>
      <c r="I382" s="6">
        <v>6.5046296296296302E-3</v>
      </c>
      <c r="J382" s="6">
        <v>6.5277777777777782E-3</v>
      </c>
      <c r="K382" s="6">
        <v>6.5972222222222222E-3</v>
      </c>
      <c r="L382" s="6">
        <v>6.7939814814814816E-3</v>
      </c>
      <c r="M382" s="6">
        <v>7.1759259259259259E-3</v>
      </c>
      <c r="N382" s="6">
        <v>7.0023148148148154E-3</v>
      </c>
      <c r="O382" s="6" t="s">
        <v>1180</v>
      </c>
      <c r="P382" s="6" t="s">
        <v>1180</v>
      </c>
      <c r="Q382" s="6" t="s">
        <v>1180</v>
      </c>
    </row>
    <row r="383" spans="1:17" x14ac:dyDescent="0.25">
      <c r="A383" s="8" t="s">
        <v>577</v>
      </c>
      <c r="B383">
        <v>40</v>
      </c>
      <c r="C383" s="1">
        <v>827</v>
      </c>
      <c r="D383" t="s">
        <v>654</v>
      </c>
      <c r="E383" t="s">
        <v>1475</v>
      </c>
      <c r="F383" t="s">
        <v>1659</v>
      </c>
      <c r="G383" t="s">
        <v>2326</v>
      </c>
      <c r="H383" t="s">
        <v>2613</v>
      </c>
      <c r="I383" s="6">
        <v>6.3310185185185197E-3</v>
      </c>
      <c r="J383" s="6">
        <v>6.4120370370370364E-3</v>
      </c>
      <c r="K383" s="6">
        <v>6.7592592592592591E-3</v>
      </c>
      <c r="L383" s="6">
        <v>7.0717592592592594E-3</v>
      </c>
      <c r="M383" s="6">
        <v>7.1296296296296307E-3</v>
      </c>
      <c r="N383" s="6">
        <v>7.3611111111111108E-3</v>
      </c>
      <c r="O383" s="6" t="s">
        <v>1180</v>
      </c>
      <c r="P383" s="6" t="s">
        <v>1180</v>
      </c>
      <c r="Q383" s="6" t="s">
        <v>1180</v>
      </c>
    </row>
    <row r="384" spans="1:17" x14ac:dyDescent="0.25">
      <c r="A384" s="8" t="s">
        <v>577</v>
      </c>
      <c r="B384">
        <v>41</v>
      </c>
      <c r="C384" s="1">
        <v>829</v>
      </c>
      <c r="D384" t="s">
        <v>648</v>
      </c>
      <c r="E384" t="s">
        <v>1472</v>
      </c>
      <c r="F384" t="s">
        <v>1659</v>
      </c>
      <c r="G384" t="s">
        <v>3982</v>
      </c>
      <c r="H384" t="s">
        <v>3725</v>
      </c>
      <c r="I384" s="6">
        <v>6.9560185185185185E-3</v>
      </c>
      <c r="J384" s="6">
        <v>6.2731481481481484E-3</v>
      </c>
      <c r="K384" s="6">
        <v>6.5277777777777782E-3</v>
      </c>
      <c r="L384" s="6">
        <v>6.8634259259259256E-3</v>
      </c>
      <c r="M384" s="6">
        <v>7.9976851851851858E-3</v>
      </c>
      <c r="N384" s="6" t="s">
        <v>1180</v>
      </c>
      <c r="O384" s="6" t="s">
        <v>1180</v>
      </c>
      <c r="P384" s="6" t="s">
        <v>1180</v>
      </c>
      <c r="Q384" s="6" t="s">
        <v>1180</v>
      </c>
    </row>
    <row r="385" spans="1:17" x14ac:dyDescent="0.25">
      <c r="A385" s="8" t="s">
        <v>577</v>
      </c>
      <c r="B385">
        <v>42</v>
      </c>
      <c r="C385" s="1">
        <v>842</v>
      </c>
      <c r="D385" t="s">
        <v>656</v>
      </c>
      <c r="E385" t="s">
        <v>1476</v>
      </c>
      <c r="F385" t="s">
        <v>1670</v>
      </c>
      <c r="G385" t="s">
        <v>3414</v>
      </c>
      <c r="H385" t="s">
        <v>3725</v>
      </c>
      <c r="I385" s="6">
        <v>6.6319444444444446E-3</v>
      </c>
      <c r="J385" s="6">
        <v>6.9675925925925921E-3</v>
      </c>
      <c r="K385" s="6">
        <v>6.9097222222222225E-3</v>
      </c>
      <c r="L385" s="6">
        <v>7.5231481481481477E-3</v>
      </c>
      <c r="M385" s="6">
        <v>7.1759259259259259E-3</v>
      </c>
      <c r="N385" s="6" t="s">
        <v>1180</v>
      </c>
      <c r="O385" s="6" t="s">
        <v>1180</v>
      </c>
      <c r="P385" s="6" t="s">
        <v>1180</v>
      </c>
      <c r="Q385" s="6" t="s">
        <v>1180</v>
      </c>
    </row>
    <row r="386" spans="1:17" x14ac:dyDescent="0.25">
      <c r="A386" s="8" t="s">
        <v>577</v>
      </c>
      <c r="B386">
        <v>43</v>
      </c>
      <c r="C386" s="1">
        <v>831</v>
      </c>
      <c r="D386" t="s">
        <v>651</v>
      </c>
      <c r="E386" t="s">
        <v>1473</v>
      </c>
      <c r="F386" t="s">
        <v>1635</v>
      </c>
      <c r="G386" t="s">
        <v>3997</v>
      </c>
      <c r="H386" t="s">
        <v>3725</v>
      </c>
      <c r="I386" s="6">
        <v>6.9791666666666674E-3</v>
      </c>
      <c r="J386" s="6">
        <v>7.0486111111111105E-3</v>
      </c>
      <c r="K386" s="6">
        <v>7.0601851851851841E-3</v>
      </c>
      <c r="L386" s="6">
        <v>7.2685185185185188E-3</v>
      </c>
      <c r="M386" s="6">
        <v>6.9444444444444441E-3</v>
      </c>
      <c r="N386" s="6" t="s">
        <v>1180</v>
      </c>
      <c r="O386" s="6" t="s">
        <v>1180</v>
      </c>
      <c r="P386" s="6" t="s">
        <v>1180</v>
      </c>
      <c r="Q386" s="6" t="s">
        <v>1180</v>
      </c>
    </row>
    <row r="387" spans="1:17" x14ac:dyDescent="0.25">
      <c r="A387" s="8" t="s">
        <v>577</v>
      </c>
      <c r="B387">
        <v>44</v>
      </c>
      <c r="C387" s="1">
        <v>833</v>
      </c>
      <c r="D387" t="s">
        <v>936</v>
      </c>
      <c r="E387" t="s">
        <v>1484</v>
      </c>
      <c r="F387" t="s">
        <v>1635</v>
      </c>
      <c r="G387" t="s">
        <v>4004</v>
      </c>
      <c r="H387" t="s">
        <v>3725</v>
      </c>
      <c r="I387" s="6">
        <v>6.4814814814814813E-3</v>
      </c>
      <c r="J387" s="6">
        <v>6.851851851851852E-3</v>
      </c>
      <c r="K387" s="6">
        <v>7.1990740740740739E-3</v>
      </c>
      <c r="L387" s="6">
        <v>7.3842592592592597E-3</v>
      </c>
      <c r="M387" s="6">
        <v>7.4884259259259262E-3</v>
      </c>
      <c r="N387" s="6" t="s">
        <v>1180</v>
      </c>
      <c r="O387" s="6" t="s">
        <v>1180</v>
      </c>
      <c r="P387" s="6" t="s">
        <v>1180</v>
      </c>
      <c r="Q387" s="6" t="s">
        <v>1180</v>
      </c>
    </row>
    <row r="388" spans="1:17" x14ac:dyDescent="0.25">
      <c r="A388" s="8" t="s">
        <v>577</v>
      </c>
      <c r="B388">
        <v>45</v>
      </c>
      <c r="C388" s="1">
        <v>855</v>
      </c>
      <c r="D388" t="s">
        <v>937</v>
      </c>
      <c r="E388" t="s">
        <v>1485</v>
      </c>
      <c r="F388" t="s">
        <v>1635</v>
      </c>
      <c r="G388" t="s">
        <v>1102</v>
      </c>
      <c r="H388" t="s">
        <v>3725</v>
      </c>
      <c r="I388" s="6">
        <v>6.5277777777777782E-3</v>
      </c>
      <c r="J388" s="6">
        <v>6.6550925925925935E-3</v>
      </c>
      <c r="K388" s="6">
        <v>7.3495370370370372E-3</v>
      </c>
      <c r="L388" s="6">
        <v>7.6388888888888886E-3</v>
      </c>
      <c r="M388" s="6">
        <v>8.5069444444444437E-3</v>
      </c>
      <c r="N388" s="6" t="s">
        <v>1180</v>
      </c>
      <c r="O388" s="6" t="s">
        <v>1180</v>
      </c>
      <c r="P388" s="6" t="s">
        <v>1180</v>
      </c>
      <c r="Q388" s="6" t="s">
        <v>1180</v>
      </c>
    </row>
    <row r="389" spans="1:17" x14ac:dyDescent="0.25">
      <c r="A389" s="8" t="s">
        <v>577</v>
      </c>
      <c r="B389">
        <v>46</v>
      </c>
      <c r="C389" s="1">
        <v>837</v>
      </c>
      <c r="D389" t="s">
        <v>942</v>
      </c>
      <c r="E389" t="s">
        <v>1487</v>
      </c>
      <c r="F389" t="s">
        <v>1693</v>
      </c>
      <c r="G389" t="s">
        <v>1102</v>
      </c>
      <c r="H389" t="s">
        <v>3725</v>
      </c>
      <c r="I389" s="6">
        <v>7.1759259259259259E-3</v>
      </c>
      <c r="J389" s="6">
        <v>7.106481481481481E-3</v>
      </c>
      <c r="K389" s="6">
        <v>7.2916666666666659E-3</v>
      </c>
      <c r="L389" s="6">
        <v>7.743055555555556E-3</v>
      </c>
      <c r="M389" s="6">
        <v>7.3726851851851861E-3</v>
      </c>
      <c r="N389" s="6" t="s">
        <v>1180</v>
      </c>
      <c r="O389" s="6" t="s">
        <v>1180</v>
      </c>
      <c r="P389" s="6" t="s">
        <v>1180</v>
      </c>
      <c r="Q389" s="6" t="s">
        <v>1180</v>
      </c>
    </row>
    <row r="390" spans="1:17" x14ac:dyDescent="0.25">
      <c r="A390" s="8" t="s">
        <v>577</v>
      </c>
      <c r="B390">
        <v>47</v>
      </c>
      <c r="C390" s="1">
        <v>852</v>
      </c>
      <c r="D390" t="s">
        <v>661</v>
      </c>
      <c r="E390" t="s">
        <v>1478</v>
      </c>
      <c r="F390" t="s">
        <v>1800</v>
      </c>
      <c r="G390" t="s">
        <v>4026</v>
      </c>
      <c r="H390" t="s">
        <v>3725</v>
      </c>
      <c r="I390" s="6">
        <v>7.037037037037037E-3</v>
      </c>
      <c r="J390" s="6">
        <v>7.1180555555555554E-3</v>
      </c>
      <c r="K390" s="6">
        <v>7.5810185185185182E-3</v>
      </c>
      <c r="L390" s="6">
        <v>7.5000000000000006E-3</v>
      </c>
      <c r="M390" s="6">
        <v>7.9861111111111122E-3</v>
      </c>
      <c r="N390" s="6" t="s">
        <v>1180</v>
      </c>
      <c r="O390" s="6" t="s">
        <v>1180</v>
      </c>
      <c r="P390" s="6" t="s">
        <v>1180</v>
      </c>
      <c r="Q390" s="6" t="s">
        <v>1180</v>
      </c>
    </row>
    <row r="391" spans="1:17" x14ac:dyDescent="0.25">
      <c r="A391" s="8" t="s">
        <v>577</v>
      </c>
      <c r="B391">
        <v>48</v>
      </c>
      <c r="C391" s="1">
        <v>854</v>
      </c>
      <c r="D391" t="s">
        <v>934</v>
      </c>
      <c r="E391" t="s">
        <v>1483</v>
      </c>
      <c r="F391" t="s">
        <v>2047</v>
      </c>
      <c r="G391" t="s">
        <v>4034</v>
      </c>
      <c r="H391" t="s">
        <v>3725</v>
      </c>
      <c r="I391" s="6">
        <v>8.9814814814814809E-3</v>
      </c>
      <c r="J391" s="6">
        <v>6.8865740740740736E-3</v>
      </c>
      <c r="K391" s="6">
        <v>6.8634259259259256E-3</v>
      </c>
      <c r="L391" s="6">
        <v>7.5810185185185182E-3</v>
      </c>
      <c r="M391" s="6">
        <v>7.5694444444444446E-3</v>
      </c>
      <c r="N391" s="6" t="s">
        <v>1180</v>
      </c>
      <c r="O391" s="6" t="s">
        <v>1180</v>
      </c>
      <c r="P391" s="6" t="s">
        <v>1180</v>
      </c>
      <c r="Q391" s="6" t="s">
        <v>1180</v>
      </c>
    </row>
    <row r="392" spans="1:17" x14ac:dyDescent="0.25">
      <c r="A392" s="8" t="s">
        <v>577</v>
      </c>
      <c r="B392">
        <v>49</v>
      </c>
      <c r="C392" s="1">
        <v>825</v>
      </c>
      <c r="D392" t="s">
        <v>4042</v>
      </c>
      <c r="E392" t="s">
        <v>5988</v>
      </c>
      <c r="F392" t="s">
        <v>1705</v>
      </c>
      <c r="G392" t="s">
        <v>1892</v>
      </c>
      <c r="H392" t="s">
        <v>3725</v>
      </c>
      <c r="I392" s="6">
        <v>7.1527777777777787E-3</v>
      </c>
      <c r="J392" s="6">
        <v>7.4652777777777781E-3</v>
      </c>
      <c r="K392" s="6">
        <v>7.6041666666666662E-3</v>
      </c>
      <c r="L392" s="6">
        <v>7.6157407407407415E-3</v>
      </c>
      <c r="M392" s="6">
        <v>8.2523148148148148E-3</v>
      </c>
      <c r="N392" s="6" t="s">
        <v>1180</v>
      </c>
      <c r="O392" s="6" t="s">
        <v>1180</v>
      </c>
      <c r="P392" s="6" t="s">
        <v>1180</v>
      </c>
      <c r="Q392" s="6" t="s">
        <v>1180</v>
      </c>
    </row>
    <row r="393" spans="1:17" x14ac:dyDescent="0.25">
      <c r="A393" s="8" t="s">
        <v>577</v>
      </c>
      <c r="B393">
        <v>50</v>
      </c>
      <c r="C393" s="1">
        <v>828</v>
      </c>
      <c r="D393" t="s">
        <v>940</v>
      </c>
      <c r="E393" t="s">
        <v>1486</v>
      </c>
      <c r="F393" t="s">
        <v>1659</v>
      </c>
      <c r="G393" t="s">
        <v>4051</v>
      </c>
      <c r="H393" t="s">
        <v>3725</v>
      </c>
      <c r="I393" s="6">
        <v>6.9212962962962969E-3</v>
      </c>
      <c r="J393" s="6">
        <v>7.2222222222222228E-3</v>
      </c>
      <c r="K393" s="6">
        <v>7.4884259259259262E-3</v>
      </c>
      <c r="L393" s="6">
        <v>7.6620370370370366E-3</v>
      </c>
      <c r="M393" s="6">
        <v>1.0358796296296295E-2</v>
      </c>
      <c r="N393" s="6" t="s">
        <v>1180</v>
      </c>
      <c r="O393" s="6" t="s">
        <v>1180</v>
      </c>
      <c r="P393" s="6" t="s">
        <v>1180</v>
      </c>
      <c r="Q393" s="6" t="s">
        <v>1180</v>
      </c>
    </row>
    <row r="394" spans="1:17" x14ac:dyDescent="0.25">
      <c r="A394" s="8" t="s">
        <v>577</v>
      </c>
      <c r="B394">
        <v>51</v>
      </c>
      <c r="C394" s="1">
        <v>823</v>
      </c>
      <c r="D394" t="s">
        <v>4059</v>
      </c>
      <c r="E394" t="s">
        <v>5989</v>
      </c>
      <c r="F394" t="s">
        <v>1705</v>
      </c>
      <c r="G394" t="s">
        <v>4061</v>
      </c>
      <c r="H394" t="s">
        <v>3725</v>
      </c>
      <c r="I394" s="6">
        <v>7.4189814814814813E-3</v>
      </c>
      <c r="J394" s="6">
        <v>7.5810185185185182E-3</v>
      </c>
      <c r="K394" s="6">
        <v>7.8703703703703713E-3</v>
      </c>
      <c r="L394" s="6">
        <v>8.0787037037037043E-3</v>
      </c>
      <c r="M394" s="6">
        <v>8.819444444444444E-3</v>
      </c>
      <c r="N394" s="6" t="s">
        <v>1180</v>
      </c>
      <c r="O394" s="6" t="s">
        <v>1180</v>
      </c>
      <c r="P394" s="6" t="s">
        <v>1180</v>
      </c>
      <c r="Q394" s="6" t="s">
        <v>1180</v>
      </c>
    </row>
    <row r="395" spans="1:17" x14ac:dyDescent="0.25">
      <c r="A395" s="8" t="s">
        <v>577</v>
      </c>
      <c r="B395">
        <v>52</v>
      </c>
      <c r="C395" s="1">
        <v>821</v>
      </c>
      <c r="D395" t="s">
        <v>4069</v>
      </c>
      <c r="E395" t="s">
        <v>5990</v>
      </c>
      <c r="F395" t="s">
        <v>1705</v>
      </c>
      <c r="G395" t="s">
        <v>4071</v>
      </c>
      <c r="H395" t="s">
        <v>3725</v>
      </c>
      <c r="I395" s="6">
        <v>7.4189814814814813E-3</v>
      </c>
      <c r="J395" s="6">
        <v>7.6736111111111111E-3</v>
      </c>
      <c r="K395" s="6">
        <v>7.8472222222222224E-3</v>
      </c>
      <c r="L395" s="6">
        <v>8.0902777777777778E-3</v>
      </c>
      <c r="M395" s="6">
        <v>9.1203703703703707E-3</v>
      </c>
      <c r="N395" s="6" t="s">
        <v>1180</v>
      </c>
      <c r="O395" s="6" t="s">
        <v>1180</v>
      </c>
      <c r="P395" s="6" t="s">
        <v>1180</v>
      </c>
      <c r="Q395" s="6" t="s">
        <v>1180</v>
      </c>
    </row>
    <row r="396" spans="1:17" x14ac:dyDescent="0.25">
      <c r="A396" s="8" t="s">
        <v>577</v>
      </c>
      <c r="B396">
        <v>53</v>
      </c>
      <c r="C396" s="1">
        <v>838</v>
      </c>
      <c r="D396" t="s">
        <v>666</v>
      </c>
      <c r="E396" t="s">
        <v>1481</v>
      </c>
      <c r="F396" t="s">
        <v>1693</v>
      </c>
      <c r="G396" t="s">
        <v>5249</v>
      </c>
      <c r="H396" t="s">
        <v>4078</v>
      </c>
      <c r="I396" s="6">
        <v>6.6087962962962966E-3</v>
      </c>
      <c r="J396" s="6">
        <v>6.7361111111111103E-3</v>
      </c>
      <c r="K396" s="6">
        <v>7.1643518518518514E-3</v>
      </c>
      <c r="L396" s="6">
        <v>7.0717592592592594E-3</v>
      </c>
      <c r="M396" s="6" t="s">
        <v>1180</v>
      </c>
      <c r="N396" s="6" t="s">
        <v>1180</v>
      </c>
      <c r="O396" s="6" t="s">
        <v>1180</v>
      </c>
      <c r="P396" s="6" t="s">
        <v>1180</v>
      </c>
      <c r="Q396" s="6" t="s">
        <v>1180</v>
      </c>
    </row>
    <row r="397" spans="1:17" x14ac:dyDescent="0.25">
      <c r="A397" s="8" t="s">
        <v>577</v>
      </c>
      <c r="B397">
        <v>54</v>
      </c>
      <c r="C397" s="1">
        <v>853</v>
      </c>
      <c r="D397" t="s">
        <v>5827</v>
      </c>
      <c r="E397" t="s">
        <v>5991</v>
      </c>
      <c r="F397" t="s">
        <v>2047</v>
      </c>
      <c r="G397" t="s">
        <v>5828</v>
      </c>
      <c r="H397" t="s">
        <v>5705</v>
      </c>
      <c r="I397" s="6">
        <v>6.6666666666666671E-3</v>
      </c>
      <c r="J397" s="6">
        <v>6.6666666666666671E-3</v>
      </c>
      <c r="K397" s="6" t="s">
        <v>1180</v>
      </c>
      <c r="L397" s="6" t="s">
        <v>1180</v>
      </c>
      <c r="M397" s="6" t="s">
        <v>1180</v>
      </c>
      <c r="N397" s="6" t="s">
        <v>1180</v>
      </c>
      <c r="O397" s="6" t="s">
        <v>1180</v>
      </c>
      <c r="P397" s="6" t="s">
        <v>1180</v>
      </c>
      <c r="Q397" s="6" t="s">
        <v>1180</v>
      </c>
    </row>
    <row r="398" spans="1:17" x14ac:dyDescent="0.25">
      <c r="A398" s="8" t="s">
        <v>577</v>
      </c>
      <c r="B398">
        <v>55</v>
      </c>
      <c r="C398" s="1">
        <v>806</v>
      </c>
      <c r="D398" t="s">
        <v>593</v>
      </c>
      <c r="E398" t="s">
        <v>5992</v>
      </c>
      <c r="F398" t="s">
        <v>1659</v>
      </c>
      <c r="G398" t="s">
        <v>1166</v>
      </c>
      <c r="H398" t="s">
        <v>3616</v>
      </c>
      <c r="I398" s="6" t="s">
        <v>1180</v>
      </c>
      <c r="J398" s="6" t="s">
        <v>1180</v>
      </c>
      <c r="K398" s="6" t="s">
        <v>1180</v>
      </c>
      <c r="L398" s="6" t="s">
        <v>1180</v>
      </c>
      <c r="M398" s="6" t="s">
        <v>1180</v>
      </c>
      <c r="N398" s="6" t="s">
        <v>1180</v>
      </c>
      <c r="O398" s="6" t="s">
        <v>1180</v>
      </c>
      <c r="P398" s="6" t="s">
        <v>1180</v>
      </c>
      <c r="Q398" s="6" t="s">
        <v>1180</v>
      </c>
    </row>
    <row r="399" spans="1:17" x14ac:dyDescent="0.25">
      <c r="A399" s="8" t="s">
        <v>275</v>
      </c>
      <c r="B399">
        <v>1</v>
      </c>
      <c r="C399" s="1">
        <v>202</v>
      </c>
      <c r="D399" t="s">
        <v>276</v>
      </c>
      <c r="E399" t="s">
        <v>1488</v>
      </c>
      <c r="F399" t="s">
        <v>1941</v>
      </c>
      <c r="G399" t="s">
        <v>2614</v>
      </c>
      <c r="H399" t="s">
        <v>2613</v>
      </c>
      <c r="I399" s="6">
        <v>5.0694444444444441E-3</v>
      </c>
      <c r="J399" s="6">
        <v>4.7337962962962958E-3</v>
      </c>
      <c r="K399" s="6">
        <v>4.9768518518518521E-3</v>
      </c>
      <c r="L399" s="6">
        <v>5.0694444444444441E-3</v>
      </c>
      <c r="M399" s="6">
        <v>4.8379629629629632E-3</v>
      </c>
      <c r="N399" s="6">
        <v>4.7685185185185183E-3</v>
      </c>
      <c r="O399" s="6" t="s">
        <v>1180</v>
      </c>
      <c r="P399" s="6" t="s">
        <v>1180</v>
      </c>
      <c r="Q399" s="6" t="s">
        <v>1180</v>
      </c>
    </row>
    <row r="400" spans="1:17" x14ac:dyDescent="0.25">
      <c r="A400" s="8" t="s">
        <v>275</v>
      </c>
      <c r="B400">
        <v>2</v>
      </c>
      <c r="C400" s="1">
        <v>204</v>
      </c>
      <c r="D400" t="s">
        <v>279</v>
      </c>
      <c r="E400" t="s">
        <v>1489</v>
      </c>
      <c r="F400" t="s">
        <v>1670</v>
      </c>
      <c r="G400" t="s">
        <v>2623</v>
      </c>
      <c r="H400" t="s">
        <v>2613</v>
      </c>
      <c r="I400" s="6">
        <v>5.0347222222222225E-3</v>
      </c>
      <c r="J400" s="6">
        <v>4.9074074074074072E-3</v>
      </c>
      <c r="K400" s="6">
        <v>4.9884259259259265E-3</v>
      </c>
      <c r="L400" s="6">
        <v>4.9305555555555552E-3</v>
      </c>
      <c r="M400" s="6">
        <v>4.8379629629629632E-3</v>
      </c>
      <c r="N400" s="6">
        <v>4.9305555555555552E-3</v>
      </c>
      <c r="O400" s="6" t="s">
        <v>1180</v>
      </c>
      <c r="P400" s="6" t="s">
        <v>1180</v>
      </c>
      <c r="Q400" s="6" t="s">
        <v>1180</v>
      </c>
    </row>
    <row r="401" spans="1:17" x14ac:dyDescent="0.25">
      <c r="A401" s="8" t="s">
        <v>275</v>
      </c>
      <c r="B401">
        <v>3</v>
      </c>
      <c r="C401" s="1">
        <v>203</v>
      </c>
      <c r="D401" t="s">
        <v>282</v>
      </c>
      <c r="E401" t="s">
        <v>1490</v>
      </c>
      <c r="F401" t="s">
        <v>1705</v>
      </c>
      <c r="G401" t="s">
        <v>2631</v>
      </c>
      <c r="H401" t="s">
        <v>2613</v>
      </c>
      <c r="I401" s="6">
        <v>5.0578703703703706E-3</v>
      </c>
      <c r="J401" s="6">
        <v>4.8495370370370368E-3</v>
      </c>
      <c r="K401" s="6">
        <v>5.0462962962962961E-3</v>
      </c>
      <c r="L401" s="6">
        <v>4.9189814814814816E-3</v>
      </c>
      <c r="M401" s="6">
        <v>4.9421296296296288E-3</v>
      </c>
      <c r="N401" s="6">
        <v>4.9537037037037041E-3</v>
      </c>
      <c r="O401" s="6" t="s">
        <v>1180</v>
      </c>
      <c r="P401" s="6" t="s">
        <v>1180</v>
      </c>
      <c r="Q401" s="6" t="s">
        <v>1180</v>
      </c>
    </row>
    <row r="402" spans="1:17" x14ac:dyDescent="0.25">
      <c r="A402" s="8" t="s">
        <v>275</v>
      </c>
      <c r="B402">
        <v>4</v>
      </c>
      <c r="C402" s="1">
        <v>206</v>
      </c>
      <c r="D402" t="s">
        <v>323</v>
      </c>
      <c r="E402" t="s">
        <v>1503</v>
      </c>
      <c r="F402" t="s">
        <v>1941</v>
      </c>
      <c r="G402" t="s">
        <v>2639</v>
      </c>
      <c r="H402" t="s">
        <v>2613</v>
      </c>
      <c r="I402" s="6">
        <v>5.0347222222222225E-3</v>
      </c>
      <c r="J402" s="6">
        <v>4.8726851851851856E-3</v>
      </c>
      <c r="K402" s="6">
        <v>5.0694444444444441E-3</v>
      </c>
      <c r="L402" s="6">
        <v>4.8842592592592592E-3</v>
      </c>
      <c r="M402" s="6">
        <v>4.9652777777777777E-3</v>
      </c>
      <c r="N402" s="6">
        <v>4.9768518518518521E-3</v>
      </c>
      <c r="O402" s="6" t="s">
        <v>1180</v>
      </c>
      <c r="P402" s="6" t="s">
        <v>1180</v>
      </c>
      <c r="Q402" s="6" t="s">
        <v>1180</v>
      </c>
    </row>
    <row r="403" spans="1:17" x14ac:dyDescent="0.25">
      <c r="A403" s="8" t="s">
        <v>275</v>
      </c>
      <c r="B403">
        <v>5</v>
      </c>
      <c r="C403" s="1">
        <v>210</v>
      </c>
      <c r="D403" t="s">
        <v>300</v>
      </c>
      <c r="E403" t="s">
        <v>1495</v>
      </c>
      <c r="F403" t="s">
        <v>1659</v>
      </c>
      <c r="G403" t="s">
        <v>2648</v>
      </c>
      <c r="H403" t="s">
        <v>2613</v>
      </c>
      <c r="I403" s="6">
        <v>5.208333333333333E-3</v>
      </c>
      <c r="J403" s="6">
        <v>4.9768518518518521E-3</v>
      </c>
      <c r="K403" s="6">
        <v>4.8958333333333328E-3</v>
      </c>
      <c r="L403" s="6">
        <v>4.9537037037037041E-3</v>
      </c>
      <c r="M403" s="6">
        <v>4.9884259259259265E-3</v>
      </c>
      <c r="N403" s="6">
        <v>4.8495370370370368E-3</v>
      </c>
      <c r="O403" s="6" t="s">
        <v>1180</v>
      </c>
      <c r="P403" s="6" t="s">
        <v>1180</v>
      </c>
      <c r="Q403" s="6" t="s">
        <v>1180</v>
      </c>
    </row>
    <row r="404" spans="1:17" x14ac:dyDescent="0.25">
      <c r="A404" s="8" t="s">
        <v>275</v>
      </c>
      <c r="B404">
        <v>6</v>
      </c>
      <c r="C404" s="1">
        <v>339</v>
      </c>
      <c r="D404" t="s">
        <v>357</v>
      </c>
      <c r="E404" t="s">
        <v>1514</v>
      </c>
      <c r="F404" t="s">
        <v>2027</v>
      </c>
      <c r="G404" t="s">
        <v>2656</v>
      </c>
      <c r="H404" t="s">
        <v>2613</v>
      </c>
      <c r="I404" s="6">
        <v>5.1736111111111115E-3</v>
      </c>
      <c r="J404" s="6">
        <v>4.9884259259259265E-3</v>
      </c>
      <c r="K404" s="6">
        <v>4.9768518518518521E-3</v>
      </c>
      <c r="L404" s="6">
        <v>5.0462962962962961E-3</v>
      </c>
      <c r="M404" s="6">
        <v>4.9189814814814816E-3</v>
      </c>
      <c r="N404" s="6">
        <v>4.8379629629629632E-3</v>
      </c>
      <c r="O404" s="6" t="s">
        <v>1180</v>
      </c>
      <c r="P404" s="6" t="s">
        <v>1180</v>
      </c>
      <c r="Q404" s="6" t="s">
        <v>1180</v>
      </c>
    </row>
    <row r="405" spans="1:17" x14ac:dyDescent="0.25">
      <c r="A405" s="8" t="s">
        <v>275</v>
      </c>
      <c r="B405">
        <v>7</v>
      </c>
      <c r="C405" s="1">
        <v>201</v>
      </c>
      <c r="D405" t="s">
        <v>309</v>
      </c>
      <c r="E405" t="s">
        <v>1498</v>
      </c>
      <c r="F405" t="s">
        <v>1705</v>
      </c>
      <c r="G405" t="s">
        <v>2664</v>
      </c>
      <c r="H405" t="s">
        <v>2613</v>
      </c>
      <c r="I405" s="6">
        <v>5.2199074074074066E-3</v>
      </c>
      <c r="J405" s="6">
        <v>4.9305555555555552E-3</v>
      </c>
      <c r="K405" s="6">
        <v>4.9652777777777777E-3</v>
      </c>
      <c r="L405" s="6">
        <v>4.9884259259259265E-3</v>
      </c>
      <c r="M405" s="6">
        <v>5.0347222222222225E-3</v>
      </c>
      <c r="N405" s="6">
        <v>4.8148148148148152E-3</v>
      </c>
      <c r="O405" s="6" t="s">
        <v>1180</v>
      </c>
      <c r="P405" s="6" t="s">
        <v>1180</v>
      </c>
      <c r="Q405" s="6" t="s">
        <v>1180</v>
      </c>
    </row>
    <row r="406" spans="1:17" x14ac:dyDescent="0.25">
      <c r="A406" s="8" t="s">
        <v>275</v>
      </c>
      <c r="B406">
        <v>8</v>
      </c>
      <c r="C406" s="1">
        <v>205</v>
      </c>
      <c r="D406" t="s">
        <v>291</v>
      </c>
      <c r="E406" t="s">
        <v>1492</v>
      </c>
      <c r="F406" t="s">
        <v>1866</v>
      </c>
      <c r="G406" t="s">
        <v>2673</v>
      </c>
      <c r="H406" t="s">
        <v>2613</v>
      </c>
      <c r="I406" s="6">
        <v>5.1273148148148146E-3</v>
      </c>
      <c r="J406" s="6">
        <v>5.0578703703703706E-3</v>
      </c>
      <c r="K406" s="6">
        <v>4.9305555555555552E-3</v>
      </c>
      <c r="L406" s="6">
        <v>5.0347222222222225E-3</v>
      </c>
      <c r="M406" s="6">
        <v>5.0462962962962961E-3</v>
      </c>
      <c r="N406" s="6">
        <v>5.0925925925925921E-3</v>
      </c>
      <c r="O406" s="6" t="s">
        <v>1180</v>
      </c>
      <c r="P406" s="6" t="s">
        <v>1180</v>
      </c>
      <c r="Q406" s="6" t="s">
        <v>1180</v>
      </c>
    </row>
    <row r="407" spans="1:17" x14ac:dyDescent="0.25">
      <c r="A407" s="8" t="s">
        <v>275</v>
      </c>
      <c r="B407">
        <v>9</v>
      </c>
      <c r="C407" s="1">
        <v>211</v>
      </c>
      <c r="D407" t="s">
        <v>303</v>
      </c>
      <c r="E407" t="s">
        <v>1496</v>
      </c>
      <c r="F407" t="s">
        <v>1659</v>
      </c>
      <c r="G407" t="s">
        <v>2690</v>
      </c>
      <c r="H407" t="s">
        <v>2613</v>
      </c>
      <c r="I407" s="6">
        <v>5.2430555555555555E-3</v>
      </c>
      <c r="J407" s="6">
        <v>4.9305555555555552E-3</v>
      </c>
      <c r="K407" s="6">
        <v>5.0231481481481481E-3</v>
      </c>
      <c r="L407" s="6">
        <v>5.0000000000000001E-3</v>
      </c>
      <c r="M407" s="6">
        <v>5.1041666666666666E-3</v>
      </c>
      <c r="N407" s="6">
        <v>5.1504629629629635E-3</v>
      </c>
      <c r="O407" s="6" t="s">
        <v>1180</v>
      </c>
      <c r="P407" s="6" t="s">
        <v>1180</v>
      </c>
      <c r="Q407" s="6" t="s">
        <v>1180</v>
      </c>
    </row>
    <row r="408" spans="1:17" x14ac:dyDescent="0.25">
      <c r="A408" s="8" t="s">
        <v>275</v>
      </c>
      <c r="B408">
        <v>10</v>
      </c>
      <c r="C408" s="1">
        <v>208</v>
      </c>
      <c r="D408" t="s">
        <v>294</v>
      </c>
      <c r="E408" t="s">
        <v>1493</v>
      </c>
      <c r="F408" t="s">
        <v>1705</v>
      </c>
      <c r="G408" t="s">
        <v>1122</v>
      </c>
      <c r="H408" t="s">
        <v>2613</v>
      </c>
      <c r="I408" s="6">
        <v>5.4745370370370373E-3</v>
      </c>
      <c r="J408" s="6">
        <v>5.185185185185185E-3</v>
      </c>
      <c r="K408" s="6">
        <v>5.1273148148148146E-3</v>
      </c>
      <c r="L408" s="6">
        <v>4.9768518518518521E-3</v>
      </c>
      <c r="M408" s="6">
        <v>4.9305555555555552E-3</v>
      </c>
      <c r="N408" s="6">
        <v>4.8495370370370368E-3</v>
      </c>
      <c r="O408" s="6" t="s">
        <v>1180</v>
      </c>
      <c r="P408" s="6" t="s">
        <v>1180</v>
      </c>
      <c r="Q408" s="6" t="s">
        <v>1180</v>
      </c>
    </row>
    <row r="409" spans="1:17" x14ac:dyDescent="0.25">
      <c r="A409" s="8" t="s">
        <v>275</v>
      </c>
      <c r="B409">
        <v>11</v>
      </c>
      <c r="C409" s="1">
        <v>245</v>
      </c>
      <c r="D409" t="s">
        <v>2705</v>
      </c>
      <c r="E409" t="s">
        <v>1510</v>
      </c>
      <c r="F409" t="s">
        <v>1705</v>
      </c>
      <c r="G409" t="s">
        <v>2707</v>
      </c>
      <c r="H409" t="s">
        <v>2613</v>
      </c>
      <c r="I409" s="6">
        <v>5.4050925925925924E-3</v>
      </c>
      <c r="J409" s="6">
        <v>5.0694444444444441E-3</v>
      </c>
      <c r="K409" s="6">
        <v>5.1273148148148146E-3</v>
      </c>
      <c r="L409" s="6">
        <v>5.0000000000000001E-3</v>
      </c>
      <c r="M409" s="6">
        <v>5.0347222222222225E-3</v>
      </c>
      <c r="N409" s="6">
        <v>4.9537037037037041E-3</v>
      </c>
      <c r="O409" s="6" t="s">
        <v>1180</v>
      </c>
      <c r="P409" s="6" t="s">
        <v>1180</v>
      </c>
      <c r="Q409" s="6" t="s">
        <v>1180</v>
      </c>
    </row>
    <row r="410" spans="1:17" x14ac:dyDescent="0.25">
      <c r="A410" s="8" t="s">
        <v>275</v>
      </c>
      <c r="B410">
        <v>12</v>
      </c>
      <c r="C410" s="1">
        <v>310</v>
      </c>
      <c r="D410" t="s">
        <v>421</v>
      </c>
      <c r="E410" t="s">
        <v>1535</v>
      </c>
      <c r="F410" t="s">
        <v>1941</v>
      </c>
      <c r="G410" t="s">
        <v>2715</v>
      </c>
      <c r="H410" t="s">
        <v>2613</v>
      </c>
      <c r="I410" s="6">
        <v>5.4976851851851853E-3</v>
      </c>
      <c r="J410" s="6">
        <v>5.0115740740740737E-3</v>
      </c>
      <c r="K410" s="6">
        <v>5.115740740740741E-3</v>
      </c>
      <c r="L410" s="6">
        <v>5.1041666666666666E-3</v>
      </c>
      <c r="M410" s="6">
        <v>5.0578703703703706E-3</v>
      </c>
      <c r="N410" s="6">
        <v>4.9537037037037041E-3</v>
      </c>
      <c r="O410" s="6" t="s">
        <v>1180</v>
      </c>
      <c r="P410" s="6" t="s">
        <v>1180</v>
      </c>
      <c r="Q410" s="6" t="s">
        <v>1180</v>
      </c>
    </row>
    <row r="411" spans="1:17" x14ac:dyDescent="0.25">
      <c r="A411" s="8" t="s">
        <v>275</v>
      </c>
      <c r="B411">
        <v>13</v>
      </c>
      <c r="C411" s="1">
        <v>217</v>
      </c>
      <c r="D411" t="s">
        <v>327</v>
      </c>
      <c r="E411" t="s">
        <v>1504</v>
      </c>
      <c r="F411" t="s">
        <v>1670</v>
      </c>
      <c r="G411" t="s">
        <v>2723</v>
      </c>
      <c r="H411" t="s">
        <v>2613</v>
      </c>
      <c r="I411" s="6">
        <v>5.5439814814814822E-3</v>
      </c>
      <c r="J411" s="6">
        <v>5.1504629629629635E-3</v>
      </c>
      <c r="K411" s="6">
        <v>5.0578703703703706E-3</v>
      </c>
      <c r="L411" s="6">
        <v>5.0347222222222225E-3</v>
      </c>
      <c r="M411" s="6">
        <v>5.0462962962962961E-3</v>
      </c>
      <c r="N411" s="6">
        <v>4.9652777777777777E-3</v>
      </c>
      <c r="O411" s="6" t="s">
        <v>1180</v>
      </c>
      <c r="P411" s="6" t="s">
        <v>1180</v>
      </c>
      <c r="Q411" s="6" t="s">
        <v>1180</v>
      </c>
    </row>
    <row r="412" spans="1:17" x14ac:dyDescent="0.25">
      <c r="A412" s="8" t="s">
        <v>275</v>
      </c>
      <c r="B412">
        <v>14</v>
      </c>
      <c r="C412" s="1">
        <v>340</v>
      </c>
      <c r="D412" t="s">
        <v>401</v>
      </c>
      <c r="E412" t="s">
        <v>1528</v>
      </c>
      <c r="F412" t="s">
        <v>2027</v>
      </c>
      <c r="G412" t="s">
        <v>1109</v>
      </c>
      <c r="H412" t="s">
        <v>2613</v>
      </c>
      <c r="I412" s="6">
        <v>5.4050925925925924E-3</v>
      </c>
      <c r="J412" s="6">
        <v>5.0578703703703706E-3</v>
      </c>
      <c r="K412" s="6">
        <v>5.1273148148148146E-3</v>
      </c>
      <c r="L412" s="6">
        <v>5.115740740740741E-3</v>
      </c>
      <c r="M412" s="6">
        <v>5.1736111111111115E-3</v>
      </c>
      <c r="N412" s="6">
        <v>4.9768518518518521E-3</v>
      </c>
      <c r="O412" s="6" t="s">
        <v>1180</v>
      </c>
      <c r="P412" s="6" t="s">
        <v>1180</v>
      </c>
      <c r="Q412" s="6" t="s">
        <v>1180</v>
      </c>
    </row>
    <row r="413" spans="1:17" x14ac:dyDescent="0.25">
      <c r="A413" s="8" t="s">
        <v>275</v>
      </c>
      <c r="B413">
        <v>15</v>
      </c>
      <c r="C413" s="1">
        <v>300</v>
      </c>
      <c r="D413" t="s">
        <v>347</v>
      </c>
      <c r="E413" t="s">
        <v>1511</v>
      </c>
      <c r="F413" t="s">
        <v>1693</v>
      </c>
      <c r="G413" t="s">
        <v>2740</v>
      </c>
      <c r="H413" t="s">
        <v>2613</v>
      </c>
      <c r="I413" s="6">
        <v>5.7291666666666671E-3</v>
      </c>
      <c r="J413" s="6">
        <v>5.0925925925925921E-3</v>
      </c>
      <c r="K413" s="6">
        <v>5.0578703703703706E-3</v>
      </c>
      <c r="L413" s="6">
        <v>5.0347222222222225E-3</v>
      </c>
      <c r="M413" s="6">
        <v>4.9884259259259265E-3</v>
      </c>
      <c r="N413" s="6">
        <v>5.0231481481481481E-3</v>
      </c>
      <c r="O413" s="6" t="s">
        <v>1180</v>
      </c>
      <c r="P413" s="6" t="s">
        <v>1180</v>
      </c>
      <c r="Q413" s="6" t="s">
        <v>1180</v>
      </c>
    </row>
    <row r="414" spans="1:17" x14ac:dyDescent="0.25">
      <c r="A414" s="8" t="s">
        <v>275</v>
      </c>
      <c r="B414">
        <v>16</v>
      </c>
      <c r="C414" s="1">
        <v>213</v>
      </c>
      <c r="D414" t="s">
        <v>312</v>
      </c>
      <c r="E414" t="s">
        <v>1499</v>
      </c>
      <c r="F414" t="s">
        <v>1635</v>
      </c>
      <c r="G414" t="s">
        <v>2740</v>
      </c>
      <c r="H414" t="s">
        <v>2613</v>
      </c>
      <c r="I414" s="6">
        <v>5.3009259259259251E-3</v>
      </c>
      <c r="J414" s="6">
        <v>5.0694444444444441E-3</v>
      </c>
      <c r="K414" s="6">
        <v>5.1967592592592595E-3</v>
      </c>
      <c r="L414" s="6">
        <v>5.138888888888889E-3</v>
      </c>
      <c r="M414" s="6">
        <v>5.2430555555555555E-3</v>
      </c>
      <c r="N414" s="6">
        <v>4.9652777777777777E-3</v>
      </c>
      <c r="O414" s="6" t="s">
        <v>1180</v>
      </c>
      <c r="P414" s="6" t="s">
        <v>1180</v>
      </c>
      <c r="Q414" s="6" t="s">
        <v>1180</v>
      </c>
    </row>
    <row r="415" spans="1:17" x14ac:dyDescent="0.25">
      <c r="A415" s="8" t="s">
        <v>275</v>
      </c>
      <c r="B415">
        <v>17</v>
      </c>
      <c r="C415" s="1">
        <v>215</v>
      </c>
      <c r="D415" t="s">
        <v>2755</v>
      </c>
      <c r="E415" t="s">
        <v>1501</v>
      </c>
      <c r="F415" t="s">
        <v>1705</v>
      </c>
      <c r="G415" t="s">
        <v>2757</v>
      </c>
      <c r="H415" t="s">
        <v>2613</v>
      </c>
      <c r="I415" s="6">
        <v>5.2430555555555555E-3</v>
      </c>
      <c r="J415" s="6">
        <v>5.2199074074074066E-3</v>
      </c>
      <c r="K415" s="6">
        <v>5.1041666666666666E-3</v>
      </c>
      <c r="L415" s="6">
        <v>5.2199074074074066E-3</v>
      </c>
      <c r="M415" s="6">
        <v>5.138888888888889E-3</v>
      </c>
      <c r="N415" s="6">
        <v>5.0347222222222225E-3</v>
      </c>
      <c r="O415" s="6" t="s">
        <v>1180</v>
      </c>
      <c r="P415" s="6" t="s">
        <v>1180</v>
      </c>
      <c r="Q415" s="6" t="s">
        <v>1180</v>
      </c>
    </row>
    <row r="416" spans="1:17" x14ac:dyDescent="0.25">
      <c r="A416" s="8" t="s">
        <v>275</v>
      </c>
      <c r="B416">
        <v>18</v>
      </c>
      <c r="C416" s="1">
        <v>308</v>
      </c>
      <c r="D416" t="s">
        <v>2765</v>
      </c>
      <c r="E416" t="s">
        <v>1533</v>
      </c>
      <c r="F416" t="s">
        <v>1693</v>
      </c>
      <c r="G416" t="s">
        <v>1110</v>
      </c>
      <c r="H416" t="s">
        <v>2613</v>
      </c>
      <c r="I416" s="6">
        <v>5.3125000000000004E-3</v>
      </c>
      <c r="J416" s="6">
        <v>5.208333333333333E-3</v>
      </c>
      <c r="K416" s="6">
        <v>5.115740740740741E-3</v>
      </c>
      <c r="L416" s="6">
        <v>5.1041666666666666E-3</v>
      </c>
      <c r="M416" s="6">
        <v>5.1736111111111115E-3</v>
      </c>
      <c r="N416" s="6">
        <v>5.1273148148148146E-3</v>
      </c>
      <c r="O416" s="6" t="s">
        <v>1180</v>
      </c>
      <c r="P416" s="6" t="s">
        <v>1180</v>
      </c>
      <c r="Q416" s="6" t="s">
        <v>1180</v>
      </c>
    </row>
    <row r="417" spans="1:17" x14ac:dyDescent="0.25">
      <c r="A417" s="8" t="s">
        <v>275</v>
      </c>
      <c r="B417">
        <v>19</v>
      </c>
      <c r="C417" s="1">
        <v>307</v>
      </c>
      <c r="D417" t="s">
        <v>368</v>
      </c>
      <c r="E417" t="s">
        <v>1518</v>
      </c>
      <c r="F417" t="s">
        <v>1693</v>
      </c>
      <c r="G417" t="s">
        <v>2774</v>
      </c>
      <c r="H417" t="s">
        <v>2613</v>
      </c>
      <c r="I417" s="6">
        <v>5.7060185185185191E-3</v>
      </c>
      <c r="J417" s="6">
        <v>5.1736111111111115E-3</v>
      </c>
      <c r="K417" s="6">
        <v>5.1041666666666666E-3</v>
      </c>
      <c r="L417" s="6">
        <v>4.9652777777777777E-3</v>
      </c>
      <c r="M417" s="6">
        <v>5.0810185185185186E-3</v>
      </c>
      <c r="N417" s="6">
        <v>5.0347222222222225E-3</v>
      </c>
      <c r="O417" s="6" t="s">
        <v>1180</v>
      </c>
      <c r="P417" s="6" t="s">
        <v>1180</v>
      </c>
      <c r="Q417" s="6" t="s">
        <v>1180</v>
      </c>
    </row>
    <row r="418" spans="1:17" x14ac:dyDescent="0.25">
      <c r="A418" s="8" t="s">
        <v>275</v>
      </c>
      <c r="B418">
        <v>20</v>
      </c>
      <c r="C418" s="1">
        <v>216</v>
      </c>
      <c r="D418" t="s">
        <v>320</v>
      </c>
      <c r="E418" t="s">
        <v>1502</v>
      </c>
      <c r="F418" t="s">
        <v>1635</v>
      </c>
      <c r="G418" t="s">
        <v>2783</v>
      </c>
      <c r="H418" t="s">
        <v>2613</v>
      </c>
      <c r="I418" s="6">
        <v>5.5671296296296302E-3</v>
      </c>
      <c r="J418" s="6">
        <v>5.2199074074074066E-3</v>
      </c>
      <c r="K418" s="6">
        <v>5.138888888888889E-3</v>
      </c>
      <c r="L418" s="6">
        <v>5.0578703703703706E-3</v>
      </c>
      <c r="M418" s="6">
        <v>5.0810185185185186E-3</v>
      </c>
      <c r="N418" s="6">
        <v>5.0694444444444441E-3</v>
      </c>
      <c r="O418" s="6" t="s">
        <v>1180</v>
      </c>
      <c r="P418" s="6" t="s">
        <v>1180</v>
      </c>
      <c r="Q418" s="6" t="s">
        <v>1180</v>
      </c>
    </row>
    <row r="419" spans="1:17" x14ac:dyDescent="0.25">
      <c r="A419" s="8" t="s">
        <v>275</v>
      </c>
      <c r="B419">
        <v>21</v>
      </c>
      <c r="C419" s="1">
        <v>285</v>
      </c>
      <c r="D419" t="s">
        <v>410</v>
      </c>
      <c r="E419" t="s">
        <v>1531</v>
      </c>
      <c r="F419" t="s">
        <v>1635</v>
      </c>
      <c r="G419" t="s">
        <v>1111</v>
      </c>
      <c r="H419" t="s">
        <v>2613</v>
      </c>
      <c r="I419" s="6">
        <v>5.7870370370370376E-3</v>
      </c>
      <c r="J419" s="6">
        <v>5.1504629629629635E-3</v>
      </c>
      <c r="K419" s="6">
        <v>5.162037037037037E-3</v>
      </c>
      <c r="L419" s="6">
        <v>5.115740740740741E-3</v>
      </c>
      <c r="M419" s="6">
        <v>5.1273148148148146E-3</v>
      </c>
      <c r="N419" s="6">
        <v>5.0925925925925921E-3</v>
      </c>
      <c r="O419" s="6" t="s">
        <v>1180</v>
      </c>
      <c r="P419" s="6" t="s">
        <v>1180</v>
      </c>
      <c r="Q419" s="6" t="s">
        <v>1180</v>
      </c>
    </row>
    <row r="420" spans="1:17" x14ac:dyDescent="0.25">
      <c r="A420" s="8" t="s">
        <v>275</v>
      </c>
      <c r="B420">
        <v>22</v>
      </c>
      <c r="C420" s="1">
        <v>354</v>
      </c>
      <c r="D420" t="s">
        <v>340</v>
      </c>
      <c r="E420" t="s">
        <v>1508</v>
      </c>
      <c r="F420" t="s">
        <v>1800</v>
      </c>
      <c r="G420" t="s">
        <v>2799</v>
      </c>
      <c r="H420" t="s">
        <v>2613</v>
      </c>
      <c r="I420" s="6">
        <v>5.1736111111111115E-3</v>
      </c>
      <c r="J420" s="6">
        <v>5.6597222222222222E-3</v>
      </c>
      <c r="K420" s="6">
        <v>5.208333333333333E-3</v>
      </c>
      <c r="L420" s="6">
        <v>5.1041666666666666E-3</v>
      </c>
      <c r="M420" s="6">
        <v>5.1041666666666666E-3</v>
      </c>
      <c r="N420" s="6">
        <v>5.208333333333333E-3</v>
      </c>
      <c r="O420" s="6" t="s">
        <v>1180</v>
      </c>
      <c r="P420" s="6" t="s">
        <v>1180</v>
      </c>
      <c r="Q420" s="6" t="s">
        <v>1180</v>
      </c>
    </row>
    <row r="421" spans="1:17" x14ac:dyDescent="0.25">
      <c r="A421" s="8" t="s">
        <v>275</v>
      </c>
      <c r="B421">
        <v>23</v>
      </c>
      <c r="C421" s="1">
        <v>207</v>
      </c>
      <c r="D421" t="s">
        <v>287</v>
      </c>
      <c r="E421" t="s">
        <v>1491</v>
      </c>
      <c r="F421" t="s">
        <v>1659</v>
      </c>
      <c r="G421" t="s">
        <v>1112</v>
      </c>
      <c r="H421" t="s">
        <v>2613</v>
      </c>
      <c r="I421" s="6">
        <v>5.1967592592592595E-3</v>
      </c>
      <c r="J421" s="6">
        <v>5.4861111111111117E-3</v>
      </c>
      <c r="K421" s="6">
        <v>5.3009259259259251E-3</v>
      </c>
      <c r="L421" s="6">
        <v>5.0925925925925921E-3</v>
      </c>
      <c r="M421" s="6">
        <v>5.347222222222222E-3</v>
      </c>
      <c r="N421" s="6">
        <v>5.115740740740741E-3</v>
      </c>
      <c r="O421" s="6" t="s">
        <v>1180</v>
      </c>
      <c r="P421" s="6" t="s">
        <v>1180</v>
      </c>
      <c r="Q421" s="6" t="s">
        <v>1180</v>
      </c>
    </row>
    <row r="422" spans="1:17" x14ac:dyDescent="0.25">
      <c r="A422" s="8" t="s">
        <v>275</v>
      </c>
      <c r="B422">
        <v>24</v>
      </c>
      <c r="C422" s="1">
        <v>209</v>
      </c>
      <c r="D422" t="s">
        <v>297</v>
      </c>
      <c r="E422" t="s">
        <v>1494</v>
      </c>
      <c r="F422" t="s">
        <v>1693</v>
      </c>
      <c r="G422" t="s">
        <v>1112</v>
      </c>
      <c r="H422" t="s">
        <v>2613</v>
      </c>
      <c r="I422" s="6">
        <v>5.6018518518518518E-3</v>
      </c>
      <c r="J422" s="6">
        <v>5.115740740740741E-3</v>
      </c>
      <c r="K422" s="6">
        <v>5.0925925925925921E-3</v>
      </c>
      <c r="L422" s="6">
        <v>5.0115740740740737E-3</v>
      </c>
      <c r="M422" s="6">
        <v>5.4513888888888884E-3</v>
      </c>
      <c r="N422" s="6">
        <v>5.2662037037037035E-3</v>
      </c>
      <c r="O422" s="6" t="s">
        <v>1180</v>
      </c>
      <c r="P422" s="6" t="s">
        <v>1180</v>
      </c>
      <c r="Q422" s="6" t="s">
        <v>1180</v>
      </c>
    </row>
    <row r="423" spans="1:17" x14ac:dyDescent="0.25">
      <c r="A423" s="8" t="s">
        <v>275</v>
      </c>
      <c r="B423">
        <v>25</v>
      </c>
      <c r="C423" s="1">
        <v>355</v>
      </c>
      <c r="D423" t="s">
        <v>433</v>
      </c>
      <c r="E423" t="s">
        <v>1539</v>
      </c>
      <c r="F423" t="s">
        <v>1800</v>
      </c>
      <c r="G423" t="s">
        <v>2822</v>
      </c>
      <c r="H423" t="s">
        <v>2613</v>
      </c>
      <c r="I423" s="6">
        <v>5.8101851851851856E-3</v>
      </c>
      <c r="J423" s="6">
        <v>5.0231481481481481E-3</v>
      </c>
      <c r="K423" s="6">
        <v>5.208333333333333E-3</v>
      </c>
      <c r="L423" s="6">
        <v>5.1967592592592595E-3</v>
      </c>
      <c r="M423" s="6">
        <v>5.185185185185185E-3</v>
      </c>
      <c r="N423" s="6">
        <v>5.1736111111111115E-3</v>
      </c>
      <c r="O423" s="6" t="s">
        <v>1180</v>
      </c>
      <c r="P423" s="6" t="s">
        <v>1180</v>
      </c>
      <c r="Q423" s="6" t="s">
        <v>1180</v>
      </c>
    </row>
    <row r="424" spans="1:17" x14ac:dyDescent="0.25">
      <c r="A424" s="8" t="s">
        <v>275</v>
      </c>
      <c r="B424">
        <v>26</v>
      </c>
      <c r="C424" s="1">
        <v>261</v>
      </c>
      <c r="D424" t="s">
        <v>2830</v>
      </c>
      <c r="E424" t="s">
        <v>1529</v>
      </c>
      <c r="F424" t="s">
        <v>1705</v>
      </c>
      <c r="G424" t="s">
        <v>2831</v>
      </c>
      <c r="H424" t="s">
        <v>2613</v>
      </c>
      <c r="I424" s="6">
        <v>5.8796296296296296E-3</v>
      </c>
      <c r="J424" s="6">
        <v>5.2546296296296299E-3</v>
      </c>
      <c r="K424" s="6">
        <v>5.1967592592592595E-3</v>
      </c>
      <c r="L424" s="6">
        <v>5.1736111111111115E-3</v>
      </c>
      <c r="M424" s="6">
        <v>5.0810185185185186E-3</v>
      </c>
      <c r="N424" s="6">
        <v>5.0231481481481481E-3</v>
      </c>
      <c r="O424" s="6" t="s">
        <v>1180</v>
      </c>
      <c r="P424" s="6" t="s">
        <v>1180</v>
      </c>
      <c r="Q424" s="6" t="s">
        <v>1180</v>
      </c>
    </row>
    <row r="425" spans="1:17" x14ac:dyDescent="0.25">
      <c r="A425" s="8" t="s">
        <v>275</v>
      </c>
      <c r="B425">
        <v>27</v>
      </c>
      <c r="C425" s="1">
        <v>330</v>
      </c>
      <c r="D425" t="s">
        <v>383</v>
      </c>
      <c r="E425" t="s">
        <v>1522</v>
      </c>
      <c r="F425" t="s">
        <v>1866</v>
      </c>
      <c r="G425" t="s">
        <v>2831</v>
      </c>
      <c r="H425" t="s">
        <v>2613</v>
      </c>
      <c r="I425" s="6">
        <v>5.5671296296296302E-3</v>
      </c>
      <c r="J425" s="6">
        <v>5.1967592592592595E-3</v>
      </c>
      <c r="K425" s="6">
        <v>5.3009259259259251E-3</v>
      </c>
      <c r="L425" s="6">
        <v>5.185185185185185E-3</v>
      </c>
      <c r="M425" s="6">
        <v>5.2430555555555555E-3</v>
      </c>
      <c r="N425" s="6">
        <v>5.1273148148148146E-3</v>
      </c>
      <c r="O425" s="6" t="s">
        <v>1180</v>
      </c>
      <c r="P425" s="6" t="s">
        <v>1180</v>
      </c>
      <c r="Q425" s="6" t="s">
        <v>1180</v>
      </c>
    </row>
    <row r="426" spans="1:17" x14ac:dyDescent="0.25">
      <c r="A426" s="8" t="s">
        <v>275</v>
      </c>
      <c r="B426">
        <v>28</v>
      </c>
      <c r="C426" s="1">
        <v>293</v>
      </c>
      <c r="D426" t="s">
        <v>378</v>
      </c>
      <c r="E426" t="s">
        <v>1521</v>
      </c>
      <c r="F426" t="s">
        <v>2146</v>
      </c>
      <c r="G426" t="s">
        <v>2847</v>
      </c>
      <c r="H426" t="s">
        <v>2613</v>
      </c>
      <c r="I426" s="6">
        <v>5.8796296296296296E-3</v>
      </c>
      <c r="J426" s="6">
        <v>5.162037037037037E-3</v>
      </c>
      <c r="K426" s="6">
        <v>5.0810185185185186E-3</v>
      </c>
      <c r="L426" s="6">
        <v>5.1736111111111115E-3</v>
      </c>
      <c r="M426" s="6">
        <v>5.2546296296296299E-3</v>
      </c>
      <c r="N426" s="6">
        <v>5.0925925925925921E-3</v>
      </c>
      <c r="O426" s="6" t="s">
        <v>1180</v>
      </c>
      <c r="P426" s="6" t="s">
        <v>1180</v>
      </c>
      <c r="Q426" s="6" t="s">
        <v>1180</v>
      </c>
    </row>
    <row r="427" spans="1:17" x14ac:dyDescent="0.25">
      <c r="A427" s="8" t="s">
        <v>275</v>
      </c>
      <c r="B427">
        <v>29</v>
      </c>
      <c r="C427" s="1">
        <v>331</v>
      </c>
      <c r="D427" t="s">
        <v>407</v>
      </c>
      <c r="E427" t="s">
        <v>1530</v>
      </c>
      <c r="F427" t="s">
        <v>1866</v>
      </c>
      <c r="G427" t="s">
        <v>2856</v>
      </c>
      <c r="H427" t="s">
        <v>2613</v>
      </c>
      <c r="I427" s="6">
        <v>5.7754629629629623E-3</v>
      </c>
      <c r="J427" s="6">
        <v>5.2662037037037035E-3</v>
      </c>
      <c r="K427" s="6">
        <v>5.1967592592592595E-3</v>
      </c>
      <c r="L427" s="6">
        <v>5.2314814814814819E-3</v>
      </c>
      <c r="M427" s="6">
        <v>5.1736111111111115E-3</v>
      </c>
      <c r="N427" s="6">
        <v>5.0578703703703706E-3</v>
      </c>
      <c r="O427" s="6" t="s">
        <v>1180</v>
      </c>
      <c r="P427" s="6" t="s">
        <v>1180</v>
      </c>
      <c r="Q427" s="6" t="s">
        <v>1180</v>
      </c>
    </row>
    <row r="428" spans="1:17" x14ac:dyDescent="0.25">
      <c r="A428" s="8" t="s">
        <v>275</v>
      </c>
      <c r="B428">
        <v>30</v>
      </c>
      <c r="C428" s="1">
        <v>212</v>
      </c>
      <c r="D428" t="s">
        <v>306</v>
      </c>
      <c r="E428" t="s">
        <v>1497</v>
      </c>
      <c r="F428" t="s">
        <v>1659</v>
      </c>
      <c r="G428" t="s">
        <v>2865</v>
      </c>
      <c r="H428" t="s">
        <v>2613</v>
      </c>
      <c r="I428" s="6">
        <v>5.4976851851851853E-3</v>
      </c>
      <c r="J428" s="6">
        <v>5.2430555555555555E-3</v>
      </c>
      <c r="K428" s="6">
        <v>5.4398148148148149E-3</v>
      </c>
      <c r="L428" s="6">
        <v>5.138888888888889E-3</v>
      </c>
      <c r="M428" s="6">
        <v>5.347222222222222E-3</v>
      </c>
      <c r="N428" s="6">
        <v>5.1967592592592595E-3</v>
      </c>
      <c r="O428" s="6" t="s">
        <v>1180</v>
      </c>
      <c r="P428" s="6" t="s">
        <v>1180</v>
      </c>
      <c r="Q428" s="6" t="s">
        <v>1180</v>
      </c>
    </row>
    <row r="429" spans="1:17" x14ac:dyDescent="0.25">
      <c r="A429" s="8" t="s">
        <v>275</v>
      </c>
      <c r="B429">
        <v>31</v>
      </c>
      <c r="C429" s="1">
        <v>233</v>
      </c>
      <c r="D429" t="s">
        <v>2874</v>
      </c>
      <c r="E429" t="s">
        <v>5993</v>
      </c>
      <c r="F429" t="s">
        <v>1705</v>
      </c>
      <c r="G429" t="s">
        <v>2876</v>
      </c>
      <c r="H429" t="s">
        <v>2613</v>
      </c>
      <c r="I429" s="6">
        <v>5.6828703703703702E-3</v>
      </c>
      <c r="J429" s="6">
        <v>5.1736111111111115E-3</v>
      </c>
      <c r="K429" s="6">
        <v>5.3935185185185188E-3</v>
      </c>
      <c r="L429" s="6">
        <v>5.2314814814814819E-3</v>
      </c>
      <c r="M429" s="6">
        <v>5.2777777777777771E-3</v>
      </c>
      <c r="N429" s="6">
        <v>5.138888888888889E-3</v>
      </c>
      <c r="O429" s="6" t="s">
        <v>1180</v>
      </c>
      <c r="P429" s="6" t="s">
        <v>1180</v>
      </c>
      <c r="Q429" s="6" t="s">
        <v>1180</v>
      </c>
    </row>
    <row r="430" spans="1:17" x14ac:dyDescent="0.25">
      <c r="A430" s="8" t="s">
        <v>275</v>
      </c>
      <c r="B430">
        <v>32</v>
      </c>
      <c r="C430" s="1">
        <v>358</v>
      </c>
      <c r="D430" t="s">
        <v>463</v>
      </c>
      <c r="E430" t="s">
        <v>1550</v>
      </c>
      <c r="F430" t="s">
        <v>1800</v>
      </c>
      <c r="G430" t="s">
        <v>2876</v>
      </c>
      <c r="H430" t="s">
        <v>2613</v>
      </c>
      <c r="I430" s="6">
        <v>5.9490740740740745E-3</v>
      </c>
      <c r="J430" s="6">
        <v>5.138888888888889E-3</v>
      </c>
      <c r="K430" s="6">
        <v>5.2314814814814819E-3</v>
      </c>
      <c r="L430" s="6">
        <v>5.2314814814814819E-3</v>
      </c>
      <c r="M430" s="6">
        <v>5.185185185185185E-3</v>
      </c>
      <c r="N430" s="6">
        <v>5.162037037037037E-3</v>
      </c>
      <c r="O430" s="6" t="s">
        <v>1180</v>
      </c>
      <c r="P430" s="6" t="s">
        <v>1180</v>
      </c>
      <c r="Q430" s="6" t="s">
        <v>1180</v>
      </c>
    </row>
    <row r="431" spans="1:17" x14ac:dyDescent="0.25">
      <c r="A431" s="8" t="s">
        <v>275</v>
      </c>
      <c r="B431">
        <v>33</v>
      </c>
      <c r="C431" s="1">
        <v>275</v>
      </c>
      <c r="D431" t="s">
        <v>2892</v>
      </c>
      <c r="E431" t="s">
        <v>5994</v>
      </c>
      <c r="F431" t="s">
        <v>1659</v>
      </c>
      <c r="G431" t="s">
        <v>2876</v>
      </c>
      <c r="H431" t="s">
        <v>2613</v>
      </c>
      <c r="I431" s="6">
        <v>5.8101851851851856E-3</v>
      </c>
      <c r="J431" s="6">
        <v>5.1504629629629635E-3</v>
      </c>
      <c r="K431" s="6">
        <v>5.138888888888889E-3</v>
      </c>
      <c r="L431" s="6">
        <v>5.347222222222222E-3</v>
      </c>
      <c r="M431" s="6">
        <v>5.347222222222222E-3</v>
      </c>
      <c r="N431" s="6">
        <v>5.115740740740741E-3</v>
      </c>
      <c r="O431" s="6" t="s">
        <v>1180</v>
      </c>
      <c r="P431" s="6" t="s">
        <v>1180</v>
      </c>
      <c r="Q431" s="6" t="s">
        <v>1180</v>
      </c>
    </row>
    <row r="432" spans="1:17" x14ac:dyDescent="0.25">
      <c r="A432" s="8" t="s">
        <v>275</v>
      </c>
      <c r="B432">
        <v>34</v>
      </c>
      <c r="C432" s="1">
        <v>252</v>
      </c>
      <c r="D432" t="s">
        <v>418</v>
      </c>
      <c r="E432" t="s">
        <v>1534</v>
      </c>
      <c r="F432" t="s">
        <v>1705</v>
      </c>
      <c r="G432" t="s">
        <v>2876</v>
      </c>
      <c r="H432" t="s">
        <v>2613</v>
      </c>
      <c r="I432" s="6">
        <v>5.8101851851851856E-3</v>
      </c>
      <c r="J432" s="6">
        <v>5.2777777777777771E-3</v>
      </c>
      <c r="K432" s="6">
        <v>5.3819444444444453E-3</v>
      </c>
      <c r="L432" s="6">
        <v>5.2777777777777771E-3</v>
      </c>
      <c r="M432" s="6">
        <v>5.1736111111111115E-3</v>
      </c>
      <c r="N432" s="6">
        <v>5.0000000000000001E-3</v>
      </c>
      <c r="O432" s="6" t="s">
        <v>1180</v>
      </c>
      <c r="P432" s="6" t="s">
        <v>1180</v>
      </c>
      <c r="Q432" s="6" t="s">
        <v>1180</v>
      </c>
    </row>
    <row r="433" spans="1:17" x14ac:dyDescent="0.25">
      <c r="A433" s="8" t="s">
        <v>275</v>
      </c>
      <c r="B433">
        <v>35</v>
      </c>
      <c r="C433" s="1">
        <v>349</v>
      </c>
      <c r="D433" t="s">
        <v>342</v>
      </c>
      <c r="E433" t="s">
        <v>1509</v>
      </c>
      <c r="F433" t="s">
        <v>1800</v>
      </c>
      <c r="G433" t="s">
        <v>2909</v>
      </c>
      <c r="H433" t="s">
        <v>2613</v>
      </c>
      <c r="I433" s="6">
        <v>5.3819444444444453E-3</v>
      </c>
      <c r="J433" s="6">
        <v>5.3587962962962964E-3</v>
      </c>
      <c r="K433" s="6">
        <v>5.4050925925925924E-3</v>
      </c>
      <c r="L433" s="6">
        <v>5.4050925925925924E-3</v>
      </c>
      <c r="M433" s="6">
        <v>5.3009259259259251E-3</v>
      </c>
      <c r="N433" s="6">
        <v>5.1504629629629635E-3</v>
      </c>
      <c r="O433" s="6" t="s">
        <v>1180</v>
      </c>
      <c r="P433" s="6" t="s">
        <v>1180</v>
      </c>
      <c r="Q433" s="6" t="s">
        <v>1180</v>
      </c>
    </row>
    <row r="434" spans="1:17" x14ac:dyDescent="0.25">
      <c r="A434" s="8" t="s">
        <v>275</v>
      </c>
      <c r="B434">
        <v>36</v>
      </c>
      <c r="C434" s="1">
        <v>286</v>
      </c>
      <c r="D434" t="s">
        <v>473</v>
      </c>
      <c r="E434" t="s">
        <v>1554</v>
      </c>
      <c r="F434" t="s">
        <v>1635</v>
      </c>
      <c r="G434" t="s">
        <v>2909</v>
      </c>
      <c r="H434" t="s">
        <v>2613</v>
      </c>
      <c r="I434" s="6">
        <v>5.8217592592592592E-3</v>
      </c>
      <c r="J434" s="6">
        <v>5.2546296296296299E-3</v>
      </c>
      <c r="K434" s="6">
        <v>5.3240740740740748E-3</v>
      </c>
      <c r="L434" s="6">
        <v>5.2662037037037035E-3</v>
      </c>
      <c r="M434" s="6">
        <v>5.2430555555555555E-3</v>
      </c>
      <c r="N434" s="6">
        <v>5.0925925925925921E-3</v>
      </c>
      <c r="O434" s="6" t="s">
        <v>1180</v>
      </c>
      <c r="P434" s="6" t="s">
        <v>1180</v>
      </c>
      <c r="Q434" s="6" t="s">
        <v>1180</v>
      </c>
    </row>
    <row r="435" spans="1:17" x14ac:dyDescent="0.25">
      <c r="A435" s="8" t="s">
        <v>275</v>
      </c>
      <c r="B435">
        <v>37</v>
      </c>
      <c r="C435" s="1">
        <v>301</v>
      </c>
      <c r="D435" t="s">
        <v>354</v>
      </c>
      <c r="E435" t="s">
        <v>1513</v>
      </c>
      <c r="F435" t="s">
        <v>1693</v>
      </c>
      <c r="G435" t="s">
        <v>2909</v>
      </c>
      <c r="H435" t="s">
        <v>2613</v>
      </c>
      <c r="I435" s="6">
        <v>5.7523148148148143E-3</v>
      </c>
      <c r="J435" s="6">
        <v>5.2430555555555555E-3</v>
      </c>
      <c r="K435" s="6">
        <v>5.4745370370370373E-3</v>
      </c>
      <c r="L435" s="6">
        <v>5.347222222222222E-3</v>
      </c>
      <c r="M435" s="6">
        <v>5.162037037037037E-3</v>
      </c>
      <c r="N435" s="6">
        <v>5.0231481481481481E-3</v>
      </c>
      <c r="O435" s="6" t="s">
        <v>1180</v>
      </c>
      <c r="P435" s="6" t="s">
        <v>1180</v>
      </c>
      <c r="Q435" s="6" t="s">
        <v>1180</v>
      </c>
    </row>
    <row r="436" spans="1:17" x14ac:dyDescent="0.25">
      <c r="A436" s="8" t="s">
        <v>275</v>
      </c>
      <c r="B436">
        <v>38</v>
      </c>
      <c r="C436" s="1">
        <v>329</v>
      </c>
      <c r="D436" t="s">
        <v>387</v>
      </c>
      <c r="E436" t="s">
        <v>1523</v>
      </c>
      <c r="F436" t="s">
        <v>1866</v>
      </c>
      <c r="G436" t="s">
        <v>1113</v>
      </c>
      <c r="H436" t="s">
        <v>2613</v>
      </c>
      <c r="I436" s="6">
        <v>5.8796296296296296E-3</v>
      </c>
      <c r="J436" s="6">
        <v>5.2662037037037035E-3</v>
      </c>
      <c r="K436" s="6">
        <v>5.2430555555555555E-3</v>
      </c>
      <c r="L436" s="6">
        <v>5.3009259259259251E-3</v>
      </c>
      <c r="M436" s="6">
        <v>5.2777777777777771E-3</v>
      </c>
      <c r="N436" s="6">
        <v>5.138888888888889E-3</v>
      </c>
      <c r="O436" s="6" t="s">
        <v>1180</v>
      </c>
      <c r="P436" s="6" t="s">
        <v>1180</v>
      </c>
      <c r="Q436" s="6" t="s">
        <v>1180</v>
      </c>
    </row>
    <row r="437" spans="1:17" x14ac:dyDescent="0.25">
      <c r="A437" s="8" t="s">
        <v>275</v>
      </c>
      <c r="B437">
        <v>39</v>
      </c>
      <c r="C437" s="1">
        <v>226</v>
      </c>
      <c r="D437" t="s">
        <v>424</v>
      </c>
      <c r="E437" t="s">
        <v>1536</v>
      </c>
      <c r="F437" t="s">
        <v>1705</v>
      </c>
      <c r="G437" t="s">
        <v>1114</v>
      </c>
      <c r="H437" t="s">
        <v>2613</v>
      </c>
      <c r="I437" s="6">
        <v>5.6597222222222222E-3</v>
      </c>
      <c r="J437" s="6">
        <v>5.2777777777777771E-3</v>
      </c>
      <c r="K437" s="6">
        <v>5.2777777777777771E-3</v>
      </c>
      <c r="L437" s="6">
        <v>5.6249999999999989E-3</v>
      </c>
      <c r="M437" s="6">
        <v>5.1736111111111115E-3</v>
      </c>
      <c r="N437" s="6">
        <v>5.1041666666666666E-3</v>
      </c>
      <c r="O437" s="6" t="s">
        <v>1180</v>
      </c>
      <c r="P437" s="6" t="s">
        <v>1180</v>
      </c>
      <c r="Q437" s="6" t="s">
        <v>1180</v>
      </c>
    </row>
    <row r="438" spans="1:17" x14ac:dyDescent="0.25">
      <c r="A438" s="8" t="s">
        <v>275</v>
      </c>
      <c r="B438">
        <v>40</v>
      </c>
      <c r="C438" s="1">
        <v>322</v>
      </c>
      <c r="D438" t="s">
        <v>398</v>
      </c>
      <c r="E438" t="s">
        <v>1527</v>
      </c>
      <c r="F438" t="s">
        <v>1832</v>
      </c>
      <c r="G438" t="s">
        <v>1123</v>
      </c>
      <c r="H438" t="s">
        <v>2613</v>
      </c>
      <c r="I438" s="6">
        <v>5.9259259259259256E-3</v>
      </c>
      <c r="J438" s="6">
        <v>5.3819444444444453E-3</v>
      </c>
      <c r="K438" s="6">
        <v>5.37037037037037E-3</v>
      </c>
      <c r="L438" s="6">
        <v>5.3240740740740748E-3</v>
      </c>
      <c r="M438" s="6">
        <v>5.2314814814814819E-3</v>
      </c>
      <c r="N438" s="6">
        <v>4.9189814814814816E-3</v>
      </c>
      <c r="O438" s="6" t="s">
        <v>1180</v>
      </c>
      <c r="P438" s="6" t="s">
        <v>1180</v>
      </c>
      <c r="Q438" s="6" t="s">
        <v>1180</v>
      </c>
    </row>
    <row r="439" spans="1:17" x14ac:dyDescent="0.25">
      <c r="A439" s="8" t="s">
        <v>275</v>
      </c>
      <c r="B439">
        <v>41</v>
      </c>
      <c r="C439" s="1">
        <v>283</v>
      </c>
      <c r="D439" t="s">
        <v>371</v>
      </c>
      <c r="E439" t="s">
        <v>1519</v>
      </c>
      <c r="F439" t="s">
        <v>1635</v>
      </c>
      <c r="G439" t="s">
        <v>2954</v>
      </c>
      <c r="H439" t="s">
        <v>2613</v>
      </c>
      <c r="I439" s="6">
        <v>5.4050925925925924E-3</v>
      </c>
      <c r="J439" s="6">
        <v>5.2199074074074066E-3</v>
      </c>
      <c r="K439" s="6">
        <v>5.6828703703703702E-3</v>
      </c>
      <c r="L439" s="6">
        <v>5.2662037037037035E-3</v>
      </c>
      <c r="M439" s="6">
        <v>5.37037037037037E-3</v>
      </c>
      <c r="N439" s="6">
        <v>5.3009259259259251E-3</v>
      </c>
      <c r="O439" s="6" t="s">
        <v>1180</v>
      </c>
      <c r="P439" s="6" t="s">
        <v>1180</v>
      </c>
      <c r="Q439" s="6" t="s">
        <v>1180</v>
      </c>
    </row>
    <row r="440" spans="1:17" x14ac:dyDescent="0.25">
      <c r="A440" s="8" t="s">
        <v>275</v>
      </c>
      <c r="B440">
        <v>42</v>
      </c>
      <c r="C440" s="1">
        <v>214</v>
      </c>
      <c r="D440" t="s">
        <v>315</v>
      </c>
      <c r="E440" t="s">
        <v>1500</v>
      </c>
      <c r="F440" t="s">
        <v>1800</v>
      </c>
      <c r="G440" t="s">
        <v>1115</v>
      </c>
      <c r="H440" t="s">
        <v>2613</v>
      </c>
      <c r="I440" s="6">
        <v>6.0069444444444441E-3</v>
      </c>
      <c r="J440" s="6">
        <v>5.1967592592592595E-3</v>
      </c>
      <c r="K440" s="6">
        <v>5.1967592592592595E-3</v>
      </c>
      <c r="L440" s="6">
        <v>5.3587962962962964E-3</v>
      </c>
      <c r="M440" s="6">
        <v>5.2662037037037035E-3</v>
      </c>
      <c r="N440" s="6">
        <v>5.2199074074074066E-3</v>
      </c>
      <c r="O440" s="6" t="s">
        <v>1180</v>
      </c>
      <c r="P440" s="6" t="s">
        <v>1180</v>
      </c>
      <c r="Q440" s="6" t="s">
        <v>1180</v>
      </c>
    </row>
    <row r="441" spans="1:17" x14ac:dyDescent="0.25">
      <c r="A441" s="8" t="s">
        <v>275</v>
      </c>
      <c r="B441">
        <v>43</v>
      </c>
      <c r="C441" s="1">
        <v>320</v>
      </c>
      <c r="D441" t="s">
        <v>494</v>
      </c>
      <c r="E441" t="s">
        <v>1564</v>
      </c>
      <c r="F441" t="s">
        <v>1832</v>
      </c>
      <c r="G441" t="s">
        <v>2970</v>
      </c>
      <c r="H441" t="s">
        <v>2613</v>
      </c>
      <c r="I441" s="6">
        <v>6.1805555555555563E-3</v>
      </c>
      <c r="J441" s="6">
        <v>5.2199074074074066E-3</v>
      </c>
      <c r="K441" s="6">
        <v>5.3587962962962964E-3</v>
      </c>
      <c r="L441" s="6">
        <v>5.37037037037037E-3</v>
      </c>
      <c r="M441" s="6">
        <v>5.138888888888889E-3</v>
      </c>
      <c r="N441" s="6">
        <v>5.0462962962962961E-3</v>
      </c>
      <c r="O441" s="6" t="s">
        <v>1180</v>
      </c>
      <c r="P441" s="6" t="s">
        <v>1180</v>
      </c>
      <c r="Q441" s="6" t="s">
        <v>1180</v>
      </c>
    </row>
    <row r="442" spans="1:17" x14ac:dyDescent="0.25">
      <c r="A442" s="8" t="s">
        <v>275</v>
      </c>
      <c r="B442">
        <v>44</v>
      </c>
      <c r="C442" s="1">
        <v>319</v>
      </c>
      <c r="D442" t="s">
        <v>363</v>
      </c>
      <c r="E442" t="s">
        <v>1516</v>
      </c>
      <c r="F442" t="s">
        <v>1832</v>
      </c>
      <c r="G442" t="s">
        <v>2978</v>
      </c>
      <c r="H442" t="s">
        <v>2613</v>
      </c>
      <c r="I442" s="6">
        <v>5.6365740740740742E-3</v>
      </c>
      <c r="J442" s="6">
        <v>5.2662037037037035E-3</v>
      </c>
      <c r="K442" s="6">
        <v>5.347222222222222E-3</v>
      </c>
      <c r="L442" s="6">
        <v>5.5208333333333333E-3</v>
      </c>
      <c r="M442" s="6">
        <v>5.2893518518518515E-3</v>
      </c>
      <c r="N442" s="6">
        <v>5.2893518518518515E-3</v>
      </c>
      <c r="O442" s="6" t="s">
        <v>1180</v>
      </c>
      <c r="P442" s="6" t="s">
        <v>1180</v>
      </c>
      <c r="Q442" s="6" t="s">
        <v>1180</v>
      </c>
    </row>
    <row r="443" spans="1:17" x14ac:dyDescent="0.25">
      <c r="A443" s="8" t="s">
        <v>275</v>
      </c>
      <c r="B443">
        <v>45</v>
      </c>
      <c r="C443" s="1">
        <v>345</v>
      </c>
      <c r="D443" t="s">
        <v>337</v>
      </c>
      <c r="E443" t="s">
        <v>1507</v>
      </c>
      <c r="F443" t="s">
        <v>2027</v>
      </c>
      <c r="G443" t="s">
        <v>1124</v>
      </c>
      <c r="H443" t="s">
        <v>2613</v>
      </c>
      <c r="I443" s="6">
        <v>6.1574074074074074E-3</v>
      </c>
      <c r="J443" s="6">
        <v>5.2430555555555555E-3</v>
      </c>
      <c r="K443" s="6">
        <v>5.4513888888888884E-3</v>
      </c>
      <c r="L443" s="6">
        <v>5.3125000000000004E-3</v>
      </c>
      <c r="M443" s="6">
        <v>5.1504629629629635E-3</v>
      </c>
      <c r="N443" s="6">
        <v>5.0810185185185186E-3</v>
      </c>
      <c r="O443" s="6" t="s">
        <v>1180</v>
      </c>
      <c r="P443" s="6" t="s">
        <v>1180</v>
      </c>
      <c r="Q443" s="6" t="s">
        <v>1180</v>
      </c>
    </row>
    <row r="444" spans="1:17" x14ac:dyDescent="0.25">
      <c r="A444" s="8" t="s">
        <v>275</v>
      </c>
      <c r="B444">
        <v>46</v>
      </c>
      <c r="C444" s="1">
        <v>303</v>
      </c>
      <c r="D444" t="s">
        <v>430</v>
      </c>
      <c r="E444" t="s">
        <v>1538</v>
      </c>
      <c r="F444" t="s">
        <v>1693</v>
      </c>
      <c r="G444" t="s">
        <v>2993</v>
      </c>
      <c r="H444" t="s">
        <v>2613</v>
      </c>
      <c r="I444" s="6">
        <v>5.9953703703703697E-3</v>
      </c>
      <c r="J444" s="6">
        <v>5.4861111111111117E-3</v>
      </c>
      <c r="K444" s="6">
        <v>5.4282407407407404E-3</v>
      </c>
      <c r="L444" s="6">
        <v>5.2314814814814819E-3</v>
      </c>
      <c r="M444" s="6">
        <v>5.2199074074074066E-3</v>
      </c>
      <c r="N444" s="6">
        <v>5.115740740740741E-3</v>
      </c>
      <c r="O444" s="6" t="s">
        <v>1180</v>
      </c>
      <c r="P444" s="6" t="s">
        <v>1180</v>
      </c>
      <c r="Q444" s="6" t="s">
        <v>1180</v>
      </c>
    </row>
    <row r="445" spans="1:17" x14ac:dyDescent="0.25">
      <c r="A445" s="8" t="s">
        <v>275</v>
      </c>
      <c r="B445">
        <v>47</v>
      </c>
      <c r="C445" s="1">
        <v>219</v>
      </c>
      <c r="D445" t="s">
        <v>333</v>
      </c>
      <c r="E445" t="s">
        <v>1506</v>
      </c>
      <c r="F445" t="s">
        <v>1705</v>
      </c>
      <c r="G445" t="s">
        <v>3002</v>
      </c>
      <c r="H445" t="s">
        <v>2613</v>
      </c>
      <c r="I445" s="6">
        <v>5.8333333333333336E-3</v>
      </c>
      <c r="J445" s="6">
        <v>5.3009259259259251E-3</v>
      </c>
      <c r="K445" s="6">
        <v>5.347222222222222E-3</v>
      </c>
      <c r="L445" s="6">
        <v>5.2546296296296299E-3</v>
      </c>
      <c r="M445" s="6">
        <v>5.5902777777777782E-3</v>
      </c>
      <c r="N445" s="6">
        <v>5.1736111111111115E-3</v>
      </c>
      <c r="O445" s="6" t="s">
        <v>1180</v>
      </c>
      <c r="P445" s="6" t="s">
        <v>1180</v>
      </c>
      <c r="Q445" s="6" t="s">
        <v>1180</v>
      </c>
    </row>
    <row r="446" spans="1:17" x14ac:dyDescent="0.25">
      <c r="A446" s="8" t="s">
        <v>275</v>
      </c>
      <c r="B446">
        <v>48</v>
      </c>
      <c r="C446" s="1">
        <v>351</v>
      </c>
      <c r="D446" t="s">
        <v>393</v>
      </c>
      <c r="E446" t="s">
        <v>1525</v>
      </c>
      <c r="F446" t="s">
        <v>1800</v>
      </c>
      <c r="G446" t="s">
        <v>3011</v>
      </c>
      <c r="H446" t="s">
        <v>2613</v>
      </c>
      <c r="I446" s="6">
        <v>5.7870370370370376E-3</v>
      </c>
      <c r="J446" s="6">
        <v>5.4282407407407404E-3</v>
      </c>
      <c r="K446" s="6">
        <v>5.4398148148148149E-3</v>
      </c>
      <c r="L446" s="6">
        <v>5.347222222222222E-3</v>
      </c>
      <c r="M446" s="6">
        <v>5.3125000000000004E-3</v>
      </c>
      <c r="N446" s="6">
        <v>5.2199074074074066E-3</v>
      </c>
      <c r="O446" s="6" t="s">
        <v>1180</v>
      </c>
      <c r="P446" s="6" t="s">
        <v>1180</v>
      </c>
      <c r="Q446" s="6" t="s">
        <v>1180</v>
      </c>
    </row>
    <row r="447" spans="1:17" x14ac:dyDescent="0.25">
      <c r="A447" s="8" t="s">
        <v>275</v>
      </c>
      <c r="B447">
        <v>49</v>
      </c>
      <c r="C447" s="1">
        <v>328</v>
      </c>
      <c r="D447" t="s">
        <v>484</v>
      </c>
      <c r="E447" t="s">
        <v>1559</v>
      </c>
      <c r="F447" t="s">
        <v>1832</v>
      </c>
      <c r="G447" t="s">
        <v>3019</v>
      </c>
      <c r="H447" t="s">
        <v>2613</v>
      </c>
      <c r="I447" s="6">
        <v>6.0416666666666665E-3</v>
      </c>
      <c r="J447" s="6">
        <v>5.3125000000000004E-3</v>
      </c>
      <c r="K447" s="6">
        <v>5.4398148148148149E-3</v>
      </c>
      <c r="L447" s="6">
        <v>5.2662037037037035E-3</v>
      </c>
      <c r="M447" s="6">
        <v>5.2777777777777771E-3</v>
      </c>
      <c r="N447" s="6">
        <v>5.2199074074074066E-3</v>
      </c>
      <c r="O447" s="6" t="s">
        <v>1180</v>
      </c>
      <c r="P447" s="6" t="s">
        <v>1180</v>
      </c>
      <c r="Q447" s="6" t="s">
        <v>1180</v>
      </c>
    </row>
    <row r="448" spans="1:17" x14ac:dyDescent="0.25">
      <c r="A448" s="8" t="s">
        <v>275</v>
      </c>
      <c r="B448">
        <v>50</v>
      </c>
      <c r="C448" s="1">
        <v>291</v>
      </c>
      <c r="D448" t="s">
        <v>482</v>
      </c>
      <c r="E448" t="s">
        <v>1558</v>
      </c>
      <c r="F448" t="s">
        <v>2146</v>
      </c>
      <c r="G448" t="s">
        <v>3027</v>
      </c>
      <c r="H448" t="s">
        <v>2613</v>
      </c>
      <c r="I448" s="6">
        <v>5.9837962962962961E-3</v>
      </c>
      <c r="J448" s="6">
        <v>5.3587962962962964E-3</v>
      </c>
      <c r="K448" s="6">
        <v>5.4166666666666669E-3</v>
      </c>
      <c r="L448" s="6">
        <v>5.3587962962962964E-3</v>
      </c>
      <c r="M448" s="6">
        <v>5.2430555555555555E-3</v>
      </c>
      <c r="N448" s="6">
        <v>5.2199074074074066E-3</v>
      </c>
      <c r="O448" s="6" t="s">
        <v>1180</v>
      </c>
      <c r="P448" s="6" t="s">
        <v>1180</v>
      </c>
      <c r="Q448" s="6" t="s">
        <v>1180</v>
      </c>
    </row>
    <row r="449" spans="1:17" x14ac:dyDescent="0.25">
      <c r="A449" s="8" t="s">
        <v>275</v>
      </c>
      <c r="B449">
        <v>51</v>
      </c>
      <c r="C449" s="1">
        <v>284</v>
      </c>
      <c r="D449" t="s">
        <v>396</v>
      </c>
      <c r="E449" t="s">
        <v>1526</v>
      </c>
      <c r="F449" t="s">
        <v>1635</v>
      </c>
      <c r="G449" t="s">
        <v>3036</v>
      </c>
      <c r="H449" t="s">
        <v>2613</v>
      </c>
      <c r="I449" s="6">
        <v>5.8217592592592592E-3</v>
      </c>
      <c r="J449" s="6">
        <v>5.3240740740740748E-3</v>
      </c>
      <c r="K449" s="6">
        <v>5.3009259259259251E-3</v>
      </c>
      <c r="L449" s="6">
        <v>5.3587962962962964E-3</v>
      </c>
      <c r="M449" s="6">
        <v>5.4861111111111117E-3</v>
      </c>
      <c r="N449" s="6">
        <v>5.37037037037037E-3</v>
      </c>
      <c r="O449" s="6" t="s">
        <v>1180</v>
      </c>
      <c r="P449" s="6" t="s">
        <v>1180</v>
      </c>
      <c r="Q449" s="6" t="s">
        <v>1180</v>
      </c>
    </row>
    <row r="450" spans="1:17" x14ac:dyDescent="0.25">
      <c r="A450" s="8" t="s">
        <v>275</v>
      </c>
      <c r="B450">
        <v>52</v>
      </c>
      <c r="C450" s="1">
        <v>325</v>
      </c>
      <c r="D450" t="s">
        <v>436</v>
      </c>
      <c r="E450" t="s">
        <v>1540</v>
      </c>
      <c r="F450" t="s">
        <v>1832</v>
      </c>
      <c r="G450" t="s">
        <v>3045</v>
      </c>
      <c r="H450" t="s">
        <v>2613</v>
      </c>
      <c r="I450" s="6">
        <v>5.9837962962962961E-3</v>
      </c>
      <c r="J450" s="6">
        <v>5.3240740740740748E-3</v>
      </c>
      <c r="K450" s="6">
        <v>5.4050925925925924E-3</v>
      </c>
      <c r="L450" s="6">
        <v>5.4861111111111117E-3</v>
      </c>
      <c r="M450" s="6">
        <v>5.2893518518518515E-3</v>
      </c>
      <c r="N450" s="6">
        <v>5.208333333333333E-3</v>
      </c>
      <c r="O450" s="6" t="s">
        <v>1180</v>
      </c>
      <c r="P450" s="6" t="s">
        <v>1180</v>
      </c>
      <c r="Q450" s="6" t="s">
        <v>1180</v>
      </c>
    </row>
    <row r="451" spans="1:17" x14ac:dyDescent="0.25">
      <c r="A451" s="8" t="s">
        <v>275</v>
      </c>
      <c r="B451">
        <v>53</v>
      </c>
      <c r="C451" s="1">
        <v>342</v>
      </c>
      <c r="D451" t="s">
        <v>476</v>
      </c>
      <c r="E451" t="s">
        <v>1555</v>
      </c>
      <c r="F451" t="s">
        <v>2027</v>
      </c>
      <c r="G451" t="s">
        <v>1116</v>
      </c>
      <c r="H451" t="s">
        <v>2613</v>
      </c>
      <c r="I451" s="6">
        <v>6.076388888888889E-3</v>
      </c>
      <c r="J451" s="6">
        <v>5.3356481481481484E-3</v>
      </c>
      <c r="K451" s="6">
        <v>5.3935185185185188E-3</v>
      </c>
      <c r="L451" s="6">
        <v>5.3240740740740748E-3</v>
      </c>
      <c r="M451" s="6">
        <v>5.3587962962962964E-3</v>
      </c>
      <c r="N451" s="6">
        <v>5.2430555555555555E-3</v>
      </c>
      <c r="O451" s="6" t="s">
        <v>1180</v>
      </c>
      <c r="P451" s="6" t="s">
        <v>1180</v>
      </c>
      <c r="Q451" s="6" t="s">
        <v>1180</v>
      </c>
    </row>
    <row r="452" spans="1:17" x14ac:dyDescent="0.25">
      <c r="A452" s="8" t="s">
        <v>275</v>
      </c>
      <c r="B452">
        <v>54</v>
      </c>
      <c r="C452" s="1">
        <v>305</v>
      </c>
      <c r="D452" t="s">
        <v>366</v>
      </c>
      <c r="E452" t="s">
        <v>1517</v>
      </c>
      <c r="F452" t="s">
        <v>1693</v>
      </c>
      <c r="G452" t="s">
        <v>3061</v>
      </c>
      <c r="H452" t="s">
        <v>2613</v>
      </c>
      <c r="I452" s="6">
        <v>5.8564814814814825E-3</v>
      </c>
      <c r="J452" s="6">
        <v>5.3009259259259251E-3</v>
      </c>
      <c r="K452" s="6">
        <v>5.3356481481481484E-3</v>
      </c>
      <c r="L452" s="6">
        <v>5.6018518518518518E-3</v>
      </c>
      <c r="M452" s="6">
        <v>5.3356481481481484E-3</v>
      </c>
      <c r="N452" s="6">
        <v>5.3240740740740748E-3</v>
      </c>
      <c r="O452" s="6" t="s">
        <v>1180</v>
      </c>
      <c r="P452" s="6" t="s">
        <v>1180</v>
      </c>
      <c r="Q452" s="6" t="s">
        <v>1180</v>
      </c>
    </row>
    <row r="453" spans="1:17" x14ac:dyDescent="0.25">
      <c r="A453" s="8" t="s">
        <v>275</v>
      </c>
      <c r="B453">
        <v>55</v>
      </c>
      <c r="C453" s="1">
        <v>239</v>
      </c>
      <c r="D453" t="s">
        <v>413</v>
      </c>
      <c r="E453" t="s">
        <v>1532</v>
      </c>
      <c r="F453" t="s">
        <v>1705</v>
      </c>
      <c r="G453" t="s">
        <v>3069</v>
      </c>
      <c r="H453" t="s">
        <v>2613</v>
      </c>
      <c r="I453" s="6">
        <v>5.8564814814814825E-3</v>
      </c>
      <c r="J453" s="6">
        <v>5.2199074074074066E-3</v>
      </c>
      <c r="K453" s="6">
        <v>5.4745370370370373E-3</v>
      </c>
      <c r="L453" s="6">
        <v>5.2777777777777771E-3</v>
      </c>
      <c r="M453" s="6">
        <v>5.6712962962962958E-3</v>
      </c>
      <c r="N453" s="6">
        <v>5.2777777777777771E-3</v>
      </c>
      <c r="O453" s="6" t="s">
        <v>1180</v>
      </c>
      <c r="P453" s="6" t="s">
        <v>1180</v>
      </c>
      <c r="Q453" s="6" t="s">
        <v>1180</v>
      </c>
    </row>
    <row r="454" spans="1:17" x14ac:dyDescent="0.25">
      <c r="A454" s="8" t="s">
        <v>275</v>
      </c>
      <c r="B454">
        <v>56</v>
      </c>
      <c r="C454" s="1">
        <v>327</v>
      </c>
      <c r="D454" t="s">
        <v>3078</v>
      </c>
      <c r="E454" t="s">
        <v>5995</v>
      </c>
      <c r="F454" t="s">
        <v>1832</v>
      </c>
      <c r="G454" t="s">
        <v>3080</v>
      </c>
      <c r="H454" t="s">
        <v>2613</v>
      </c>
      <c r="I454" s="6">
        <v>5.9606481481481489E-3</v>
      </c>
      <c r="J454" s="6">
        <v>5.347222222222222E-3</v>
      </c>
      <c r="K454" s="6">
        <v>5.4166666666666669E-3</v>
      </c>
      <c r="L454" s="6">
        <v>5.3356481481481484E-3</v>
      </c>
      <c r="M454" s="6">
        <v>5.37037037037037E-3</v>
      </c>
      <c r="N454" s="6">
        <v>5.347222222222222E-3</v>
      </c>
      <c r="O454" s="6" t="s">
        <v>1180</v>
      </c>
      <c r="P454" s="6" t="s">
        <v>1180</v>
      </c>
      <c r="Q454" s="6" t="s">
        <v>1180</v>
      </c>
    </row>
    <row r="455" spans="1:17" x14ac:dyDescent="0.25">
      <c r="A455" s="8" t="s">
        <v>275</v>
      </c>
      <c r="B455">
        <v>57</v>
      </c>
      <c r="C455" s="1">
        <v>346</v>
      </c>
      <c r="D455" t="s">
        <v>375</v>
      </c>
      <c r="E455" t="s">
        <v>1520</v>
      </c>
      <c r="F455" t="s">
        <v>2027</v>
      </c>
      <c r="G455" t="s">
        <v>3080</v>
      </c>
      <c r="H455" t="s">
        <v>2613</v>
      </c>
      <c r="I455" s="6">
        <v>6.0185185185185177E-3</v>
      </c>
      <c r="J455" s="6">
        <v>5.4282407407407404E-3</v>
      </c>
      <c r="K455" s="6">
        <v>5.4166666666666669E-3</v>
      </c>
      <c r="L455" s="6">
        <v>5.4050925925925924E-3</v>
      </c>
      <c r="M455" s="6">
        <v>5.208333333333333E-3</v>
      </c>
      <c r="N455" s="6">
        <v>5.3240740740740748E-3</v>
      </c>
      <c r="O455" s="6" t="s">
        <v>1180</v>
      </c>
      <c r="P455" s="6" t="s">
        <v>1180</v>
      </c>
      <c r="Q455" s="6" t="s">
        <v>1180</v>
      </c>
    </row>
    <row r="456" spans="1:17" x14ac:dyDescent="0.25">
      <c r="A456" s="8" t="s">
        <v>275</v>
      </c>
      <c r="B456">
        <v>58</v>
      </c>
      <c r="C456" s="1">
        <v>241</v>
      </c>
      <c r="D456" t="s">
        <v>3097</v>
      </c>
      <c r="E456" t="s">
        <v>5996</v>
      </c>
      <c r="F456" t="s">
        <v>1705</v>
      </c>
      <c r="G456" t="s">
        <v>3098</v>
      </c>
      <c r="H456" t="s">
        <v>2613</v>
      </c>
      <c r="I456" s="6">
        <v>6.168981481481481E-3</v>
      </c>
      <c r="J456" s="6">
        <v>5.3587962962962964E-3</v>
      </c>
      <c r="K456" s="6">
        <v>5.3356481481481484E-3</v>
      </c>
      <c r="L456" s="6">
        <v>5.4282407407407404E-3</v>
      </c>
      <c r="M456" s="6">
        <v>5.2893518518518515E-3</v>
      </c>
      <c r="N456" s="6">
        <v>5.2893518518518515E-3</v>
      </c>
      <c r="O456" s="6" t="s">
        <v>1180</v>
      </c>
      <c r="P456" s="6" t="s">
        <v>1180</v>
      </c>
      <c r="Q456" s="6" t="s">
        <v>1180</v>
      </c>
    </row>
    <row r="457" spans="1:17" x14ac:dyDescent="0.25">
      <c r="A457" s="8" t="s">
        <v>275</v>
      </c>
      <c r="B457">
        <v>59</v>
      </c>
      <c r="C457" s="1">
        <v>318</v>
      </c>
      <c r="D457" t="s">
        <v>472</v>
      </c>
      <c r="E457" t="s">
        <v>1553</v>
      </c>
      <c r="F457" t="s">
        <v>1832</v>
      </c>
      <c r="G457" t="s">
        <v>1117</v>
      </c>
      <c r="H457" t="s">
        <v>2613</v>
      </c>
      <c r="I457" s="6">
        <v>6.1805555555555563E-3</v>
      </c>
      <c r="J457" s="6">
        <v>5.3935185185185188E-3</v>
      </c>
      <c r="K457" s="6">
        <v>5.4745370370370373E-3</v>
      </c>
      <c r="L457" s="6">
        <v>5.3125000000000004E-3</v>
      </c>
      <c r="M457" s="6">
        <v>5.3240740740740748E-3</v>
      </c>
      <c r="N457" s="6">
        <v>5.3009259259259251E-3</v>
      </c>
      <c r="O457" s="6" t="s">
        <v>1180</v>
      </c>
      <c r="P457" s="6" t="s">
        <v>1180</v>
      </c>
      <c r="Q457" s="6" t="s">
        <v>1180</v>
      </c>
    </row>
    <row r="458" spans="1:17" x14ac:dyDescent="0.25">
      <c r="A458" s="8" t="s">
        <v>275</v>
      </c>
      <c r="B458">
        <v>60</v>
      </c>
      <c r="C458" s="1">
        <v>356</v>
      </c>
      <c r="D458" t="s">
        <v>439</v>
      </c>
      <c r="E458" t="s">
        <v>1541</v>
      </c>
      <c r="F458" t="s">
        <v>1800</v>
      </c>
      <c r="G458" t="s">
        <v>3115</v>
      </c>
      <c r="H458" t="s">
        <v>2613</v>
      </c>
      <c r="I458" s="6">
        <v>6.2268518518518515E-3</v>
      </c>
      <c r="J458" s="6">
        <v>5.5208333333333333E-3</v>
      </c>
      <c r="K458" s="6">
        <v>5.37037037037037E-3</v>
      </c>
      <c r="L458" s="6">
        <v>5.3240740740740748E-3</v>
      </c>
      <c r="M458" s="6">
        <v>5.3009259259259251E-3</v>
      </c>
      <c r="N458" s="6">
        <v>5.3356481481481484E-3</v>
      </c>
      <c r="O458" s="6" t="s">
        <v>1180</v>
      </c>
      <c r="P458" s="6" t="s">
        <v>1180</v>
      </c>
      <c r="Q458" s="6" t="s">
        <v>1180</v>
      </c>
    </row>
    <row r="459" spans="1:17" x14ac:dyDescent="0.25">
      <c r="A459" s="8" t="s">
        <v>275</v>
      </c>
      <c r="B459">
        <v>61</v>
      </c>
      <c r="C459" s="1">
        <v>362</v>
      </c>
      <c r="D459" t="s">
        <v>427</v>
      </c>
      <c r="E459" t="s">
        <v>1537</v>
      </c>
      <c r="F459" t="s">
        <v>2047</v>
      </c>
      <c r="G459" t="s">
        <v>1118</v>
      </c>
      <c r="H459" t="s">
        <v>2613</v>
      </c>
      <c r="I459" s="6">
        <v>6.2962962962962964E-3</v>
      </c>
      <c r="J459" s="6">
        <v>5.4513888888888884E-3</v>
      </c>
      <c r="K459" s="6">
        <v>5.4282407407407404E-3</v>
      </c>
      <c r="L459" s="6">
        <v>5.4398148148148149E-3</v>
      </c>
      <c r="M459" s="6">
        <v>5.2893518518518515E-3</v>
      </c>
      <c r="N459" s="6">
        <v>5.2199074074074066E-3</v>
      </c>
      <c r="O459" s="6" t="s">
        <v>1180</v>
      </c>
      <c r="P459" s="6" t="s">
        <v>1180</v>
      </c>
      <c r="Q459" s="6" t="s">
        <v>1180</v>
      </c>
    </row>
    <row r="460" spans="1:17" x14ac:dyDescent="0.25">
      <c r="A460" s="8" t="s">
        <v>275</v>
      </c>
      <c r="B460">
        <v>62</v>
      </c>
      <c r="C460" s="1">
        <v>295</v>
      </c>
      <c r="D460" t="s">
        <v>457</v>
      </c>
      <c r="E460" t="s">
        <v>1548</v>
      </c>
      <c r="F460" t="s">
        <v>2146</v>
      </c>
      <c r="G460" t="s">
        <v>3130</v>
      </c>
      <c r="H460" t="s">
        <v>2613</v>
      </c>
      <c r="I460" s="6">
        <v>6.4120370370370364E-3</v>
      </c>
      <c r="J460" s="6">
        <v>5.6018518518518518E-3</v>
      </c>
      <c r="K460" s="6">
        <v>5.4513888888888884E-3</v>
      </c>
      <c r="L460" s="6">
        <v>5.4050925925925924E-3</v>
      </c>
      <c r="M460" s="6">
        <v>5.2430555555555555E-3</v>
      </c>
      <c r="N460" s="6">
        <v>5.0694444444444441E-3</v>
      </c>
      <c r="O460" s="6" t="s">
        <v>1180</v>
      </c>
      <c r="P460" s="6" t="s">
        <v>1180</v>
      </c>
      <c r="Q460" s="6" t="s">
        <v>1180</v>
      </c>
    </row>
    <row r="461" spans="1:17" x14ac:dyDescent="0.25">
      <c r="A461" s="8" t="s">
        <v>275</v>
      </c>
      <c r="B461">
        <v>63</v>
      </c>
      <c r="C461" s="1">
        <v>337</v>
      </c>
      <c r="D461" t="s">
        <v>465</v>
      </c>
      <c r="E461" t="s">
        <v>1551</v>
      </c>
      <c r="F461" t="s">
        <v>1866</v>
      </c>
      <c r="G461" t="s">
        <v>3139</v>
      </c>
      <c r="H461" t="s">
        <v>2613</v>
      </c>
      <c r="I461" s="6">
        <v>6.0648148148148145E-3</v>
      </c>
      <c r="J461" s="6">
        <v>5.4166666666666669E-3</v>
      </c>
      <c r="K461" s="6">
        <v>5.5902777777777782E-3</v>
      </c>
      <c r="L461" s="6">
        <v>5.4513888888888884E-3</v>
      </c>
      <c r="M461" s="6">
        <v>5.3356481481481484E-3</v>
      </c>
      <c r="N461" s="6">
        <v>5.347222222222222E-3</v>
      </c>
      <c r="O461" s="6" t="s">
        <v>1180</v>
      </c>
      <c r="P461" s="6" t="s">
        <v>1180</v>
      </c>
      <c r="Q461" s="6" t="s">
        <v>1180</v>
      </c>
    </row>
    <row r="462" spans="1:17" x14ac:dyDescent="0.25">
      <c r="A462" s="8" t="s">
        <v>275</v>
      </c>
      <c r="B462">
        <v>64</v>
      </c>
      <c r="C462" s="1">
        <v>317</v>
      </c>
      <c r="D462" t="s">
        <v>445</v>
      </c>
      <c r="E462" t="s">
        <v>1543</v>
      </c>
      <c r="F462" t="s">
        <v>1670</v>
      </c>
      <c r="G462" t="s">
        <v>3148</v>
      </c>
      <c r="H462" t="s">
        <v>2613</v>
      </c>
      <c r="I462" s="6">
        <v>6.1111111111111114E-3</v>
      </c>
      <c r="J462" s="6">
        <v>5.4745370370370373E-3</v>
      </c>
      <c r="K462" s="6">
        <v>5.4398148148148149E-3</v>
      </c>
      <c r="L462" s="6">
        <v>5.5439814814814822E-3</v>
      </c>
      <c r="M462" s="6">
        <v>5.4166666666666669E-3</v>
      </c>
      <c r="N462" s="6">
        <v>5.2662037037037035E-3</v>
      </c>
      <c r="O462" s="6" t="s">
        <v>1180</v>
      </c>
      <c r="P462" s="6" t="s">
        <v>1180</v>
      </c>
      <c r="Q462" s="6" t="s">
        <v>1180</v>
      </c>
    </row>
    <row r="463" spans="1:17" x14ac:dyDescent="0.25">
      <c r="A463" s="8" t="s">
        <v>275</v>
      </c>
      <c r="B463">
        <v>65</v>
      </c>
      <c r="C463" s="1">
        <v>281</v>
      </c>
      <c r="D463" t="s">
        <v>503</v>
      </c>
      <c r="E463" t="s">
        <v>1568</v>
      </c>
      <c r="F463" t="s">
        <v>1659</v>
      </c>
      <c r="G463" t="s">
        <v>3156</v>
      </c>
      <c r="H463" t="s">
        <v>2613</v>
      </c>
      <c r="I463" s="6">
        <v>6.3541666666666668E-3</v>
      </c>
      <c r="J463" s="6">
        <v>5.6249999999999989E-3</v>
      </c>
      <c r="K463" s="6">
        <v>5.3819444444444453E-3</v>
      </c>
      <c r="L463" s="6">
        <v>5.0810185185185186E-3</v>
      </c>
      <c r="M463" s="6">
        <v>5.6365740740740742E-3</v>
      </c>
      <c r="N463" s="6">
        <v>5.2662037037037035E-3</v>
      </c>
      <c r="O463" s="6" t="s">
        <v>1180</v>
      </c>
      <c r="P463" s="6" t="s">
        <v>1180</v>
      </c>
      <c r="Q463" s="6" t="s">
        <v>1180</v>
      </c>
    </row>
    <row r="464" spans="1:17" x14ac:dyDescent="0.25">
      <c r="A464" s="8" t="s">
        <v>275</v>
      </c>
      <c r="B464">
        <v>66</v>
      </c>
      <c r="C464" s="1">
        <v>302</v>
      </c>
      <c r="D464" t="s">
        <v>535</v>
      </c>
      <c r="E464" t="s">
        <v>1581</v>
      </c>
      <c r="F464" t="s">
        <v>1693</v>
      </c>
      <c r="G464" t="s">
        <v>3165</v>
      </c>
      <c r="H464" t="s">
        <v>2613</v>
      </c>
      <c r="I464" s="6">
        <v>6.2847222222222228E-3</v>
      </c>
      <c r="J464" s="6">
        <v>5.4513888888888884E-3</v>
      </c>
      <c r="K464" s="6">
        <v>5.6249999999999989E-3</v>
      </c>
      <c r="L464" s="6">
        <v>5.4166666666666669E-3</v>
      </c>
      <c r="M464" s="6">
        <v>5.4282407407407404E-3</v>
      </c>
      <c r="N464" s="6">
        <v>5.2314814814814819E-3</v>
      </c>
      <c r="O464" s="6" t="s">
        <v>1180</v>
      </c>
      <c r="P464" s="6" t="s">
        <v>1180</v>
      </c>
      <c r="Q464" s="6" t="s">
        <v>1180</v>
      </c>
    </row>
    <row r="465" spans="1:17" x14ac:dyDescent="0.25">
      <c r="A465" s="8" t="s">
        <v>275</v>
      </c>
      <c r="B465">
        <v>67</v>
      </c>
      <c r="C465" s="1">
        <v>218</v>
      </c>
      <c r="D465" t="s">
        <v>330</v>
      </c>
      <c r="E465" t="s">
        <v>1505</v>
      </c>
      <c r="F465" t="s">
        <v>1941</v>
      </c>
      <c r="G465" t="s">
        <v>3174</v>
      </c>
      <c r="H465" t="s">
        <v>2613</v>
      </c>
      <c r="I465" s="6">
        <v>5.6249999999999989E-3</v>
      </c>
      <c r="J465" s="6">
        <v>5.6597222222222222E-3</v>
      </c>
      <c r="K465" s="6">
        <v>5.6828703703703702E-3</v>
      </c>
      <c r="L465" s="6">
        <v>5.4282407407407404E-3</v>
      </c>
      <c r="M465" s="6">
        <v>5.3935185185185188E-3</v>
      </c>
      <c r="N465" s="6">
        <v>5.6712962962962958E-3</v>
      </c>
      <c r="O465" s="6" t="s">
        <v>1180</v>
      </c>
      <c r="P465" s="6" t="s">
        <v>1180</v>
      </c>
      <c r="Q465" s="6" t="s">
        <v>1180</v>
      </c>
    </row>
    <row r="466" spans="1:17" x14ac:dyDescent="0.25">
      <c r="A466" s="8" t="s">
        <v>275</v>
      </c>
      <c r="B466">
        <v>68</v>
      </c>
      <c r="C466" s="1">
        <v>352</v>
      </c>
      <c r="D466" t="s">
        <v>460</v>
      </c>
      <c r="E466" t="s">
        <v>1549</v>
      </c>
      <c r="F466" t="s">
        <v>1800</v>
      </c>
      <c r="G466" t="s">
        <v>3174</v>
      </c>
      <c r="H466" t="s">
        <v>2613</v>
      </c>
      <c r="I466" s="6">
        <v>6.122685185185185E-3</v>
      </c>
      <c r="J466" s="6">
        <v>5.5324074074074069E-3</v>
      </c>
      <c r="K466" s="6">
        <v>5.4745370370370373E-3</v>
      </c>
      <c r="L466" s="6">
        <v>5.37037037037037E-3</v>
      </c>
      <c r="M466" s="6">
        <v>5.347222222222222E-3</v>
      </c>
      <c r="N466" s="6">
        <v>5.6249999999999989E-3</v>
      </c>
      <c r="O466" s="6" t="s">
        <v>1180</v>
      </c>
      <c r="P466" s="6" t="s">
        <v>1180</v>
      </c>
      <c r="Q466" s="6" t="s">
        <v>1180</v>
      </c>
    </row>
    <row r="467" spans="1:17" x14ac:dyDescent="0.25">
      <c r="A467" s="8" t="s">
        <v>275</v>
      </c>
      <c r="B467">
        <v>69</v>
      </c>
      <c r="C467" s="1">
        <v>280</v>
      </c>
      <c r="D467" t="s">
        <v>576</v>
      </c>
      <c r="E467" t="s">
        <v>1592</v>
      </c>
      <c r="F467" t="s">
        <v>1659</v>
      </c>
      <c r="G467" t="s">
        <v>3191</v>
      </c>
      <c r="H467" t="s">
        <v>2613</v>
      </c>
      <c r="I467" s="6">
        <v>6.0879629629629643E-3</v>
      </c>
      <c r="J467" s="6">
        <v>5.5092592592592589E-3</v>
      </c>
      <c r="K467" s="6">
        <v>5.4861111111111117E-3</v>
      </c>
      <c r="L467" s="6">
        <v>5.5208333333333333E-3</v>
      </c>
      <c r="M467" s="6">
        <v>5.4629629629629637E-3</v>
      </c>
      <c r="N467" s="6">
        <v>5.4976851851851853E-3</v>
      </c>
      <c r="O467" s="6" t="s">
        <v>1180</v>
      </c>
      <c r="P467" s="6" t="s">
        <v>1180</v>
      </c>
      <c r="Q467" s="6" t="s">
        <v>1180</v>
      </c>
    </row>
    <row r="468" spans="1:17" x14ac:dyDescent="0.25">
      <c r="A468" s="8" t="s">
        <v>275</v>
      </c>
      <c r="B468">
        <v>70</v>
      </c>
      <c r="C468" s="1">
        <v>336</v>
      </c>
      <c r="D468" t="s">
        <v>509</v>
      </c>
      <c r="E468" t="s">
        <v>1570</v>
      </c>
      <c r="F468" t="s">
        <v>1866</v>
      </c>
      <c r="G468" t="s">
        <v>3191</v>
      </c>
      <c r="H468" t="s">
        <v>2613</v>
      </c>
      <c r="I468" s="6">
        <v>6.145833333333333E-3</v>
      </c>
      <c r="J468" s="6">
        <v>5.37037037037037E-3</v>
      </c>
      <c r="K468" s="6">
        <v>1.423611111111111E-3</v>
      </c>
      <c r="L468" s="6">
        <v>4.363425925925926E-3</v>
      </c>
      <c r="M468" s="6">
        <v>5.6597222222222222E-3</v>
      </c>
      <c r="N468" s="6">
        <v>1.0590277777777777E-2</v>
      </c>
      <c r="O468" s="6" t="s">
        <v>1180</v>
      </c>
      <c r="P468" s="6" t="s">
        <v>1180</v>
      </c>
      <c r="Q468" s="6" t="s">
        <v>1180</v>
      </c>
    </row>
    <row r="469" spans="1:17" x14ac:dyDescent="0.25">
      <c r="A469" s="8" t="s">
        <v>275</v>
      </c>
      <c r="B469">
        <v>71</v>
      </c>
      <c r="C469" s="1">
        <v>276</v>
      </c>
      <c r="D469" t="s">
        <v>470</v>
      </c>
      <c r="E469" t="s">
        <v>1552</v>
      </c>
      <c r="F469" t="s">
        <v>1659</v>
      </c>
      <c r="G469" t="s">
        <v>3207</v>
      </c>
      <c r="H469" t="s">
        <v>2613</v>
      </c>
      <c r="I469" s="6">
        <v>6.238425925925925E-3</v>
      </c>
      <c r="J469" s="6">
        <v>5.5671296296296302E-3</v>
      </c>
      <c r="K469" s="6">
        <v>5.6249999999999989E-3</v>
      </c>
      <c r="L469" s="6">
        <v>5.5787037037037038E-3</v>
      </c>
      <c r="M469" s="6">
        <v>5.3935185185185188E-3</v>
      </c>
      <c r="N469" s="6">
        <v>5.2662037037037035E-3</v>
      </c>
      <c r="O469" s="6" t="s">
        <v>1180</v>
      </c>
      <c r="P469" s="6" t="s">
        <v>1180</v>
      </c>
      <c r="Q469" s="6" t="s">
        <v>1180</v>
      </c>
    </row>
    <row r="470" spans="1:17" x14ac:dyDescent="0.25">
      <c r="A470" s="8" t="s">
        <v>275</v>
      </c>
      <c r="B470">
        <v>72</v>
      </c>
      <c r="C470" s="1">
        <v>263</v>
      </c>
      <c r="D470" t="s">
        <v>520</v>
      </c>
      <c r="E470" t="s">
        <v>1574</v>
      </c>
      <c r="F470" t="s">
        <v>1705</v>
      </c>
      <c r="G470" t="s">
        <v>1125</v>
      </c>
      <c r="H470" t="s">
        <v>2613</v>
      </c>
      <c r="I470" s="6">
        <v>6.168981481481481E-3</v>
      </c>
      <c r="J470" s="6">
        <v>5.4745370370370373E-3</v>
      </c>
      <c r="K470" s="6">
        <v>5.8217592592592592E-3</v>
      </c>
      <c r="L470" s="6">
        <v>5.5671296296296302E-3</v>
      </c>
      <c r="M470" s="6">
        <v>5.4282407407407404E-3</v>
      </c>
      <c r="N470" s="6">
        <v>5.2430555555555555E-3</v>
      </c>
      <c r="O470" s="6" t="s">
        <v>1180</v>
      </c>
      <c r="P470" s="6" t="s">
        <v>1180</v>
      </c>
      <c r="Q470" s="6" t="s">
        <v>1180</v>
      </c>
    </row>
    <row r="471" spans="1:17" x14ac:dyDescent="0.25">
      <c r="A471" s="8" t="s">
        <v>275</v>
      </c>
      <c r="B471">
        <v>73</v>
      </c>
      <c r="C471" s="1">
        <v>347</v>
      </c>
      <c r="D471" t="s">
        <v>449</v>
      </c>
      <c r="E471" t="s">
        <v>1544</v>
      </c>
      <c r="F471" t="s">
        <v>2027</v>
      </c>
      <c r="G471" t="s">
        <v>3222</v>
      </c>
      <c r="H471" t="s">
        <v>2613</v>
      </c>
      <c r="I471" s="6">
        <v>5.9953703703703697E-3</v>
      </c>
      <c r="J471" s="6">
        <v>5.3819444444444453E-3</v>
      </c>
      <c r="K471" s="6">
        <v>5.6944444444444438E-3</v>
      </c>
      <c r="L471" s="6">
        <v>5.8217592592592592E-3</v>
      </c>
      <c r="M471" s="6">
        <v>5.4050925925925924E-3</v>
      </c>
      <c r="N471" s="6">
        <v>5.5787037037037038E-3</v>
      </c>
      <c r="O471" s="6" t="s">
        <v>1180</v>
      </c>
      <c r="P471" s="6" t="s">
        <v>1180</v>
      </c>
      <c r="Q471" s="6" t="s">
        <v>1180</v>
      </c>
    </row>
    <row r="472" spans="1:17" x14ac:dyDescent="0.25">
      <c r="A472" s="8" t="s">
        <v>275</v>
      </c>
      <c r="B472">
        <v>74</v>
      </c>
      <c r="C472" s="1">
        <v>350</v>
      </c>
      <c r="D472" t="s">
        <v>3238</v>
      </c>
      <c r="E472" t="s">
        <v>1515</v>
      </c>
      <c r="F472" t="s">
        <v>1800</v>
      </c>
      <c r="G472" t="s">
        <v>3240</v>
      </c>
      <c r="H472" t="s">
        <v>2613</v>
      </c>
      <c r="I472" s="6">
        <v>6.0879629629629643E-3</v>
      </c>
      <c r="J472" s="6">
        <v>5.4513888888888884E-3</v>
      </c>
      <c r="K472" s="6">
        <v>5.5208333333333333E-3</v>
      </c>
      <c r="L472" s="6">
        <v>5.3125000000000004E-3</v>
      </c>
      <c r="M472" s="6">
        <v>5.5787037037037038E-3</v>
      </c>
      <c r="N472" s="6">
        <v>6.030092592592593E-3</v>
      </c>
      <c r="O472" s="6" t="s">
        <v>1180</v>
      </c>
      <c r="P472" s="6" t="s">
        <v>1180</v>
      </c>
      <c r="Q472" s="6" t="s">
        <v>1180</v>
      </c>
    </row>
    <row r="473" spans="1:17" x14ac:dyDescent="0.25">
      <c r="A473" s="8" t="s">
        <v>275</v>
      </c>
      <c r="B473">
        <v>75</v>
      </c>
      <c r="C473" s="1">
        <v>324</v>
      </c>
      <c r="D473" t="s">
        <v>496</v>
      </c>
      <c r="E473" t="s">
        <v>1565</v>
      </c>
      <c r="F473" t="s">
        <v>1832</v>
      </c>
      <c r="G473" t="s">
        <v>3249</v>
      </c>
      <c r="H473" t="s">
        <v>2613</v>
      </c>
      <c r="I473" s="6">
        <v>6.3888888888888884E-3</v>
      </c>
      <c r="J473" s="6">
        <v>5.5555555555555558E-3</v>
      </c>
      <c r="K473" s="6">
        <v>5.5208333333333333E-3</v>
      </c>
      <c r="L473" s="6">
        <v>5.3935185185185188E-3</v>
      </c>
      <c r="M473" s="6">
        <v>5.5092592592592589E-3</v>
      </c>
      <c r="N473" s="6">
        <v>5.7175925925925927E-3</v>
      </c>
      <c r="O473" s="6" t="s">
        <v>1180</v>
      </c>
      <c r="P473" s="6" t="s">
        <v>1180</v>
      </c>
      <c r="Q473" s="6" t="s">
        <v>1180</v>
      </c>
    </row>
    <row r="474" spans="1:17" x14ac:dyDescent="0.25">
      <c r="A474" s="8" t="s">
        <v>275</v>
      </c>
      <c r="B474">
        <v>76</v>
      </c>
      <c r="C474" s="1">
        <v>359</v>
      </c>
      <c r="D474" t="s">
        <v>493</v>
      </c>
      <c r="E474" t="s">
        <v>1563</v>
      </c>
      <c r="F474" t="s">
        <v>1800</v>
      </c>
      <c r="G474" t="s">
        <v>3274</v>
      </c>
      <c r="H474" t="s">
        <v>2613</v>
      </c>
      <c r="I474" s="6">
        <v>6.4583333333333333E-3</v>
      </c>
      <c r="J474" s="6">
        <v>5.6365740740740742E-3</v>
      </c>
      <c r="K474" s="6">
        <v>5.4861111111111117E-3</v>
      </c>
      <c r="L474" s="6">
        <v>5.6249999999999989E-3</v>
      </c>
      <c r="M474" s="6">
        <v>5.6712962962962958E-3</v>
      </c>
      <c r="N474" s="6">
        <v>5.5787037037037038E-3</v>
      </c>
      <c r="O474" s="6" t="s">
        <v>1180</v>
      </c>
      <c r="P474" s="6" t="s">
        <v>1180</v>
      </c>
      <c r="Q474" s="6" t="s">
        <v>1180</v>
      </c>
    </row>
    <row r="475" spans="1:17" x14ac:dyDescent="0.25">
      <c r="A475" s="8" t="s">
        <v>275</v>
      </c>
      <c r="B475">
        <v>77</v>
      </c>
      <c r="C475" s="1">
        <v>338</v>
      </c>
      <c r="D475" t="s">
        <v>480</v>
      </c>
      <c r="E475" t="s">
        <v>1557</v>
      </c>
      <c r="F475" t="s">
        <v>1866</v>
      </c>
      <c r="G475" t="s">
        <v>3283</v>
      </c>
      <c r="H475" t="s">
        <v>2613</v>
      </c>
      <c r="I475" s="6">
        <v>6.5624999999999998E-3</v>
      </c>
      <c r="J475" s="6">
        <v>5.6249999999999989E-3</v>
      </c>
      <c r="K475" s="6">
        <v>5.5787037037037038E-3</v>
      </c>
      <c r="L475" s="6">
        <v>5.6018518518518518E-3</v>
      </c>
      <c r="M475" s="6">
        <v>5.5671296296296302E-3</v>
      </c>
      <c r="N475" s="6">
        <v>5.5439814814814822E-3</v>
      </c>
      <c r="O475" s="6" t="s">
        <v>1180</v>
      </c>
      <c r="P475" s="6" t="s">
        <v>1180</v>
      </c>
      <c r="Q475" s="6" t="s">
        <v>1180</v>
      </c>
    </row>
    <row r="476" spans="1:17" x14ac:dyDescent="0.25">
      <c r="A476" s="8" t="s">
        <v>275</v>
      </c>
      <c r="B476">
        <v>78</v>
      </c>
      <c r="C476" s="1">
        <v>343</v>
      </c>
      <c r="D476" t="s">
        <v>553</v>
      </c>
      <c r="E476" t="s">
        <v>1588</v>
      </c>
      <c r="F476" t="s">
        <v>2027</v>
      </c>
      <c r="G476" t="s">
        <v>3283</v>
      </c>
      <c r="H476" t="s">
        <v>2613</v>
      </c>
      <c r="I476" s="6">
        <v>6.3425925925925915E-3</v>
      </c>
      <c r="J476" s="6">
        <v>5.7291666666666671E-3</v>
      </c>
      <c r="K476" s="6">
        <v>5.6828703703703702E-3</v>
      </c>
      <c r="L476" s="6">
        <v>5.5324074074074069E-3</v>
      </c>
      <c r="M476" s="6">
        <v>5.6018518518518518E-3</v>
      </c>
      <c r="N476" s="6">
        <v>5.6134259259259271E-3</v>
      </c>
      <c r="O476" s="6" t="s">
        <v>1180</v>
      </c>
      <c r="P476" s="6" t="s">
        <v>1180</v>
      </c>
      <c r="Q476" s="6" t="s">
        <v>1180</v>
      </c>
    </row>
    <row r="477" spans="1:17" x14ac:dyDescent="0.25">
      <c r="A477" s="8" t="s">
        <v>275</v>
      </c>
      <c r="B477">
        <v>79</v>
      </c>
      <c r="C477" s="1">
        <v>314</v>
      </c>
      <c r="D477" t="s">
        <v>3300</v>
      </c>
      <c r="E477" t="s">
        <v>5997</v>
      </c>
      <c r="F477" t="s">
        <v>1670</v>
      </c>
      <c r="G477" t="s">
        <v>3302</v>
      </c>
      <c r="H477" t="s">
        <v>2613</v>
      </c>
      <c r="I477" s="6">
        <v>6.7476851851851856E-3</v>
      </c>
      <c r="J477" s="6">
        <v>5.7638888888888887E-3</v>
      </c>
      <c r="K477" s="6">
        <v>5.5671296296296302E-3</v>
      </c>
      <c r="L477" s="6">
        <v>5.5208333333333333E-3</v>
      </c>
      <c r="M477" s="6">
        <v>5.5324074074074069E-3</v>
      </c>
      <c r="N477" s="6">
        <v>5.3935185185185188E-3</v>
      </c>
      <c r="O477" s="6" t="s">
        <v>1180</v>
      </c>
      <c r="P477" s="6" t="s">
        <v>1180</v>
      </c>
      <c r="Q477" s="6" t="s">
        <v>1180</v>
      </c>
    </row>
    <row r="478" spans="1:17" x14ac:dyDescent="0.25">
      <c r="A478" s="8" t="s">
        <v>275</v>
      </c>
      <c r="B478">
        <v>80</v>
      </c>
      <c r="C478" s="1">
        <v>282</v>
      </c>
      <c r="D478" t="s">
        <v>390</v>
      </c>
      <c r="E478" t="s">
        <v>1524</v>
      </c>
      <c r="F478" t="s">
        <v>1635</v>
      </c>
      <c r="G478" t="s">
        <v>3310</v>
      </c>
      <c r="H478" t="s">
        <v>2613</v>
      </c>
      <c r="I478" s="6">
        <v>5.4745370370370373E-3</v>
      </c>
      <c r="J478" s="6">
        <v>5.2314814814814819E-3</v>
      </c>
      <c r="K478" s="6">
        <v>5.5208333333333333E-3</v>
      </c>
      <c r="L478" s="6">
        <v>6.2847222222222228E-3</v>
      </c>
      <c r="M478" s="6">
        <v>5.8449074074074072E-3</v>
      </c>
      <c r="N478" s="6">
        <v>6.238425925925925E-3</v>
      </c>
      <c r="O478" s="6" t="s">
        <v>1180</v>
      </c>
      <c r="P478" s="6" t="s">
        <v>1180</v>
      </c>
      <c r="Q478" s="6" t="s">
        <v>1180</v>
      </c>
    </row>
    <row r="479" spans="1:17" x14ac:dyDescent="0.25">
      <c r="A479" s="8" t="s">
        <v>275</v>
      </c>
      <c r="B479">
        <v>81</v>
      </c>
      <c r="C479" s="1">
        <v>257</v>
      </c>
      <c r="D479" t="s">
        <v>957</v>
      </c>
      <c r="E479" t="s">
        <v>1598</v>
      </c>
      <c r="F479" t="s">
        <v>1705</v>
      </c>
      <c r="G479" t="s">
        <v>3319</v>
      </c>
      <c r="H479" t="s">
        <v>2613</v>
      </c>
      <c r="I479" s="6">
        <v>6.6435185185185182E-3</v>
      </c>
      <c r="J479" s="6">
        <v>5.6828703703703702E-3</v>
      </c>
      <c r="K479" s="6">
        <v>5.5324074074074069E-3</v>
      </c>
      <c r="L479" s="6">
        <v>5.5555555555555558E-3</v>
      </c>
      <c r="M479" s="6">
        <v>5.6134259259259271E-3</v>
      </c>
      <c r="N479" s="6">
        <v>5.6365740740740742E-3</v>
      </c>
      <c r="O479" s="6" t="s">
        <v>1180</v>
      </c>
      <c r="P479" s="6" t="s">
        <v>1180</v>
      </c>
      <c r="Q479" s="6" t="s">
        <v>1180</v>
      </c>
    </row>
    <row r="480" spans="1:17" x14ac:dyDescent="0.25">
      <c r="A480" s="8" t="s">
        <v>275</v>
      </c>
      <c r="B480">
        <v>82</v>
      </c>
      <c r="C480" s="1">
        <v>348</v>
      </c>
      <c r="D480" t="s">
        <v>564</v>
      </c>
      <c r="E480" t="s">
        <v>1590</v>
      </c>
      <c r="F480" t="s">
        <v>2027</v>
      </c>
      <c r="G480" t="s">
        <v>3327</v>
      </c>
      <c r="H480" t="s">
        <v>2613</v>
      </c>
      <c r="I480" s="6">
        <v>6.3425925925925915E-3</v>
      </c>
      <c r="J480" s="6">
        <v>5.6018518518518518E-3</v>
      </c>
      <c r="K480" s="6">
        <v>5.6828703703703702E-3</v>
      </c>
      <c r="L480" s="6">
        <v>5.6944444444444438E-3</v>
      </c>
      <c r="M480" s="6">
        <v>5.6828703703703702E-3</v>
      </c>
      <c r="N480" s="6">
        <v>5.7638888888888887E-3</v>
      </c>
      <c r="O480" s="6" t="s">
        <v>1180</v>
      </c>
      <c r="P480" s="6" t="s">
        <v>1180</v>
      </c>
      <c r="Q480" s="6" t="s">
        <v>1180</v>
      </c>
    </row>
    <row r="481" spans="1:17" x14ac:dyDescent="0.25">
      <c r="A481" s="8" t="s">
        <v>275</v>
      </c>
      <c r="B481">
        <v>83</v>
      </c>
      <c r="C481" s="1">
        <v>262</v>
      </c>
      <c r="D481" t="s">
        <v>456</v>
      </c>
      <c r="E481" t="s">
        <v>1547</v>
      </c>
      <c r="F481" t="s">
        <v>1705</v>
      </c>
      <c r="G481" t="s">
        <v>3352</v>
      </c>
      <c r="H481" t="s">
        <v>2613</v>
      </c>
      <c r="I481" s="6">
        <v>6.6435185185185182E-3</v>
      </c>
      <c r="J481" s="6">
        <v>5.6828703703703702E-3</v>
      </c>
      <c r="K481" s="6">
        <v>5.162037037037037E-3</v>
      </c>
      <c r="L481" s="6">
        <v>5.6944444444444438E-3</v>
      </c>
      <c r="M481" s="6">
        <v>5.7870370370370376E-3</v>
      </c>
      <c r="N481" s="6">
        <v>5.9259259259259256E-3</v>
      </c>
      <c r="O481" s="6" t="s">
        <v>1180</v>
      </c>
      <c r="P481" s="6" t="s">
        <v>1180</v>
      </c>
      <c r="Q481" s="6" t="s">
        <v>1180</v>
      </c>
    </row>
    <row r="482" spans="1:17" x14ac:dyDescent="0.25">
      <c r="A482" s="8" t="s">
        <v>275</v>
      </c>
      <c r="B482">
        <v>84</v>
      </c>
      <c r="C482" s="1">
        <v>220</v>
      </c>
      <c r="D482" t="s">
        <v>3369</v>
      </c>
      <c r="E482" t="s">
        <v>5998</v>
      </c>
      <c r="F482" t="s">
        <v>1705</v>
      </c>
      <c r="G482" t="s">
        <v>3371</v>
      </c>
      <c r="H482" t="s">
        <v>2613</v>
      </c>
      <c r="I482" s="6">
        <v>6.6203703703703702E-3</v>
      </c>
      <c r="J482" s="6">
        <v>5.6365740740740742E-3</v>
      </c>
      <c r="K482" s="6">
        <v>5.6249999999999989E-3</v>
      </c>
      <c r="L482" s="6">
        <v>5.7870370370370376E-3</v>
      </c>
      <c r="M482" s="6">
        <v>5.5555555555555558E-3</v>
      </c>
      <c r="N482" s="6">
        <v>5.7407407407407416E-3</v>
      </c>
      <c r="O482" s="6" t="s">
        <v>1180</v>
      </c>
      <c r="P482" s="6" t="s">
        <v>1180</v>
      </c>
      <c r="Q482" s="6" t="s">
        <v>1180</v>
      </c>
    </row>
    <row r="483" spans="1:17" x14ac:dyDescent="0.25">
      <c r="A483" s="8" t="s">
        <v>275</v>
      </c>
      <c r="B483">
        <v>85</v>
      </c>
      <c r="C483" s="1">
        <v>326</v>
      </c>
      <c r="D483" t="s">
        <v>518</v>
      </c>
      <c r="E483" t="s">
        <v>1573</v>
      </c>
      <c r="F483" t="s">
        <v>1832</v>
      </c>
      <c r="G483" t="s">
        <v>3379</v>
      </c>
      <c r="H483" t="s">
        <v>2613</v>
      </c>
      <c r="I483" s="6">
        <v>6.3888888888888884E-3</v>
      </c>
      <c r="J483" s="6">
        <v>6.0648148148148145E-3</v>
      </c>
      <c r="K483" s="6">
        <v>5.5555555555555558E-3</v>
      </c>
      <c r="L483" s="6">
        <v>5.6481481481481478E-3</v>
      </c>
      <c r="M483" s="6">
        <v>5.7407407407407416E-3</v>
      </c>
      <c r="N483" s="6">
        <v>5.6481481481481478E-3</v>
      </c>
      <c r="O483" s="6" t="s">
        <v>1180</v>
      </c>
      <c r="P483" s="6" t="s">
        <v>1180</v>
      </c>
      <c r="Q483" s="6" t="s">
        <v>1180</v>
      </c>
    </row>
    <row r="484" spans="1:17" x14ac:dyDescent="0.25">
      <c r="A484" s="8" t="s">
        <v>275</v>
      </c>
      <c r="B484">
        <v>86</v>
      </c>
      <c r="C484" s="1">
        <v>244</v>
      </c>
      <c r="D484" t="s">
        <v>1076</v>
      </c>
      <c r="E484" t="s">
        <v>5999</v>
      </c>
      <c r="F484" t="s">
        <v>1705</v>
      </c>
      <c r="G484" t="s">
        <v>1098</v>
      </c>
      <c r="H484" t="s">
        <v>2613</v>
      </c>
      <c r="I484" s="6">
        <v>6.7129629629629622E-3</v>
      </c>
      <c r="J484" s="6">
        <v>5.7638888888888887E-3</v>
      </c>
      <c r="K484" s="6">
        <v>5.6712962962962958E-3</v>
      </c>
      <c r="L484" s="6">
        <v>5.7060185185185191E-3</v>
      </c>
      <c r="M484" s="6">
        <v>5.5671296296296302E-3</v>
      </c>
      <c r="N484" s="6">
        <v>5.6481481481481478E-3</v>
      </c>
      <c r="O484" s="6" t="s">
        <v>1180</v>
      </c>
      <c r="P484" s="6" t="s">
        <v>1180</v>
      </c>
      <c r="Q484" s="6" t="s">
        <v>1180</v>
      </c>
    </row>
    <row r="485" spans="1:17" x14ac:dyDescent="0.25">
      <c r="A485" s="8" t="s">
        <v>275</v>
      </c>
      <c r="B485">
        <v>87</v>
      </c>
      <c r="C485" s="1">
        <v>234</v>
      </c>
      <c r="D485" t="s">
        <v>478</v>
      </c>
      <c r="E485" t="s">
        <v>1556</v>
      </c>
      <c r="F485" t="s">
        <v>1705</v>
      </c>
      <c r="G485" t="s">
        <v>3405</v>
      </c>
      <c r="H485" t="s">
        <v>2613</v>
      </c>
      <c r="I485" s="6">
        <v>6.5740740740740733E-3</v>
      </c>
      <c r="J485" s="6">
        <v>5.8217592592592592E-3</v>
      </c>
      <c r="K485" s="6">
        <v>5.6481481481481478E-3</v>
      </c>
      <c r="L485" s="6">
        <v>5.7870370370370376E-3</v>
      </c>
      <c r="M485" s="6">
        <v>5.5787037037037038E-3</v>
      </c>
      <c r="N485" s="6">
        <v>5.7060185185185191E-3</v>
      </c>
      <c r="O485" s="6" t="s">
        <v>1180</v>
      </c>
      <c r="P485" s="6" t="s">
        <v>1180</v>
      </c>
      <c r="Q485" s="6" t="s">
        <v>1180</v>
      </c>
    </row>
    <row r="486" spans="1:17" x14ac:dyDescent="0.25">
      <c r="A486" s="8" t="s">
        <v>275</v>
      </c>
      <c r="B486">
        <v>88</v>
      </c>
      <c r="C486" s="1">
        <v>309</v>
      </c>
      <c r="D486" t="s">
        <v>531</v>
      </c>
      <c r="E486" t="s">
        <v>1579</v>
      </c>
      <c r="F486" t="s">
        <v>1693</v>
      </c>
      <c r="G486" t="s">
        <v>3414</v>
      </c>
      <c r="H486" t="s">
        <v>2613</v>
      </c>
      <c r="I486" s="6">
        <v>6.4004629629629628E-3</v>
      </c>
      <c r="J486" s="6">
        <v>5.7638888888888887E-3</v>
      </c>
      <c r="K486" s="6">
        <v>5.7291666666666671E-3</v>
      </c>
      <c r="L486" s="6">
        <v>5.8101851851851856E-3</v>
      </c>
      <c r="M486" s="6">
        <v>5.7638888888888887E-3</v>
      </c>
      <c r="N486" s="6">
        <v>5.7523148148148143E-3</v>
      </c>
      <c r="O486" s="6" t="s">
        <v>1180</v>
      </c>
      <c r="P486" s="6" t="s">
        <v>1180</v>
      </c>
      <c r="Q486" s="6" t="s">
        <v>1180</v>
      </c>
    </row>
    <row r="487" spans="1:17" x14ac:dyDescent="0.25">
      <c r="A487" s="8" t="s">
        <v>275</v>
      </c>
      <c r="B487">
        <v>89</v>
      </c>
      <c r="C487" s="1">
        <v>231</v>
      </c>
      <c r="D487" t="s">
        <v>944</v>
      </c>
      <c r="E487" t="s">
        <v>1593</v>
      </c>
      <c r="F487" t="s">
        <v>1705</v>
      </c>
      <c r="G487" t="s">
        <v>1099</v>
      </c>
      <c r="H487" t="s">
        <v>2613</v>
      </c>
      <c r="I487" s="6">
        <v>6.4930555555555549E-3</v>
      </c>
      <c r="J487" s="6">
        <v>5.6481481481481478E-3</v>
      </c>
      <c r="K487" s="6">
        <v>5.6481481481481478E-3</v>
      </c>
      <c r="L487" s="6">
        <v>5.6597222222222222E-3</v>
      </c>
      <c r="M487" s="6">
        <v>5.8680555555555543E-3</v>
      </c>
      <c r="N487" s="6">
        <v>5.9953703703703697E-3</v>
      </c>
      <c r="O487" s="6" t="s">
        <v>1180</v>
      </c>
      <c r="P487" s="6" t="s">
        <v>1180</v>
      </c>
      <c r="Q487" s="6" t="s">
        <v>1180</v>
      </c>
    </row>
    <row r="488" spans="1:17" x14ac:dyDescent="0.25">
      <c r="A488" s="8" t="s">
        <v>275</v>
      </c>
      <c r="B488">
        <v>90</v>
      </c>
      <c r="C488" s="1">
        <v>321</v>
      </c>
      <c r="D488" t="s">
        <v>351</v>
      </c>
      <c r="E488" t="s">
        <v>1512</v>
      </c>
      <c r="F488" t="s">
        <v>1832</v>
      </c>
      <c r="G488" t="s">
        <v>3778</v>
      </c>
      <c r="H488" t="s">
        <v>3725</v>
      </c>
      <c r="I488" s="6">
        <v>5.8449074074074072E-3</v>
      </c>
      <c r="J488" s="6">
        <v>5.2199074074074066E-3</v>
      </c>
      <c r="K488" s="6">
        <v>5.2199074074074066E-3</v>
      </c>
      <c r="L488" s="6">
        <v>5.2546296296296299E-3</v>
      </c>
      <c r="M488" s="6">
        <v>5.2893518518518515E-3</v>
      </c>
      <c r="N488" s="6" t="s">
        <v>1180</v>
      </c>
      <c r="O488" s="6" t="s">
        <v>1180</v>
      </c>
      <c r="P488" s="6" t="s">
        <v>1180</v>
      </c>
      <c r="Q488" s="6" t="s">
        <v>1180</v>
      </c>
    </row>
    <row r="489" spans="1:17" x14ac:dyDescent="0.25">
      <c r="A489" s="8" t="s">
        <v>275</v>
      </c>
      <c r="B489">
        <v>91</v>
      </c>
      <c r="C489" s="1">
        <v>296</v>
      </c>
      <c r="D489" t="s">
        <v>3786</v>
      </c>
      <c r="E489" t="s">
        <v>6000</v>
      </c>
      <c r="F489" t="s">
        <v>2146</v>
      </c>
      <c r="G489" t="s">
        <v>3788</v>
      </c>
      <c r="H489" t="s">
        <v>3725</v>
      </c>
      <c r="I489" s="6">
        <v>6.168981481481481E-3</v>
      </c>
      <c r="J489" s="6">
        <v>5.4976851851851853E-3</v>
      </c>
      <c r="K489" s="6">
        <v>5.4282407407407404E-3</v>
      </c>
      <c r="L489" s="6">
        <v>5.4629629629629637E-3</v>
      </c>
      <c r="M489" s="6">
        <v>5.6134259259259271E-3</v>
      </c>
      <c r="N489" s="6" t="s">
        <v>1180</v>
      </c>
      <c r="O489" s="6" t="s">
        <v>1180</v>
      </c>
      <c r="P489" s="6" t="s">
        <v>1180</v>
      </c>
      <c r="Q489" s="6" t="s">
        <v>1180</v>
      </c>
    </row>
    <row r="490" spans="1:17" x14ac:dyDescent="0.25">
      <c r="A490" s="8" t="s">
        <v>275</v>
      </c>
      <c r="B490">
        <v>92</v>
      </c>
      <c r="C490" s="1">
        <v>251</v>
      </c>
      <c r="D490" t="s">
        <v>3814</v>
      </c>
      <c r="E490" t="s">
        <v>6001</v>
      </c>
      <c r="F490" t="s">
        <v>1705</v>
      </c>
      <c r="G490" t="s">
        <v>3816</v>
      </c>
      <c r="H490" t="s">
        <v>3725</v>
      </c>
      <c r="I490" s="6">
        <v>6.3194444444444444E-3</v>
      </c>
      <c r="J490" s="6">
        <v>5.5439814814814822E-3</v>
      </c>
      <c r="K490" s="6">
        <v>5.6597222222222222E-3</v>
      </c>
      <c r="L490" s="6">
        <v>5.5092592592592589E-3</v>
      </c>
      <c r="M490" s="6">
        <v>5.4398148148148149E-3</v>
      </c>
      <c r="N490" s="6" t="s">
        <v>1180</v>
      </c>
      <c r="O490" s="6" t="s">
        <v>1180</v>
      </c>
      <c r="P490" s="6" t="s">
        <v>1180</v>
      </c>
      <c r="Q490" s="6" t="s">
        <v>1180</v>
      </c>
    </row>
    <row r="491" spans="1:17" x14ac:dyDescent="0.25">
      <c r="A491" s="8" t="s">
        <v>275</v>
      </c>
      <c r="B491">
        <v>93</v>
      </c>
      <c r="C491" s="1">
        <v>292</v>
      </c>
      <c r="D491" t="s">
        <v>522</v>
      </c>
      <c r="E491" t="s">
        <v>1575</v>
      </c>
      <c r="F491" t="s">
        <v>2146</v>
      </c>
      <c r="G491" t="s">
        <v>3816</v>
      </c>
      <c r="H491" t="s">
        <v>3725</v>
      </c>
      <c r="I491" s="6">
        <v>6.3541666666666668E-3</v>
      </c>
      <c r="J491" s="6">
        <v>5.4166666666666669E-3</v>
      </c>
      <c r="K491" s="6">
        <v>5.5902777777777782E-3</v>
      </c>
      <c r="L491" s="6">
        <v>5.6134259259259271E-3</v>
      </c>
      <c r="M491" s="6">
        <v>5.5092592592592589E-3</v>
      </c>
      <c r="N491" s="6" t="s">
        <v>1180</v>
      </c>
      <c r="O491" s="6" t="s">
        <v>1180</v>
      </c>
      <c r="P491" s="6" t="s">
        <v>1180</v>
      </c>
      <c r="Q491" s="6" t="s">
        <v>1180</v>
      </c>
    </row>
    <row r="492" spans="1:17" x14ac:dyDescent="0.25">
      <c r="A492" s="8" t="s">
        <v>275</v>
      </c>
      <c r="B492">
        <v>94</v>
      </c>
      <c r="C492" s="1">
        <v>290</v>
      </c>
      <c r="D492" t="s">
        <v>491</v>
      </c>
      <c r="E492" t="s">
        <v>1562</v>
      </c>
      <c r="F492" t="s">
        <v>1635</v>
      </c>
      <c r="G492" t="s">
        <v>3830</v>
      </c>
      <c r="H492" t="s">
        <v>3725</v>
      </c>
      <c r="I492" s="6">
        <v>6.122685185185185E-3</v>
      </c>
      <c r="J492" s="6">
        <v>5.4861111111111117E-3</v>
      </c>
      <c r="K492" s="6">
        <v>5.7060185185185191E-3</v>
      </c>
      <c r="L492" s="6">
        <v>5.7175925925925927E-3</v>
      </c>
      <c r="M492" s="6">
        <v>5.4745370370370373E-3</v>
      </c>
      <c r="N492" s="6" t="s">
        <v>1180</v>
      </c>
      <c r="O492" s="6" t="s">
        <v>1180</v>
      </c>
      <c r="P492" s="6" t="s">
        <v>1180</v>
      </c>
      <c r="Q492" s="6" t="s">
        <v>1180</v>
      </c>
    </row>
    <row r="493" spans="1:17" x14ac:dyDescent="0.25">
      <c r="A493" s="8" t="s">
        <v>275</v>
      </c>
      <c r="B493">
        <v>95</v>
      </c>
      <c r="C493" s="1">
        <v>287</v>
      </c>
      <c r="D493" t="s">
        <v>454</v>
      </c>
      <c r="E493" t="s">
        <v>1546</v>
      </c>
      <c r="F493" t="s">
        <v>1635</v>
      </c>
      <c r="G493" t="s">
        <v>3830</v>
      </c>
      <c r="H493" t="s">
        <v>3725</v>
      </c>
      <c r="I493" s="6">
        <v>6.2847222222222228E-3</v>
      </c>
      <c r="J493" s="6">
        <v>5.5439814814814822E-3</v>
      </c>
      <c r="K493" s="6">
        <v>5.7870370370370376E-3</v>
      </c>
      <c r="L493" s="6">
        <v>5.5787037037037038E-3</v>
      </c>
      <c r="M493" s="6">
        <v>5.3125000000000004E-3</v>
      </c>
      <c r="N493" s="6" t="s">
        <v>1180</v>
      </c>
      <c r="O493" s="6" t="s">
        <v>1180</v>
      </c>
      <c r="P493" s="6" t="s">
        <v>1180</v>
      </c>
      <c r="Q493" s="6" t="s">
        <v>1180</v>
      </c>
    </row>
    <row r="494" spans="1:17" x14ac:dyDescent="0.25">
      <c r="A494" s="8" t="s">
        <v>275</v>
      </c>
      <c r="B494">
        <v>96</v>
      </c>
      <c r="C494" s="1">
        <v>272</v>
      </c>
      <c r="D494" t="s">
        <v>3845</v>
      </c>
      <c r="E494" t="s">
        <v>6002</v>
      </c>
      <c r="F494" t="s">
        <v>1659</v>
      </c>
      <c r="G494" t="s">
        <v>3847</v>
      </c>
      <c r="H494" t="s">
        <v>3725</v>
      </c>
      <c r="I494" s="6">
        <v>6.3657407407407404E-3</v>
      </c>
      <c r="J494" s="6">
        <v>5.5324074074074069E-3</v>
      </c>
      <c r="K494" s="6">
        <v>5.7523148148148143E-3</v>
      </c>
      <c r="L494" s="6">
        <v>5.5439814814814822E-3</v>
      </c>
      <c r="M494" s="6">
        <v>5.37037037037037E-3</v>
      </c>
      <c r="N494" s="6" t="s">
        <v>1180</v>
      </c>
      <c r="O494" s="6" t="s">
        <v>1180</v>
      </c>
      <c r="P494" s="6" t="s">
        <v>1180</v>
      </c>
      <c r="Q494" s="6" t="s">
        <v>1180</v>
      </c>
    </row>
    <row r="495" spans="1:17" x14ac:dyDescent="0.25">
      <c r="A495" s="8" t="s">
        <v>275</v>
      </c>
      <c r="B495">
        <v>97</v>
      </c>
      <c r="C495" s="1">
        <v>288</v>
      </c>
      <c r="D495" t="s">
        <v>442</v>
      </c>
      <c r="E495" t="s">
        <v>1542</v>
      </c>
      <c r="F495" t="s">
        <v>1635</v>
      </c>
      <c r="G495" t="s">
        <v>3847</v>
      </c>
      <c r="H495" t="s">
        <v>3725</v>
      </c>
      <c r="I495" s="6">
        <v>5.9606481481481489E-3</v>
      </c>
      <c r="J495" s="6">
        <v>5.5092592592592589E-3</v>
      </c>
      <c r="K495" s="6">
        <v>5.37037037037037E-3</v>
      </c>
      <c r="L495" s="6">
        <v>5.9606481481481489E-3</v>
      </c>
      <c r="M495" s="6">
        <v>5.7638888888888887E-3</v>
      </c>
      <c r="N495" s="6" t="s">
        <v>1180</v>
      </c>
      <c r="O495" s="6" t="s">
        <v>1180</v>
      </c>
      <c r="P495" s="6" t="s">
        <v>1180</v>
      </c>
      <c r="Q495" s="6" t="s">
        <v>1180</v>
      </c>
    </row>
    <row r="496" spans="1:17" x14ac:dyDescent="0.25">
      <c r="A496" s="8" t="s">
        <v>275</v>
      </c>
      <c r="B496">
        <v>98</v>
      </c>
      <c r="C496" s="1">
        <v>228</v>
      </c>
      <c r="D496" t="s">
        <v>499</v>
      </c>
      <c r="E496" t="s">
        <v>1566</v>
      </c>
      <c r="F496" t="s">
        <v>1705</v>
      </c>
      <c r="G496" t="s">
        <v>3861</v>
      </c>
      <c r="H496" t="s">
        <v>3725</v>
      </c>
      <c r="I496" s="6">
        <v>6.2731481481481484E-3</v>
      </c>
      <c r="J496" s="6">
        <v>5.4398148148148149E-3</v>
      </c>
      <c r="K496" s="6">
        <v>5.8101851851851856E-3</v>
      </c>
      <c r="L496" s="6">
        <v>5.4282407407407404E-3</v>
      </c>
      <c r="M496" s="6">
        <v>5.6365740740740742E-3</v>
      </c>
      <c r="N496" s="6" t="s">
        <v>1180</v>
      </c>
      <c r="O496" s="6" t="s">
        <v>1180</v>
      </c>
      <c r="P496" s="6" t="s">
        <v>1180</v>
      </c>
      <c r="Q496" s="6" t="s">
        <v>1180</v>
      </c>
    </row>
    <row r="497" spans="1:17" x14ac:dyDescent="0.25">
      <c r="A497" s="8" t="s">
        <v>275</v>
      </c>
      <c r="B497">
        <v>99</v>
      </c>
      <c r="C497" s="1">
        <v>334</v>
      </c>
      <c r="D497" t="s">
        <v>3868</v>
      </c>
      <c r="E497" t="s">
        <v>1571</v>
      </c>
      <c r="F497" t="s">
        <v>1866</v>
      </c>
      <c r="G497" t="s">
        <v>1141</v>
      </c>
      <c r="H497" t="s">
        <v>3725</v>
      </c>
      <c r="I497" s="6">
        <v>6.1342592592592594E-3</v>
      </c>
      <c r="J497" s="6">
        <v>5.4861111111111117E-3</v>
      </c>
      <c r="K497" s="6">
        <v>5.6597222222222222E-3</v>
      </c>
      <c r="L497" s="6">
        <v>5.9143518518518521E-3</v>
      </c>
      <c r="M497" s="6">
        <v>5.4629629629629637E-3</v>
      </c>
      <c r="N497" s="6" t="s">
        <v>1180</v>
      </c>
      <c r="O497" s="6" t="s">
        <v>1180</v>
      </c>
      <c r="P497" s="6" t="s">
        <v>1180</v>
      </c>
      <c r="Q497" s="6" t="s">
        <v>1180</v>
      </c>
    </row>
    <row r="498" spans="1:17" x14ac:dyDescent="0.25">
      <c r="A498" s="8" t="s">
        <v>275</v>
      </c>
      <c r="B498">
        <v>100</v>
      </c>
      <c r="C498" s="1">
        <v>298</v>
      </c>
      <c r="D498" t="s">
        <v>527</v>
      </c>
      <c r="E498" t="s">
        <v>1577</v>
      </c>
      <c r="F498" t="s">
        <v>2146</v>
      </c>
      <c r="G498" t="s">
        <v>1141</v>
      </c>
      <c r="H498" t="s">
        <v>3725</v>
      </c>
      <c r="I498" s="6">
        <v>6.4120370370370364E-3</v>
      </c>
      <c r="J498" s="6">
        <v>5.5787037037037038E-3</v>
      </c>
      <c r="K498" s="6">
        <v>5.5555555555555558E-3</v>
      </c>
      <c r="L498" s="6">
        <v>5.5324074074074069E-3</v>
      </c>
      <c r="M498" s="6">
        <v>5.5787037037037038E-3</v>
      </c>
      <c r="N498" s="6" t="s">
        <v>1180</v>
      </c>
      <c r="O498" s="6" t="s">
        <v>1180</v>
      </c>
      <c r="P498" s="6" t="s">
        <v>1180</v>
      </c>
      <c r="Q498" s="6" t="s">
        <v>1180</v>
      </c>
    </row>
    <row r="499" spans="1:17" x14ac:dyDescent="0.25">
      <c r="A499" s="8" t="s">
        <v>275</v>
      </c>
      <c r="B499">
        <v>101</v>
      </c>
      <c r="C499" s="1">
        <v>353</v>
      </c>
      <c r="D499" t="s">
        <v>529</v>
      </c>
      <c r="E499" t="s">
        <v>1578</v>
      </c>
      <c r="F499" t="s">
        <v>1800</v>
      </c>
      <c r="G499" t="s">
        <v>1141</v>
      </c>
      <c r="H499" t="s">
        <v>3725</v>
      </c>
      <c r="I499" s="6">
        <v>6.2962962962962964E-3</v>
      </c>
      <c r="J499" s="6">
        <v>5.6249999999999989E-3</v>
      </c>
      <c r="K499" s="6">
        <v>5.6828703703703702E-3</v>
      </c>
      <c r="L499" s="6">
        <v>5.5439814814814822E-3</v>
      </c>
      <c r="M499" s="6">
        <v>5.5324074074074069E-3</v>
      </c>
      <c r="N499" s="6" t="s">
        <v>1180</v>
      </c>
      <c r="O499" s="6" t="s">
        <v>1180</v>
      </c>
      <c r="P499" s="6" t="s">
        <v>1180</v>
      </c>
      <c r="Q499" s="6" t="s">
        <v>1180</v>
      </c>
    </row>
    <row r="500" spans="1:17" x14ac:dyDescent="0.25">
      <c r="A500" s="8" t="s">
        <v>275</v>
      </c>
      <c r="B500">
        <v>102</v>
      </c>
      <c r="C500" s="1">
        <v>265</v>
      </c>
      <c r="D500" t="s">
        <v>3889</v>
      </c>
      <c r="E500" t="s">
        <v>6003</v>
      </c>
      <c r="F500" t="s">
        <v>1705</v>
      </c>
      <c r="G500" t="s">
        <v>3890</v>
      </c>
      <c r="H500" t="s">
        <v>3725</v>
      </c>
      <c r="I500" s="6">
        <v>6.3541666666666668E-3</v>
      </c>
      <c r="J500" s="6">
        <v>5.6134259259259271E-3</v>
      </c>
      <c r="K500" s="6">
        <v>5.5902777777777782E-3</v>
      </c>
      <c r="L500" s="6">
        <v>5.6134259259259271E-3</v>
      </c>
      <c r="M500" s="6">
        <v>5.5324074074074069E-3</v>
      </c>
      <c r="N500" s="6" t="s">
        <v>1180</v>
      </c>
      <c r="O500" s="6" t="s">
        <v>1180</v>
      </c>
      <c r="P500" s="6" t="s">
        <v>1180</v>
      </c>
      <c r="Q500" s="6" t="s">
        <v>1180</v>
      </c>
    </row>
    <row r="501" spans="1:17" x14ac:dyDescent="0.25">
      <c r="A501" s="8" t="s">
        <v>275</v>
      </c>
      <c r="B501">
        <v>103</v>
      </c>
      <c r="C501" s="1">
        <v>268</v>
      </c>
      <c r="D501" t="s">
        <v>3897</v>
      </c>
      <c r="E501" t="s">
        <v>1560</v>
      </c>
      <c r="F501" t="s">
        <v>1659</v>
      </c>
      <c r="G501" t="s">
        <v>3898</v>
      </c>
      <c r="H501" t="s">
        <v>3725</v>
      </c>
      <c r="I501" s="6">
        <v>6.3310185185185197E-3</v>
      </c>
      <c r="J501" s="6">
        <v>5.4861111111111117E-3</v>
      </c>
      <c r="K501" s="6">
        <v>5.7175925925925927E-3</v>
      </c>
      <c r="L501" s="6">
        <v>5.7407407407407416E-3</v>
      </c>
      <c r="M501" s="6">
        <v>5.4629629629629637E-3</v>
      </c>
      <c r="N501" s="6" t="s">
        <v>1180</v>
      </c>
      <c r="O501" s="6" t="s">
        <v>1180</v>
      </c>
      <c r="P501" s="6" t="s">
        <v>1180</v>
      </c>
      <c r="Q501" s="6" t="s">
        <v>1180</v>
      </c>
    </row>
    <row r="502" spans="1:17" x14ac:dyDescent="0.25">
      <c r="A502" s="8" t="s">
        <v>275</v>
      </c>
      <c r="B502">
        <v>104</v>
      </c>
      <c r="C502" s="1">
        <v>289</v>
      </c>
      <c r="D502" t="s">
        <v>540</v>
      </c>
      <c r="E502" t="s">
        <v>1583</v>
      </c>
      <c r="F502" t="s">
        <v>1635</v>
      </c>
      <c r="G502" t="s">
        <v>3906</v>
      </c>
      <c r="H502" t="s">
        <v>3725</v>
      </c>
      <c r="I502" s="6">
        <v>6.238425925925925E-3</v>
      </c>
      <c r="J502" s="6">
        <v>5.4976851851851853E-3</v>
      </c>
      <c r="K502" s="6">
        <v>5.7291666666666671E-3</v>
      </c>
      <c r="L502" s="6">
        <v>5.7754629629629623E-3</v>
      </c>
      <c r="M502" s="6">
        <v>5.5555555555555558E-3</v>
      </c>
      <c r="N502" s="6" t="s">
        <v>1180</v>
      </c>
      <c r="O502" s="6" t="s">
        <v>1180</v>
      </c>
      <c r="P502" s="6" t="s">
        <v>1180</v>
      </c>
      <c r="Q502" s="6" t="s">
        <v>1180</v>
      </c>
    </row>
    <row r="503" spans="1:17" x14ac:dyDescent="0.25">
      <c r="A503" s="8" t="s">
        <v>275</v>
      </c>
      <c r="B503">
        <v>105</v>
      </c>
      <c r="C503" s="1">
        <v>242</v>
      </c>
      <c r="D503" t="s">
        <v>3914</v>
      </c>
      <c r="E503" t="s">
        <v>6004</v>
      </c>
      <c r="F503" t="s">
        <v>1705</v>
      </c>
      <c r="G503" t="s">
        <v>3906</v>
      </c>
      <c r="H503" t="s">
        <v>3725</v>
      </c>
      <c r="I503" s="6">
        <v>6.5856481481481469E-3</v>
      </c>
      <c r="J503" s="6">
        <v>5.6481481481481478E-3</v>
      </c>
      <c r="K503" s="6">
        <v>5.3819444444444453E-3</v>
      </c>
      <c r="L503" s="6">
        <v>5.7291666666666671E-3</v>
      </c>
      <c r="M503" s="6">
        <v>5.4745370370370373E-3</v>
      </c>
      <c r="N503" s="6" t="s">
        <v>1180</v>
      </c>
      <c r="O503" s="6" t="s">
        <v>1180</v>
      </c>
      <c r="P503" s="6" t="s">
        <v>1180</v>
      </c>
      <c r="Q503" s="6" t="s">
        <v>1180</v>
      </c>
    </row>
    <row r="504" spans="1:17" x14ac:dyDescent="0.25">
      <c r="A504" s="8" t="s">
        <v>275</v>
      </c>
      <c r="B504">
        <v>106</v>
      </c>
      <c r="C504" s="1">
        <v>357</v>
      </c>
      <c r="D504" t="s">
        <v>551</v>
      </c>
      <c r="E504" t="s">
        <v>1587</v>
      </c>
      <c r="F504" t="s">
        <v>1800</v>
      </c>
      <c r="G504" t="s">
        <v>3906</v>
      </c>
      <c r="H504" t="s">
        <v>3725</v>
      </c>
      <c r="I504" s="6">
        <v>6.3888888888888884E-3</v>
      </c>
      <c r="J504" s="6">
        <v>5.6597222222222222E-3</v>
      </c>
      <c r="K504" s="6">
        <v>5.5324074074074069E-3</v>
      </c>
      <c r="L504" s="6">
        <v>5.7523148148148143E-3</v>
      </c>
      <c r="M504" s="6">
        <v>5.4745370370370373E-3</v>
      </c>
      <c r="N504" s="6" t="s">
        <v>1180</v>
      </c>
      <c r="O504" s="6" t="s">
        <v>1180</v>
      </c>
      <c r="P504" s="6" t="s">
        <v>1180</v>
      </c>
      <c r="Q504" s="6" t="s">
        <v>1180</v>
      </c>
    </row>
    <row r="505" spans="1:17" x14ac:dyDescent="0.25">
      <c r="A505" s="8" t="s">
        <v>275</v>
      </c>
      <c r="B505">
        <v>107</v>
      </c>
      <c r="C505" s="1">
        <v>306</v>
      </c>
      <c r="D505" t="s">
        <v>532</v>
      </c>
      <c r="E505" t="s">
        <v>1580</v>
      </c>
      <c r="F505" t="s">
        <v>1693</v>
      </c>
      <c r="G505" t="s">
        <v>3928</v>
      </c>
      <c r="H505" t="s">
        <v>3725</v>
      </c>
      <c r="I505" s="6">
        <v>6.5162037037037037E-3</v>
      </c>
      <c r="J505" s="6">
        <v>5.5092592592592589E-3</v>
      </c>
      <c r="K505" s="6">
        <v>5.6481481481481478E-3</v>
      </c>
      <c r="L505" s="6">
        <v>5.7407407407407416E-3</v>
      </c>
      <c r="M505" s="6">
        <v>5.4745370370370373E-3</v>
      </c>
      <c r="N505" s="6" t="s">
        <v>1180</v>
      </c>
      <c r="O505" s="6" t="s">
        <v>1180</v>
      </c>
      <c r="P505" s="6" t="s">
        <v>1180</v>
      </c>
      <c r="Q505" s="6" t="s">
        <v>1180</v>
      </c>
    </row>
    <row r="506" spans="1:17" x14ac:dyDescent="0.25">
      <c r="A506" s="8" t="s">
        <v>275</v>
      </c>
      <c r="B506">
        <v>108</v>
      </c>
      <c r="C506" s="1">
        <v>311</v>
      </c>
      <c r="D506" t="s">
        <v>556</v>
      </c>
      <c r="E506" t="s">
        <v>1589</v>
      </c>
      <c r="F506" t="s">
        <v>1941</v>
      </c>
      <c r="G506" t="s">
        <v>1121</v>
      </c>
      <c r="H506" t="s">
        <v>3725</v>
      </c>
      <c r="I506" s="6">
        <v>6.4930555555555549E-3</v>
      </c>
      <c r="J506" s="6">
        <v>5.6365740740740742E-3</v>
      </c>
      <c r="K506" s="6">
        <v>5.7638888888888887E-3</v>
      </c>
      <c r="L506" s="6">
        <v>5.9953703703703697E-3</v>
      </c>
      <c r="M506" s="6">
        <v>5.7870370370370376E-3</v>
      </c>
      <c r="N506" s="6" t="s">
        <v>1180</v>
      </c>
      <c r="O506" s="6" t="s">
        <v>1180</v>
      </c>
      <c r="P506" s="6" t="s">
        <v>1180</v>
      </c>
      <c r="Q506" s="6" t="s">
        <v>1180</v>
      </c>
    </row>
    <row r="507" spans="1:17" x14ac:dyDescent="0.25">
      <c r="A507" s="8" t="s">
        <v>275</v>
      </c>
      <c r="B507">
        <v>109</v>
      </c>
      <c r="C507" s="1">
        <v>224</v>
      </c>
      <c r="D507" t="s">
        <v>3943</v>
      </c>
      <c r="E507" t="s">
        <v>6005</v>
      </c>
      <c r="F507" t="s">
        <v>1705</v>
      </c>
      <c r="G507" t="s">
        <v>3945</v>
      </c>
      <c r="H507" t="s">
        <v>3725</v>
      </c>
      <c r="I507" s="6">
        <v>6.5624999999999998E-3</v>
      </c>
      <c r="J507" s="6">
        <v>5.7291666666666671E-3</v>
      </c>
      <c r="K507" s="6">
        <v>5.7407407407407416E-3</v>
      </c>
      <c r="L507" s="6">
        <v>5.8101851851851856E-3</v>
      </c>
      <c r="M507" s="6">
        <v>5.8564814814814825E-3</v>
      </c>
      <c r="N507" s="6" t="s">
        <v>1180</v>
      </c>
      <c r="O507" s="6" t="s">
        <v>1180</v>
      </c>
      <c r="P507" s="6" t="s">
        <v>1180</v>
      </c>
      <c r="Q507" s="6" t="s">
        <v>1180</v>
      </c>
    </row>
    <row r="508" spans="1:17" x14ac:dyDescent="0.25">
      <c r="A508" s="8" t="s">
        <v>275</v>
      </c>
      <c r="B508">
        <v>110</v>
      </c>
      <c r="C508" s="1">
        <v>332</v>
      </c>
      <c r="D508" t="s">
        <v>451</v>
      </c>
      <c r="E508" t="s">
        <v>1545</v>
      </c>
      <c r="F508" t="s">
        <v>1866</v>
      </c>
      <c r="G508" t="s">
        <v>2799</v>
      </c>
      <c r="H508" t="s">
        <v>3725</v>
      </c>
      <c r="I508" s="6">
        <v>6.0995370370370361E-3</v>
      </c>
      <c r="J508" s="6">
        <v>5.37037037037037E-3</v>
      </c>
      <c r="K508" s="6">
        <v>5.5555555555555558E-3</v>
      </c>
      <c r="L508" s="6">
        <v>5.3125000000000004E-3</v>
      </c>
      <c r="M508" s="6">
        <v>9.1203703703703707E-3</v>
      </c>
      <c r="N508" s="6" t="s">
        <v>1180</v>
      </c>
      <c r="O508" s="6" t="s">
        <v>1180</v>
      </c>
      <c r="P508" s="6" t="s">
        <v>1180</v>
      </c>
      <c r="Q508" s="6" t="s">
        <v>1180</v>
      </c>
    </row>
    <row r="509" spans="1:17" x14ac:dyDescent="0.25">
      <c r="A509" s="8" t="s">
        <v>275</v>
      </c>
      <c r="B509">
        <v>111</v>
      </c>
      <c r="C509" s="1">
        <v>316</v>
      </c>
      <c r="D509" t="s">
        <v>501</v>
      </c>
      <c r="E509" t="s">
        <v>1567</v>
      </c>
      <c r="F509" t="s">
        <v>1670</v>
      </c>
      <c r="G509" t="s">
        <v>3958</v>
      </c>
      <c r="H509" t="s">
        <v>3725</v>
      </c>
      <c r="I509" s="6">
        <v>6.5277777777777782E-3</v>
      </c>
      <c r="J509" s="6">
        <v>6.1111111111111114E-3</v>
      </c>
      <c r="K509" s="6">
        <v>6.1342592592592594E-3</v>
      </c>
      <c r="L509" s="6">
        <v>6.5162037037037037E-3</v>
      </c>
      <c r="M509" s="6">
        <v>6.5046296296296302E-3</v>
      </c>
      <c r="N509" s="6" t="s">
        <v>1180</v>
      </c>
      <c r="O509" s="6" t="s">
        <v>1180</v>
      </c>
      <c r="P509" s="6" t="s">
        <v>1180</v>
      </c>
      <c r="Q509" s="6" t="s">
        <v>1180</v>
      </c>
    </row>
    <row r="510" spans="1:17" x14ac:dyDescent="0.25">
      <c r="A510" s="8" t="s">
        <v>275</v>
      </c>
      <c r="B510">
        <v>112</v>
      </c>
      <c r="C510" s="1">
        <v>341</v>
      </c>
      <c r="D510" t="s">
        <v>3966</v>
      </c>
      <c r="E510" t="s">
        <v>6006</v>
      </c>
      <c r="F510" t="s">
        <v>2027</v>
      </c>
      <c r="G510" t="s">
        <v>2993</v>
      </c>
      <c r="H510" t="s">
        <v>3725</v>
      </c>
      <c r="I510" s="6">
        <v>6.6782407407407415E-3</v>
      </c>
      <c r="J510" s="6">
        <v>6.0069444444444441E-3</v>
      </c>
      <c r="K510" s="6">
        <v>6.145833333333333E-3</v>
      </c>
      <c r="L510" s="6">
        <v>6.7245370370370367E-3</v>
      </c>
      <c r="M510" s="6">
        <v>6.9212962962962969E-3</v>
      </c>
      <c r="N510" s="6" t="s">
        <v>1180</v>
      </c>
      <c r="O510" s="6" t="s">
        <v>1180</v>
      </c>
      <c r="P510" s="6" t="s">
        <v>1180</v>
      </c>
      <c r="Q510" s="6" t="s">
        <v>1180</v>
      </c>
    </row>
    <row r="511" spans="1:17" x14ac:dyDescent="0.25">
      <c r="A511" s="8" t="s">
        <v>275</v>
      </c>
      <c r="B511">
        <v>113</v>
      </c>
      <c r="C511" s="1">
        <v>249</v>
      </c>
      <c r="D511" t="s">
        <v>3974</v>
      </c>
      <c r="E511" t="s">
        <v>6007</v>
      </c>
      <c r="F511" t="s">
        <v>1705</v>
      </c>
      <c r="G511" t="s">
        <v>1119</v>
      </c>
      <c r="H511" t="s">
        <v>3725</v>
      </c>
      <c r="I511" s="6">
        <v>6.7708333333333336E-3</v>
      </c>
      <c r="J511" s="6">
        <v>5.9837962962962961E-3</v>
      </c>
      <c r="K511" s="6">
        <v>6.122685185185185E-3</v>
      </c>
      <c r="L511" s="6">
        <v>6.6550925925925935E-3</v>
      </c>
      <c r="M511" s="6">
        <v>7.6388888888888886E-3</v>
      </c>
      <c r="N511" s="6" t="s">
        <v>1180</v>
      </c>
      <c r="O511" s="6" t="s">
        <v>1180</v>
      </c>
      <c r="P511" s="6" t="s">
        <v>1180</v>
      </c>
      <c r="Q511" s="6" t="s">
        <v>1180</v>
      </c>
    </row>
    <row r="512" spans="1:17" x14ac:dyDescent="0.25">
      <c r="A512" s="8" t="s">
        <v>275</v>
      </c>
      <c r="B512">
        <v>114</v>
      </c>
      <c r="C512" s="1">
        <v>294</v>
      </c>
      <c r="D512" t="s">
        <v>948</v>
      </c>
      <c r="E512" t="s">
        <v>1595</v>
      </c>
      <c r="F512" t="s">
        <v>2146</v>
      </c>
      <c r="G512" t="s">
        <v>4376</v>
      </c>
      <c r="H512" t="s">
        <v>4078</v>
      </c>
      <c r="I512" s="6">
        <v>6.8055555555555569E-3</v>
      </c>
      <c r="J512" s="6">
        <v>5.6481481481481478E-3</v>
      </c>
      <c r="K512" s="6">
        <v>5.7291666666666671E-3</v>
      </c>
      <c r="L512" s="6">
        <v>5.6481481481481478E-3</v>
      </c>
      <c r="M512" s="6" t="s">
        <v>1180</v>
      </c>
      <c r="N512" s="6" t="s">
        <v>1180</v>
      </c>
      <c r="O512" s="6" t="s">
        <v>1180</v>
      </c>
      <c r="P512" s="6" t="s">
        <v>1180</v>
      </c>
      <c r="Q512" s="6" t="s">
        <v>1180</v>
      </c>
    </row>
    <row r="513" spans="1:17" x14ac:dyDescent="0.25">
      <c r="A513" s="8" t="s">
        <v>275</v>
      </c>
      <c r="B513">
        <v>115</v>
      </c>
      <c r="C513" s="1">
        <v>266</v>
      </c>
      <c r="D513" t="s">
        <v>5517</v>
      </c>
      <c r="E513" t="s">
        <v>6008</v>
      </c>
      <c r="F513" t="s">
        <v>1705</v>
      </c>
      <c r="G513" t="s">
        <v>5518</v>
      </c>
      <c r="H513" t="s">
        <v>5447</v>
      </c>
      <c r="I513" s="6">
        <v>6.5046296296296302E-3</v>
      </c>
      <c r="J513" s="6">
        <v>5.6828703703703702E-3</v>
      </c>
      <c r="K513" s="6">
        <v>5.7754629629629623E-3</v>
      </c>
      <c r="L513" s="6" t="s">
        <v>1180</v>
      </c>
      <c r="M513" s="6" t="s">
        <v>1180</v>
      </c>
      <c r="N513" s="6" t="s">
        <v>1180</v>
      </c>
      <c r="O513" s="6" t="s">
        <v>1180</v>
      </c>
      <c r="P513" s="6" t="s">
        <v>1180</v>
      </c>
      <c r="Q513" s="6" t="s">
        <v>1180</v>
      </c>
    </row>
    <row r="514" spans="1:17" x14ac:dyDescent="0.25">
      <c r="A514" s="8" t="s">
        <v>275</v>
      </c>
      <c r="B514">
        <v>116</v>
      </c>
      <c r="C514" s="1">
        <v>335</v>
      </c>
      <c r="D514" t="s">
        <v>548</v>
      </c>
      <c r="E514" t="s">
        <v>1586</v>
      </c>
      <c r="F514" t="s">
        <v>1866</v>
      </c>
      <c r="G514" t="s">
        <v>1147</v>
      </c>
      <c r="H514" t="s">
        <v>5447</v>
      </c>
      <c r="I514" s="6">
        <v>6.5624999999999998E-3</v>
      </c>
      <c r="J514" s="6">
        <v>5.7870370370370376E-3</v>
      </c>
      <c r="K514" s="6">
        <v>5.8217592592592592E-3</v>
      </c>
      <c r="L514" s="6" t="s">
        <v>1180</v>
      </c>
      <c r="M514" s="6" t="s">
        <v>1180</v>
      </c>
      <c r="N514" s="6" t="s">
        <v>1180</v>
      </c>
      <c r="O514" s="6" t="s">
        <v>1180</v>
      </c>
      <c r="P514" s="6" t="s">
        <v>1180</v>
      </c>
      <c r="Q514" s="6" t="s">
        <v>1180</v>
      </c>
    </row>
    <row r="515" spans="1:17" x14ac:dyDescent="0.25">
      <c r="A515" s="8" t="s">
        <v>275</v>
      </c>
      <c r="B515">
        <v>117</v>
      </c>
      <c r="C515" s="1">
        <v>299</v>
      </c>
      <c r="D515" t="s">
        <v>488</v>
      </c>
      <c r="E515" t="s">
        <v>1561</v>
      </c>
      <c r="F515" t="s">
        <v>2146</v>
      </c>
      <c r="G515" t="s">
        <v>5532</v>
      </c>
      <c r="H515" t="s">
        <v>5447</v>
      </c>
      <c r="I515" s="6">
        <v>6.4699074074074069E-3</v>
      </c>
      <c r="J515" s="6">
        <v>5.8912037037037032E-3</v>
      </c>
      <c r="K515" s="6">
        <v>5.8101851851851856E-3</v>
      </c>
      <c r="L515" s="6" t="s">
        <v>1180</v>
      </c>
      <c r="M515" s="6" t="s">
        <v>1180</v>
      </c>
      <c r="N515" s="6" t="s">
        <v>1180</v>
      </c>
      <c r="O515" s="6" t="s">
        <v>1180</v>
      </c>
      <c r="P515" s="6" t="s">
        <v>1180</v>
      </c>
      <c r="Q515" s="6" t="s">
        <v>1180</v>
      </c>
    </row>
    <row r="516" spans="1:17" x14ac:dyDescent="0.25">
      <c r="A516" s="8" t="s">
        <v>275</v>
      </c>
      <c r="B516">
        <v>118</v>
      </c>
      <c r="C516" s="1">
        <v>269</v>
      </c>
      <c r="D516" t="s">
        <v>5538</v>
      </c>
      <c r="E516" t="s">
        <v>6009</v>
      </c>
      <c r="F516" t="s">
        <v>1659</v>
      </c>
      <c r="G516" t="s">
        <v>5539</v>
      </c>
      <c r="H516" t="s">
        <v>5447</v>
      </c>
      <c r="I516" s="6">
        <v>6.7129629629629622E-3</v>
      </c>
      <c r="J516" s="6">
        <v>5.7523148148148143E-3</v>
      </c>
      <c r="K516" s="6">
        <v>5.7291666666666671E-3</v>
      </c>
      <c r="L516" s="6" t="s">
        <v>1180</v>
      </c>
      <c r="M516" s="6" t="s">
        <v>1180</v>
      </c>
      <c r="N516" s="6" t="s">
        <v>1180</v>
      </c>
      <c r="O516" s="6" t="s">
        <v>1180</v>
      </c>
      <c r="P516" s="6" t="s">
        <v>1180</v>
      </c>
      <c r="Q516" s="6" t="s">
        <v>1180</v>
      </c>
    </row>
    <row r="517" spans="1:17" x14ac:dyDescent="0.25">
      <c r="A517" s="8" t="s">
        <v>275</v>
      </c>
      <c r="B517">
        <v>119</v>
      </c>
      <c r="C517" s="1">
        <v>267</v>
      </c>
      <c r="D517" t="s">
        <v>5544</v>
      </c>
      <c r="E517" t="s">
        <v>1585</v>
      </c>
      <c r="F517" t="s">
        <v>1659</v>
      </c>
      <c r="G517" t="s">
        <v>1148</v>
      </c>
      <c r="H517" t="s">
        <v>5447</v>
      </c>
      <c r="I517" s="6">
        <v>6.6319444444444446E-3</v>
      </c>
      <c r="J517" s="6">
        <v>5.7060185185185191E-3</v>
      </c>
      <c r="K517" s="6">
        <v>5.9027777777777776E-3</v>
      </c>
      <c r="L517" s="6" t="s">
        <v>1180</v>
      </c>
      <c r="M517" s="6" t="s">
        <v>1180</v>
      </c>
      <c r="N517" s="6" t="s">
        <v>1180</v>
      </c>
      <c r="O517" s="6" t="s">
        <v>1180</v>
      </c>
      <c r="P517" s="6" t="s">
        <v>1180</v>
      </c>
      <c r="Q517" s="6" t="s">
        <v>1180</v>
      </c>
    </row>
    <row r="518" spans="1:17" x14ac:dyDescent="0.25">
      <c r="A518" s="8" t="s">
        <v>275</v>
      </c>
      <c r="B518">
        <v>120</v>
      </c>
      <c r="C518" s="1">
        <v>255</v>
      </c>
      <c r="D518" t="s">
        <v>538</v>
      </c>
      <c r="E518" t="s">
        <v>1582</v>
      </c>
      <c r="F518" t="s">
        <v>1705</v>
      </c>
      <c r="G518" t="s">
        <v>1149</v>
      </c>
      <c r="H518" t="s">
        <v>5447</v>
      </c>
      <c r="I518" s="6">
        <v>6.5972222222222222E-3</v>
      </c>
      <c r="J518" s="6">
        <v>5.9375000000000009E-3</v>
      </c>
      <c r="K518" s="6">
        <v>5.7175925925925927E-3</v>
      </c>
      <c r="L518" s="6" t="s">
        <v>1180</v>
      </c>
      <c r="M518" s="6" t="s">
        <v>1180</v>
      </c>
      <c r="N518" s="6" t="s">
        <v>1180</v>
      </c>
      <c r="O518" s="6" t="s">
        <v>1180</v>
      </c>
      <c r="P518" s="6" t="s">
        <v>1180</v>
      </c>
      <c r="Q518" s="6" t="s">
        <v>1180</v>
      </c>
    </row>
    <row r="519" spans="1:17" x14ac:dyDescent="0.25">
      <c r="A519" s="8" t="s">
        <v>275</v>
      </c>
      <c r="B519">
        <v>121</v>
      </c>
      <c r="C519" s="1">
        <v>304</v>
      </c>
      <c r="D519" t="s">
        <v>5555</v>
      </c>
      <c r="E519" t="s">
        <v>6010</v>
      </c>
      <c r="F519" t="s">
        <v>1693</v>
      </c>
      <c r="G519" t="s">
        <v>5556</v>
      </c>
      <c r="H519" t="s">
        <v>5447</v>
      </c>
      <c r="I519" s="6">
        <v>6.5509259259259262E-3</v>
      </c>
      <c r="J519" s="6">
        <v>5.6828703703703702E-3</v>
      </c>
      <c r="K519" s="6">
        <v>6.0416666666666665E-3</v>
      </c>
      <c r="L519" s="6" t="s">
        <v>1180</v>
      </c>
      <c r="M519" s="6" t="s">
        <v>1180</v>
      </c>
      <c r="N519" s="6" t="s">
        <v>1180</v>
      </c>
      <c r="O519" s="6" t="s">
        <v>1180</v>
      </c>
      <c r="P519" s="6" t="s">
        <v>1180</v>
      </c>
      <c r="Q519" s="6" t="s">
        <v>1180</v>
      </c>
    </row>
    <row r="520" spans="1:17" x14ac:dyDescent="0.25">
      <c r="A520" s="8" t="s">
        <v>275</v>
      </c>
      <c r="B520">
        <v>122</v>
      </c>
      <c r="C520" s="1">
        <v>247</v>
      </c>
      <c r="D520" t="s">
        <v>5568</v>
      </c>
      <c r="E520" t="s">
        <v>6011</v>
      </c>
      <c r="F520" t="s">
        <v>1705</v>
      </c>
      <c r="G520" t="s">
        <v>5569</v>
      </c>
      <c r="H520" t="s">
        <v>5447</v>
      </c>
      <c r="I520" s="6">
        <v>6.8171296296296287E-3</v>
      </c>
      <c r="J520" s="6">
        <v>5.8449074074074072E-3</v>
      </c>
      <c r="K520" s="6">
        <v>5.6712962962962958E-3</v>
      </c>
      <c r="L520" s="6" t="s">
        <v>1180</v>
      </c>
      <c r="M520" s="6" t="s">
        <v>1180</v>
      </c>
      <c r="N520" s="6" t="s">
        <v>1180</v>
      </c>
      <c r="O520" s="6" t="s">
        <v>1180</v>
      </c>
      <c r="P520" s="6" t="s">
        <v>1180</v>
      </c>
      <c r="Q520" s="6" t="s">
        <v>1180</v>
      </c>
    </row>
    <row r="521" spans="1:17" x14ac:dyDescent="0.25">
      <c r="A521" s="8" t="s">
        <v>275</v>
      </c>
      <c r="B521">
        <v>123</v>
      </c>
      <c r="C521" s="1">
        <v>323</v>
      </c>
      <c r="D521" t="s">
        <v>966</v>
      </c>
      <c r="E521" t="s">
        <v>1605</v>
      </c>
      <c r="F521" t="s">
        <v>1832</v>
      </c>
      <c r="G521" t="s">
        <v>5574</v>
      </c>
      <c r="H521" t="s">
        <v>5447</v>
      </c>
      <c r="I521" s="6">
        <v>6.7245370370370367E-3</v>
      </c>
      <c r="J521" s="6">
        <v>5.7754629629629623E-3</v>
      </c>
      <c r="K521" s="6">
        <v>5.8796296296296296E-3</v>
      </c>
      <c r="L521" s="6" t="s">
        <v>1180</v>
      </c>
      <c r="M521" s="6" t="s">
        <v>1180</v>
      </c>
      <c r="N521" s="6" t="s">
        <v>1180</v>
      </c>
      <c r="O521" s="6" t="s">
        <v>1180</v>
      </c>
      <c r="P521" s="6" t="s">
        <v>1180</v>
      </c>
      <c r="Q521" s="6" t="s">
        <v>1180</v>
      </c>
    </row>
    <row r="522" spans="1:17" x14ac:dyDescent="0.25">
      <c r="A522" s="8" t="s">
        <v>275</v>
      </c>
      <c r="B522">
        <v>124</v>
      </c>
      <c r="C522" s="1">
        <v>360</v>
      </c>
      <c r="D522" t="s">
        <v>5579</v>
      </c>
      <c r="E522" t="s">
        <v>6012</v>
      </c>
      <c r="F522" t="s">
        <v>2047</v>
      </c>
      <c r="G522" t="s">
        <v>5574</v>
      </c>
      <c r="H522" t="s">
        <v>5447</v>
      </c>
      <c r="I522" s="6">
        <v>6.2962962962962964E-3</v>
      </c>
      <c r="J522" s="6">
        <v>6.0185185185185177E-3</v>
      </c>
      <c r="K522" s="6">
        <v>6.0648148148148145E-3</v>
      </c>
      <c r="L522" s="6" t="s">
        <v>1180</v>
      </c>
      <c r="M522" s="6" t="s">
        <v>1180</v>
      </c>
      <c r="N522" s="6" t="s">
        <v>1180</v>
      </c>
      <c r="O522" s="6" t="s">
        <v>1180</v>
      </c>
      <c r="P522" s="6" t="s">
        <v>1180</v>
      </c>
      <c r="Q522" s="6" t="s">
        <v>1180</v>
      </c>
    </row>
    <row r="523" spans="1:17" x14ac:dyDescent="0.25">
      <c r="A523" s="8" t="s">
        <v>275</v>
      </c>
      <c r="B523">
        <v>125</v>
      </c>
      <c r="C523" s="1">
        <v>253</v>
      </c>
      <c r="D523" t="s">
        <v>5589</v>
      </c>
      <c r="E523" t="s">
        <v>6013</v>
      </c>
      <c r="F523" t="s">
        <v>1705</v>
      </c>
      <c r="G523" t="s">
        <v>5590</v>
      </c>
      <c r="H523" t="s">
        <v>5447</v>
      </c>
      <c r="I523" s="6">
        <v>6.4699074074074069E-3</v>
      </c>
      <c r="J523" s="6">
        <v>6.030092592592593E-3</v>
      </c>
      <c r="K523" s="6">
        <v>5.9490740740740745E-3</v>
      </c>
      <c r="L523" s="6" t="s">
        <v>1180</v>
      </c>
      <c r="M523" s="6" t="s">
        <v>1180</v>
      </c>
      <c r="N523" s="6" t="s">
        <v>1180</v>
      </c>
      <c r="O523" s="6" t="s">
        <v>1180</v>
      </c>
      <c r="P523" s="6" t="s">
        <v>1180</v>
      </c>
      <c r="Q523" s="6" t="s">
        <v>1180</v>
      </c>
    </row>
    <row r="524" spans="1:17" x14ac:dyDescent="0.25">
      <c r="A524" s="8" t="s">
        <v>275</v>
      </c>
      <c r="B524">
        <v>126</v>
      </c>
      <c r="C524" s="1">
        <v>225</v>
      </c>
      <c r="D524" t="s">
        <v>5596</v>
      </c>
      <c r="E524" t="s">
        <v>6014</v>
      </c>
      <c r="F524" t="s">
        <v>1705</v>
      </c>
      <c r="G524" t="s">
        <v>5597</v>
      </c>
      <c r="H524" t="s">
        <v>5447</v>
      </c>
      <c r="I524" s="6">
        <v>6.7708333333333336E-3</v>
      </c>
      <c r="J524" s="6">
        <v>5.9027777777777776E-3</v>
      </c>
      <c r="K524" s="6">
        <v>5.7870370370370376E-3</v>
      </c>
      <c r="L524" s="6" t="s">
        <v>1180</v>
      </c>
      <c r="M524" s="6" t="s">
        <v>1180</v>
      </c>
      <c r="N524" s="6" t="s">
        <v>1180</v>
      </c>
      <c r="O524" s="6" t="s">
        <v>1180</v>
      </c>
      <c r="P524" s="6" t="s">
        <v>1180</v>
      </c>
      <c r="Q524" s="6" t="s">
        <v>1180</v>
      </c>
    </row>
    <row r="525" spans="1:17" x14ac:dyDescent="0.25">
      <c r="A525" s="8" t="s">
        <v>275</v>
      </c>
      <c r="B525">
        <v>127</v>
      </c>
      <c r="C525" s="1">
        <v>259</v>
      </c>
      <c r="D525" t="s">
        <v>507</v>
      </c>
      <c r="E525" t="s">
        <v>1569</v>
      </c>
      <c r="F525" t="s">
        <v>1705</v>
      </c>
      <c r="G525" t="s">
        <v>5602</v>
      </c>
      <c r="H525" t="s">
        <v>5447</v>
      </c>
      <c r="I525" s="6">
        <v>6.4930555555555549E-3</v>
      </c>
      <c r="J525" s="6">
        <v>5.8796296296296296E-3</v>
      </c>
      <c r="K525" s="6">
        <v>6.2037037037037043E-3</v>
      </c>
      <c r="L525" s="6" t="s">
        <v>1180</v>
      </c>
      <c r="M525" s="6" t="s">
        <v>1180</v>
      </c>
      <c r="N525" s="6" t="s">
        <v>1180</v>
      </c>
      <c r="O525" s="6" t="s">
        <v>1180</v>
      </c>
      <c r="P525" s="6" t="s">
        <v>1180</v>
      </c>
      <c r="Q525" s="6" t="s">
        <v>1180</v>
      </c>
    </row>
    <row r="526" spans="1:17" x14ac:dyDescent="0.25">
      <c r="A526" s="8" t="s">
        <v>275</v>
      </c>
      <c r="B526">
        <v>128</v>
      </c>
      <c r="C526" s="1">
        <v>250</v>
      </c>
      <c r="D526" t="s">
        <v>5608</v>
      </c>
      <c r="E526" t="s">
        <v>6015</v>
      </c>
      <c r="F526" t="s">
        <v>1705</v>
      </c>
      <c r="G526" t="s">
        <v>5602</v>
      </c>
      <c r="H526" t="s">
        <v>5447</v>
      </c>
      <c r="I526" s="6">
        <v>6.5972222222222222E-3</v>
      </c>
      <c r="J526" s="6">
        <v>5.8912037037037032E-3</v>
      </c>
      <c r="K526" s="6">
        <v>6.0879629629629643E-3</v>
      </c>
      <c r="L526" s="6" t="s">
        <v>1180</v>
      </c>
      <c r="M526" s="6" t="s">
        <v>1180</v>
      </c>
      <c r="N526" s="6" t="s">
        <v>1180</v>
      </c>
      <c r="O526" s="6" t="s">
        <v>1180</v>
      </c>
      <c r="P526" s="6" t="s">
        <v>1180</v>
      </c>
      <c r="Q526" s="6" t="s">
        <v>1180</v>
      </c>
    </row>
    <row r="527" spans="1:17" x14ac:dyDescent="0.25">
      <c r="A527" s="8" t="s">
        <v>275</v>
      </c>
      <c r="B527">
        <v>129</v>
      </c>
      <c r="C527" s="1">
        <v>229</v>
      </c>
      <c r="D527" t="s">
        <v>953</v>
      </c>
      <c r="E527" t="s">
        <v>1597</v>
      </c>
      <c r="F527" t="s">
        <v>1705</v>
      </c>
      <c r="G527" t="s">
        <v>5614</v>
      </c>
      <c r="H527" t="s">
        <v>5447</v>
      </c>
      <c r="I527" s="6">
        <v>7.037037037037037E-3</v>
      </c>
      <c r="J527" s="6">
        <v>5.7523148148148143E-3</v>
      </c>
      <c r="K527" s="6">
        <v>5.8217592592592592E-3</v>
      </c>
      <c r="L527" s="6" t="s">
        <v>1180</v>
      </c>
      <c r="M527" s="6" t="s">
        <v>1180</v>
      </c>
      <c r="N527" s="6" t="s">
        <v>1180</v>
      </c>
      <c r="O527" s="6" t="s">
        <v>1180</v>
      </c>
      <c r="P527" s="6" t="s">
        <v>1180</v>
      </c>
      <c r="Q527" s="6" t="s">
        <v>1180</v>
      </c>
    </row>
    <row r="528" spans="1:17" x14ac:dyDescent="0.25">
      <c r="A528" s="8" t="s">
        <v>275</v>
      </c>
      <c r="B528">
        <v>130</v>
      </c>
      <c r="C528" s="1">
        <v>236</v>
      </c>
      <c r="D528" t="s">
        <v>5625</v>
      </c>
      <c r="E528" t="s">
        <v>6016</v>
      </c>
      <c r="F528" t="s">
        <v>1705</v>
      </c>
      <c r="G528" t="s">
        <v>1155</v>
      </c>
      <c r="H528" t="s">
        <v>5447</v>
      </c>
      <c r="I528" s="6">
        <v>6.4467592592592597E-3</v>
      </c>
      <c r="J528" s="6">
        <v>6.4004629629629628E-3</v>
      </c>
      <c r="K528" s="6">
        <v>5.7986111111111112E-3</v>
      </c>
      <c r="L528" s="6" t="s">
        <v>1180</v>
      </c>
      <c r="M528" s="6" t="s">
        <v>1180</v>
      </c>
      <c r="N528" s="6" t="s">
        <v>1180</v>
      </c>
      <c r="O528" s="6" t="s">
        <v>1180</v>
      </c>
      <c r="P528" s="6" t="s">
        <v>1180</v>
      </c>
      <c r="Q528" s="6" t="s">
        <v>1180</v>
      </c>
    </row>
    <row r="529" spans="1:17" x14ac:dyDescent="0.25">
      <c r="A529" s="8" t="s">
        <v>275</v>
      </c>
      <c r="B529">
        <v>131</v>
      </c>
      <c r="C529" s="1">
        <v>274</v>
      </c>
      <c r="D529" t="s">
        <v>542</v>
      </c>
      <c r="E529" t="s">
        <v>1584</v>
      </c>
      <c r="F529" t="s">
        <v>1659</v>
      </c>
      <c r="G529" t="s">
        <v>5643</v>
      </c>
      <c r="H529" t="s">
        <v>5447</v>
      </c>
      <c r="I529" s="6">
        <v>6.875E-3</v>
      </c>
      <c r="J529" s="6">
        <v>6.0069444444444441E-3</v>
      </c>
      <c r="K529" s="6">
        <v>5.8564814814814825E-3</v>
      </c>
      <c r="L529" s="6" t="s">
        <v>1180</v>
      </c>
      <c r="M529" s="6" t="s">
        <v>1180</v>
      </c>
      <c r="N529" s="6" t="s">
        <v>1180</v>
      </c>
      <c r="O529" s="6" t="s">
        <v>1180</v>
      </c>
      <c r="P529" s="6" t="s">
        <v>1180</v>
      </c>
      <c r="Q529" s="6" t="s">
        <v>1180</v>
      </c>
    </row>
    <row r="530" spans="1:17" x14ac:dyDescent="0.25">
      <c r="A530" s="8" t="s">
        <v>275</v>
      </c>
      <c r="B530">
        <v>132</v>
      </c>
      <c r="C530" s="1">
        <v>278</v>
      </c>
      <c r="D530" t="s">
        <v>959</v>
      </c>
      <c r="E530" t="s">
        <v>1599</v>
      </c>
      <c r="F530" t="s">
        <v>1659</v>
      </c>
      <c r="G530" t="s">
        <v>5648</v>
      </c>
      <c r="H530" t="s">
        <v>5447</v>
      </c>
      <c r="I530" s="6">
        <v>6.9097222222222225E-3</v>
      </c>
      <c r="J530" s="6">
        <v>5.9606481481481489E-3</v>
      </c>
      <c r="K530" s="6">
        <v>5.9722222222222225E-3</v>
      </c>
      <c r="L530" s="6" t="s">
        <v>1180</v>
      </c>
      <c r="M530" s="6" t="s">
        <v>1180</v>
      </c>
      <c r="N530" s="6" t="s">
        <v>1180</v>
      </c>
      <c r="O530" s="6" t="s">
        <v>1180</v>
      </c>
      <c r="P530" s="6" t="s">
        <v>1180</v>
      </c>
      <c r="Q530" s="6" t="s">
        <v>1180</v>
      </c>
    </row>
    <row r="531" spans="1:17" x14ac:dyDescent="0.25">
      <c r="A531" s="8" t="s">
        <v>275</v>
      </c>
      <c r="B531">
        <v>133</v>
      </c>
      <c r="C531" s="1">
        <v>333</v>
      </c>
      <c r="D531" t="s">
        <v>951</v>
      </c>
      <c r="E531" t="s">
        <v>1596</v>
      </c>
      <c r="F531" t="s">
        <v>1866</v>
      </c>
      <c r="G531" t="s">
        <v>5653</v>
      </c>
      <c r="H531" t="s">
        <v>5447</v>
      </c>
      <c r="I531" s="6">
        <v>6.8171296296296287E-3</v>
      </c>
      <c r="J531" s="6">
        <v>6.122685185185185E-3</v>
      </c>
      <c r="K531" s="6">
        <v>5.9606481481481489E-3</v>
      </c>
      <c r="L531" s="6" t="s">
        <v>1180</v>
      </c>
      <c r="M531" s="6" t="s">
        <v>1180</v>
      </c>
      <c r="N531" s="6" t="s">
        <v>1180</v>
      </c>
      <c r="O531" s="6" t="s">
        <v>1180</v>
      </c>
      <c r="P531" s="6" t="s">
        <v>1180</v>
      </c>
      <c r="Q531" s="6" t="s">
        <v>1180</v>
      </c>
    </row>
    <row r="532" spans="1:17" x14ac:dyDescent="0.25">
      <c r="A532" s="8" t="s">
        <v>275</v>
      </c>
      <c r="B532">
        <v>134</v>
      </c>
      <c r="C532" s="1">
        <v>260</v>
      </c>
      <c r="D532" t="s">
        <v>5659</v>
      </c>
      <c r="E532" t="s">
        <v>6017</v>
      </c>
      <c r="F532" t="s">
        <v>1705</v>
      </c>
      <c r="G532" t="s">
        <v>1156</v>
      </c>
      <c r="H532" t="s">
        <v>5447</v>
      </c>
      <c r="I532" s="6">
        <v>6.8055555555555569E-3</v>
      </c>
      <c r="J532" s="6">
        <v>6.0069444444444441E-3</v>
      </c>
      <c r="K532" s="6">
        <v>6.1574074074074074E-3</v>
      </c>
      <c r="L532" s="6" t="s">
        <v>1180</v>
      </c>
      <c r="M532" s="6" t="s">
        <v>1180</v>
      </c>
      <c r="N532" s="6" t="s">
        <v>1180</v>
      </c>
      <c r="O532" s="6" t="s">
        <v>1180</v>
      </c>
      <c r="P532" s="6" t="s">
        <v>1180</v>
      </c>
      <c r="Q532" s="6" t="s">
        <v>1180</v>
      </c>
    </row>
    <row r="533" spans="1:17" x14ac:dyDescent="0.25">
      <c r="A533" s="8" t="s">
        <v>275</v>
      </c>
      <c r="B533">
        <v>135</v>
      </c>
      <c r="C533" s="1">
        <v>248</v>
      </c>
      <c r="D533" t="s">
        <v>5743</v>
      </c>
      <c r="E533" t="s">
        <v>6018</v>
      </c>
      <c r="F533" t="s">
        <v>1705</v>
      </c>
      <c r="G533" t="s">
        <v>5745</v>
      </c>
      <c r="H533" t="s">
        <v>5705</v>
      </c>
      <c r="I533" s="6">
        <v>6.9444444444444441E-3</v>
      </c>
      <c r="J533" s="6">
        <v>5.8101851851851856E-3</v>
      </c>
      <c r="K533" s="6" t="s">
        <v>1180</v>
      </c>
      <c r="L533" s="6" t="s">
        <v>1180</v>
      </c>
      <c r="M533" s="6" t="s">
        <v>1180</v>
      </c>
      <c r="N533" s="6" t="s">
        <v>1180</v>
      </c>
      <c r="O533" s="6" t="s">
        <v>1180</v>
      </c>
      <c r="P533" s="6" t="s">
        <v>1180</v>
      </c>
      <c r="Q533" s="6" t="s">
        <v>1180</v>
      </c>
    </row>
    <row r="534" spans="1:17" x14ac:dyDescent="0.25">
      <c r="A534" s="8" t="s">
        <v>275</v>
      </c>
      <c r="B534">
        <v>136</v>
      </c>
      <c r="C534" s="1">
        <v>256</v>
      </c>
      <c r="D534" t="s">
        <v>5750</v>
      </c>
      <c r="E534" t="s">
        <v>6019</v>
      </c>
      <c r="F534" t="s">
        <v>1705</v>
      </c>
      <c r="G534" t="s">
        <v>5751</v>
      </c>
      <c r="H534" t="s">
        <v>5705</v>
      </c>
      <c r="I534" s="6">
        <v>6.7939814814814816E-3</v>
      </c>
      <c r="J534" s="6">
        <v>6.0069444444444441E-3</v>
      </c>
      <c r="K534" s="6" t="s">
        <v>1180</v>
      </c>
      <c r="L534" s="6" t="s">
        <v>1180</v>
      </c>
      <c r="M534" s="6" t="s">
        <v>1180</v>
      </c>
      <c r="N534" s="6" t="s">
        <v>1180</v>
      </c>
      <c r="O534" s="6" t="s">
        <v>1180</v>
      </c>
      <c r="P534" s="6" t="s">
        <v>1180</v>
      </c>
      <c r="Q534" s="6" t="s">
        <v>1180</v>
      </c>
    </row>
    <row r="535" spans="1:17" x14ac:dyDescent="0.25">
      <c r="A535" s="8" t="s">
        <v>275</v>
      </c>
      <c r="B535">
        <v>137</v>
      </c>
      <c r="C535" s="1">
        <v>264</v>
      </c>
      <c r="D535" t="s">
        <v>5756</v>
      </c>
      <c r="E535" t="s">
        <v>6020</v>
      </c>
      <c r="F535" t="s">
        <v>1705</v>
      </c>
      <c r="G535" t="s">
        <v>5751</v>
      </c>
      <c r="H535" t="s">
        <v>5705</v>
      </c>
      <c r="I535" s="6">
        <v>6.8402777777777776E-3</v>
      </c>
      <c r="J535" s="6">
        <v>5.9722222222222225E-3</v>
      </c>
      <c r="K535" s="6" t="s">
        <v>1180</v>
      </c>
      <c r="L535" s="6" t="s">
        <v>1180</v>
      </c>
      <c r="M535" s="6" t="s">
        <v>1180</v>
      </c>
      <c r="N535" s="6" t="s">
        <v>1180</v>
      </c>
      <c r="O535" s="6" t="s">
        <v>1180</v>
      </c>
      <c r="P535" s="6" t="s">
        <v>1180</v>
      </c>
      <c r="Q535" s="6" t="s">
        <v>1180</v>
      </c>
    </row>
    <row r="536" spans="1:17" x14ac:dyDescent="0.25">
      <c r="A536" s="8" t="s">
        <v>275</v>
      </c>
      <c r="B536">
        <v>138</v>
      </c>
      <c r="C536" s="1">
        <v>222</v>
      </c>
      <c r="D536" t="s">
        <v>5761</v>
      </c>
      <c r="E536" t="s">
        <v>6021</v>
      </c>
      <c r="F536" t="s">
        <v>1705</v>
      </c>
      <c r="G536" t="s">
        <v>5762</v>
      </c>
      <c r="H536" t="s">
        <v>5705</v>
      </c>
      <c r="I536" s="6">
        <v>6.9560185185185185E-3</v>
      </c>
      <c r="J536" s="6">
        <v>5.8912037037037032E-3</v>
      </c>
      <c r="K536" s="6" t="s">
        <v>1180</v>
      </c>
      <c r="L536" s="6" t="s">
        <v>1180</v>
      </c>
      <c r="M536" s="6" t="s">
        <v>1180</v>
      </c>
      <c r="N536" s="6" t="s">
        <v>1180</v>
      </c>
      <c r="O536" s="6" t="s">
        <v>1180</v>
      </c>
      <c r="P536" s="6" t="s">
        <v>1180</v>
      </c>
      <c r="Q536" s="6" t="s">
        <v>1180</v>
      </c>
    </row>
    <row r="537" spans="1:17" x14ac:dyDescent="0.25">
      <c r="A537" s="8" t="s">
        <v>275</v>
      </c>
      <c r="B537">
        <v>139</v>
      </c>
      <c r="C537" s="1">
        <v>363</v>
      </c>
      <c r="D537" t="s">
        <v>5767</v>
      </c>
      <c r="E537" t="s">
        <v>6022</v>
      </c>
      <c r="F537" t="s">
        <v>2047</v>
      </c>
      <c r="G537" t="s">
        <v>5768</v>
      </c>
      <c r="H537" t="s">
        <v>5705</v>
      </c>
      <c r="I537" s="6">
        <v>6.6550925925925935E-3</v>
      </c>
      <c r="J537" s="6">
        <v>6.2847222222222228E-3</v>
      </c>
      <c r="K537" s="6" t="s">
        <v>1180</v>
      </c>
      <c r="L537" s="6" t="s">
        <v>1180</v>
      </c>
      <c r="M537" s="6" t="s">
        <v>1180</v>
      </c>
      <c r="N537" s="6" t="s">
        <v>1180</v>
      </c>
      <c r="O537" s="6" t="s">
        <v>1180</v>
      </c>
      <c r="P537" s="6" t="s">
        <v>1180</v>
      </c>
      <c r="Q537" s="6" t="s">
        <v>1180</v>
      </c>
    </row>
    <row r="538" spans="1:17" x14ac:dyDescent="0.25">
      <c r="A538" s="8" t="s">
        <v>275</v>
      </c>
      <c r="B538">
        <v>140</v>
      </c>
      <c r="C538" s="1">
        <v>237</v>
      </c>
      <c r="D538" t="s">
        <v>525</v>
      </c>
      <c r="E538" t="s">
        <v>1576</v>
      </c>
      <c r="F538" t="s">
        <v>1705</v>
      </c>
      <c r="G538" t="s">
        <v>5768</v>
      </c>
      <c r="H538" t="s">
        <v>5705</v>
      </c>
      <c r="I538" s="6">
        <v>6.9675925925925921E-3</v>
      </c>
      <c r="J538" s="6">
        <v>5.9953703703703697E-3</v>
      </c>
      <c r="K538" s="6" t="s">
        <v>1180</v>
      </c>
      <c r="L538" s="6" t="s">
        <v>1180</v>
      </c>
      <c r="M538" s="6" t="s">
        <v>1180</v>
      </c>
      <c r="N538" s="6" t="s">
        <v>1180</v>
      </c>
      <c r="O538" s="6" t="s">
        <v>1180</v>
      </c>
      <c r="P538" s="6" t="s">
        <v>1180</v>
      </c>
      <c r="Q538" s="6" t="s">
        <v>1180</v>
      </c>
    </row>
    <row r="539" spans="1:17" x14ac:dyDescent="0.25">
      <c r="A539" s="8" t="s">
        <v>275</v>
      </c>
      <c r="B539">
        <v>141</v>
      </c>
      <c r="C539" s="1">
        <v>365</v>
      </c>
      <c r="D539" t="s">
        <v>5782</v>
      </c>
      <c r="E539" t="s">
        <v>6023</v>
      </c>
      <c r="F539" t="s">
        <v>2027</v>
      </c>
      <c r="G539" t="s">
        <v>5783</v>
      </c>
      <c r="H539" t="s">
        <v>5705</v>
      </c>
      <c r="I539" s="6">
        <v>7.0254629629629634E-3</v>
      </c>
      <c r="J539" s="6">
        <v>6.0185185185185177E-3</v>
      </c>
      <c r="K539" s="6" t="s">
        <v>1180</v>
      </c>
      <c r="L539" s="6" t="s">
        <v>1180</v>
      </c>
      <c r="M539" s="6" t="s">
        <v>1180</v>
      </c>
      <c r="N539" s="6" t="s">
        <v>1180</v>
      </c>
      <c r="O539" s="6" t="s">
        <v>1180</v>
      </c>
      <c r="P539" s="6" t="s">
        <v>1180</v>
      </c>
      <c r="Q539" s="6" t="s">
        <v>1180</v>
      </c>
    </row>
    <row r="540" spans="1:17" x14ac:dyDescent="0.25">
      <c r="A540" s="8" t="s">
        <v>275</v>
      </c>
      <c r="B540">
        <v>142</v>
      </c>
      <c r="C540" s="1">
        <v>238</v>
      </c>
      <c r="D540" t="s">
        <v>5788</v>
      </c>
      <c r="E540" t="s">
        <v>6024</v>
      </c>
      <c r="F540" t="s">
        <v>1705</v>
      </c>
      <c r="G540" t="s">
        <v>5789</v>
      </c>
      <c r="H540" t="s">
        <v>5705</v>
      </c>
      <c r="I540" s="6">
        <v>7.0601851851851841E-3</v>
      </c>
      <c r="J540" s="6">
        <v>6.030092592592593E-3</v>
      </c>
      <c r="K540" s="6" t="s">
        <v>1180</v>
      </c>
      <c r="L540" s="6" t="s">
        <v>1180</v>
      </c>
      <c r="M540" s="6" t="s">
        <v>1180</v>
      </c>
      <c r="N540" s="6" t="s">
        <v>1180</v>
      </c>
      <c r="O540" s="6" t="s">
        <v>1180</v>
      </c>
      <c r="P540" s="6" t="s">
        <v>1180</v>
      </c>
      <c r="Q540" s="6" t="s">
        <v>1180</v>
      </c>
    </row>
    <row r="541" spans="1:17" x14ac:dyDescent="0.25">
      <c r="A541" s="8" t="s">
        <v>275</v>
      </c>
      <c r="B541">
        <v>143</v>
      </c>
      <c r="C541" s="1">
        <v>221</v>
      </c>
      <c r="D541" t="s">
        <v>5794</v>
      </c>
      <c r="E541" t="s">
        <v>6025</v>
      </c>
      <c r="F541" t="s">
        <v>1705</v>
      </c>
      <c r="G541" t="s">
        <v>5789</v>
      </c>
      <c r="H541" t="s">
        <v>5705</v>
      </c>
      <c r="I541" s="6">
        <v>7.1296296296296307E-3</v>
      </c>
      <c r="J541" s="6">
        <v>5.9606481481481489E-3</v>
      </c>
      <c r="K541" s="6" t="s">
        <v>1180</v>
      </c>
      <c r="L541" s="6" t="s">
        <v>1180</v>
      </c>
      <c r="M541" s="6" t="s">
        <v>1180</v>
      </c>
      <c r="N541" s="6" t="s">
        <v>1180</v>
      </c>
      <c r="O541" s="6" t="s">
        <v>1180</v>
      </c>
      <c r="P541" s="6" t="s">
        <v>1180</v>
      </c>
      <c r="Q541" s="6" t="s">
        <v>1180</v>
      </c>
    </row>
    <row r="542" spans="1:17" x14ac:dyDescent="0.25">
      <c r="A542" s="8" t="s">
        <v>275</v>
      </c>
      <c r="B542">
        <v>144</v>
      </c>
      <c r="C542" s="1">
        <v>235</v>
      </c>
      <c r="D542" t="s">
        <v>5799</v>
      </c>
      <c r="E542" t="s">
        <v>6026</v>
      </c>
      <c r="F542" t="s">
        <v>1705</v>
      </c>
      <c r="G542" t="s">
        <v>5789</v>
      </c>
      <c r="H542" t="s">
        <v>5705</v>
      </c>
      <c r="I542" s="6">
        <v>6.9097222222222225E-3</v>
      </c>
      <c r="J542" s="6">
        <v>6.1921296296296299E-3</v>
      </c>
      <c r="K542" s="6" t="s">
        <v>1180</v>
      </c>
      <c r="L542" s="6" t="s">
        <v>1180</v>
      </c>
      <c r="M542" s="6" t="s">
        <v>1180</v>
      </c>
      <c r="N542" s="6" t="s">
        <v>1180</v>
      </c>
      <c r="O542" s="6" t="s">
        <v>1180</v>
      </c>
      <c r="P542" s="6" t="s">
        <v>1180</v>
      </c>
      <c r="Q542" s="6" t="s">
        <v>1180</v>
      </c>
    </row>
    <row r="543" spans="1:17" x14ac:dyDescent="0.25">
      <c r="A543" s="8" t="s">
        <v>275</v>
      </c>
      <c r="B543">
        <v>145</v>
      </c>
      <c r="C543" s="1">
        <v>297</v>
      </c>
      <c r="D543" t="s">
        <v>1074</v>
      </c>
      <c r="E543" t="s">
        <v>1620</v>
      </c>
      <c r="F543" t="s">
        <v>2146</v>
      </c>
      <c r="G543" t="s">
        <v>5803</v>
      </c>
      <c r="H543" t="s">
        <v>5705</v>
      </c>
      <c r="I543" s="6">
        <v>7.3148148148148148E-3</v>
      </c>
      <c r="J543" s="6">
        <v>5.8449074074074072E-3</v>
      </c>
      <c r="K543" s="6" t="s">
        <v>1180</v>
      </c>
      <c r="L543" s="6" t="s">
        <v>1180</v>
      </c>
      <c r="M543" s="6" t="s">
        <v>1180</v>
      </c>
      <c r="N543" s="6" t="s">
        <v>1180</v>
      </c>
      <c r="O543" s="6" t="s">
        <v>1180</v>
      </c>
      <c r="P543" s="6" t="s">
        <v>1180</v>
      </c>
      <c r="Q543" s="6" t="s">
        <v>1180</v>
      </c>
    </row>
    <row r="544" spans="1:17" x14ac:dyDescent="0.25">
      <c r="A544" s="8" t="s">
        <v>275</v>
      </c>
      <c r="B544">
        <v>146</v>
      </c>
      <c r="C544" s="1">
        <v>271</v>
      </c>
      <c r="D544" t="s">
        <v>5808</v>
      </c>
      <c r="E544" t="s">
        <v>6027</v>
      </c>
      <c r="F544" t="s">
        <v>1659</v>
      </c>
      <c r="G544" t="s">
        <v>5803</v>
      </c>
      <c r="H544" t="s">
        <v>5705</v>
      </c>
      <c r="I544" s="6">
        <v>6.9444444444444441E-3</v>
      </c>
      <c r="J544" s="6">
        <v>6.2268518518518515E-3</v>
      </c>
      <c r="K544" s="6" t="s">
        <v>1180</v>
      </c>
      <c r="L544" s="6" t="s">
        <v>1180</v>
      </c>
      <c r="M544" s="6" t="s">
        <v>1180</v>
      </c>
      <c r="N544" s="6" t="s">
        <v>1180</v>
      </c>
      <c r="O544" s="6" t="s">
        <v>1180</v>
      </c>
      <c r="P544" s="6" t="s">
        <v>1180</v>
      </c>
      <c r="Q544" s="6" t="s">
        <v>1180</v>
      </c>
    </row>
    <row r="545" spans="1:17" x14ac:dyDescent="0.25">
      <c r="A545" s="8" t="s">
        <v>275</v>
      </c>
      <c r="B545">
        <v>147</v>
      </c>
      <c r="C545" s="1">
        <v>279</v>
      </c>
      <c r="D545" t="s">
        <v>968</v>
      </c>
      <c r="E545" t="s">
        <v>1606</v>
      </c>
      <c r="F545" t="s">
        <v>1659</v>
      </c>
      <c r="G545" t="s">
        <v>1160</v>
      </c>
      <c r="H545" t="s">
        <v>5705</v>
      </c>
      <c r="I545" s="6">
        <v>7.0949074074074074E-3</v>
      </c>
      <c r="J545" s="6">
        <v>6.0995370370370361E-3</v>
      </c>
      <c r="K545" s="6" t="s">
        <v>1180</v>
      </c>
      <c r="L545" s="6" t="s">
        <v>1180</v>
      </c>
      <c r="M545" s="6" t="s">
        <v>1180</v>
      </c>
      <c r="N545" s="6" t="s">
        <v>1180</v>
      </c>
      <c r="O545" s="6" t="s">
        <v>1180</v>
      </c>
      <c r="P545" s="6" t="s">
        <v>1180</v>
      </c>
      <c r="Q545" s="6" t="s">
        <v>1180</v>
      </c>
    </row>
    <row r="546" spans="1:17" x14ac:dyDescent="0.25">
      <c r="A546" s="8" t="s">
        <v>275</v>
      </c>
      <c r="B546">
        <v>148</v>
      </c>
      <c r="C546" s="1">
        <v>270</v>
      </c>
      <c r="D546" t="s">
        <v>946</v>
      </c>
      <c r="E546" t="s">
        <v>1594</v>
      </c>
      <c r="F546" t="s">
        <v>1659</v>
      </c>
      <c r="G546" t="s">
        <v>1160</v>
      </c>
      <c r="H546" t="s">
        <v>5705</v>
      </c>
      <c r="I546" s="6">
        <v>7.1180555555555554E-3</v>
      </c>
      <c r="J546" s="6">
        <v>6.0879629629629643E-3</v>
      </c>
      <c r="K546" s="6" t="s">
        <v>1180</v>
      </c>
      <c r="L546" s="6" t="s">
        <v>1180</v>
      </c>
      <c r="M546" s="6" t="s">
        <v>1180</v>
      </c>
      <c r="N546" s="6" t="s">
        <v>1180</v>
      </c>
      <c r="O546" s="6" t="s">
        <v>1180</v>
      </c>
      <c r="P546" s="6" t="s">
        <v>1180</v>
      </c>
      <c r="Q546" s="6" t="s">
        <v>1180</v>
      </c>
    </row>
    <row r="547" spans="1:17" x14ac:dyDescent="0.25">
      <c r="A547" s="8" t="s">
        <v>275</v>
      </c>
      <c r="B547">
        <v>149</v>
      </c>
      <c r="C547" s="1">
        <v>361</v>
      </c>
      <c r="D547" t="s">
        <v>1055</v>
      </c>
      <c r="E547" t="s">
        <v>1614</v>
      </c>
      <c r="F547" t="s">
        <v>2047</v>
      </c>
      <c r="G547" t="s">
        <v>5823</v>
      </c>
      <c r="H547" t="s">
        <v>5705</v>
      </c>
      <c r="I547" s="6">
        <v>6.782407407407408E-3</v>
      </c>
      <c r="J547" s="6">
        <v>6.5046296296296302E-3</v>
      </c>
      <c r="K547" s="6" t="s">
        <v>1180</v>
      </c>
      <c r="L547" s="6" t="s">
        <v>1180</v>
      </c>
      <c r="M547" s="6" t="s">
        <v>1180</v>
      </c>
      <c r="N547" s="6" t="s">
        <v>1180</v>
      </c>
      <c r="O547" s="6" t="s">
        <v>1180</v>
      </c>
      <c r="P547" s="6" t="s">
        <v>1180</v>
      </c>
      <c r="Q547" s="6" t="s">
        <v>1180</v>
      </c>
    </row>
    <row r="548" spans="1:17" x14ac:dyDescent="0.25">
      <c r="A548" s="8" t="s">
        <v>275</v>
      </c>
      <c r="B548">
        <v>150</v>
      </c>
      <c r="C548" s="1">
        <v>258</v>
      </c>
      <c r="D548" t="s">
        <v>5833</v>
      </c>
      <c r="E548" t="s">
        <v>6028</v>
      </c>
      <c r="F548" t="s">
        <v>1705</v>
      </c>
      <c r="G548" t="s">
        <v>5834</v>
      </c>
      <c r="H548" t="s">
        <v>5705</v>
      </c>
      <c r="I548" s="6">
        <v>7.1643518518518514E-3</v>
      </c>
      <c r="J548" s="6">
        <v>6.2037037037037043E-3</v>
      </c>
      <c r="K548" s="6" t="s">
        <v>1180</v>
      </c>
      <c r="L548" s="6" t="s">
        <v>1180</v>
      </c>
      <c r="M548" s="6" t="s">
        <v>1180</v>
      </c>
      <c r="N548" s="6" t="s">
        <v>1180</v>
      </c>
      <c r="O548" s="6" t="s">
        <v>1180</v>
      </c>
      <c r="P548" s="6" t="s">
        <v>1180</v>
      </c>
      <c r="Q548" s="6" t="s">
        <v>1180</v>
      </c>
    </row>
    <row r="549" spans="1:17" x14ac:dyDescent="0.25">
      <c r="A549" s="8" t="s">
        <v>275</v>
      </c>
      <c r="B549">
        <v>151</v>
      </c>
      <c r="C549" s="1">
        <v>240</v>
      </c>
      <c r="D549" t="s">
        <v>5838</v>
      </c>
      <c r="E549" t="s">
        <v>6029</v>
      </c>
      <c r="F549" t="s">
        <v>1705</v>
      </c>
      <c r="G549" t="s">
        <v>5834</v>
      </c>
      <c r="H549" t="s">
        <v>5705</v>
      </c>
      <c r="I549" s="6">
        <v>7.106481481481481E-3</v>
      </c>
      <c r="J549" s="6">
        <v>6.2731481481481484E-3</v>
      </c>
      <c r="K549" s="6" t="s">
        <v>1180</v>
      </c>
      <c r="L549" s="6" t="s">
        <v>1180</v>
      </c>
      <c r="M549" s="6" t="s">
        <v>1180</v>
      </c>
      <c r="N549" s="6" t="s">
        <v>1180</v>
      </c>
      <c r="O549" s="6" t="s">
        <v>1180</v>
      </c>
      <c r="P549" s="6" t="s">
        <v>1180</v>
      </c>
      <c r="Q549" s="6" t="s">
        <v>1180</v>
      </c>
    </row>
    <row r="550" spans="1:17" x14ac:dyDescent="0.25">
      <c r="A550" s="8" t="s">
        <v>275</v>
      </c>
      <c r="B550">
        <v>152</v>
      </c>
      <c r="C550" s="1">
        <v>277</v>
      </c>
      <c r="D550" t="s">
        <v>5843</v>
      </c>
      <c r="E550" t="s">
        <v>6030</v>
      </c>
      <c r="F550" t="s">
        <v>1659</v>
      </c>
      <c r="G550" t="s">
        <v>5834</v>
      </c>
      <c r="H550" t="s">
        <v>5705</v>
      </c>
      <c r="I550" s="6">
        <v>7.0486111111111105E-3</v>
      </c>
      <c r="J550" s="6">
        <v>6.3425925925925915E-3</v>
      </c>
      <c r="K550" s="6" t="s">
        <v>1180</v>
      </c>
      <c r="L550" s="6" t="s">
        <v>1180</v>
      </c>
      <c r="M550" s="6" t="s">
        <v>1180</v>
      </c>
      <c r="N550" s="6" t="s">
        <v>1180</v>
      </c>
      <c r="O550" s="6" t="s">
        <v>1180</v>
      </c>
      <c r="P550" s="6" t="s">
        <v>1180</v>
      </c>
      <c r="Q550" s="6" t="s">
        <v>1180</v>
      </c>
    </row>
    <row r="551" spans="1:17" x14ac:dyDescent="0.25">
      <c r="A551" s="8" t="s">
        <v>275</v>
      </c>
      <c r="B551">
        <v>153</v>
      </c>
      <c r="C551" s="1">
        <v>230</v>
      </c>
      <c r="D551" t="s">
        <v>568</v>
      </c>
      <c r="E551" t="s">
        <v>1591</v>
      </c>
      <c r="F551" t="s">
        <v>1705</v>
      </c>
      <c r="G551" t="s">
        <v>5848</v>
      </c>
      <c r="H551" t="s">
        <v>5705</v>
      </c>
      <c r="I551" s="6">
        <v>6.9791666666666674E-3</v>
      </c>
      <c r="J551" s="6">
        <v>6.4583333333333333E-3</v>
      </c>
      <c r="K551" s="6" t="s">
        <v>1180</v>
      </c>
      <c r="L551" s="6" t="s">
        <v>1180</v>
      </c>
      <c r="M551" s="6" t="s">
        <v>1180</v>
      </c>
      <c r="N551" s="6" t="s">
        <v>1180</v>
      </c>
      <c r="O551" s="6" t="s">
        <v>1180</v>
      </c>
      <c r="P551" s="6" t="s">
        <v>1180</v>
      </c>
      <c r="Q551" s="6" t="s">
        <v>1180</v>
      </c>
    </row>
    <row r="552" spans="1:17" x14ac:dyDescent="0.25">
      <c r="A552" s="8" t="s">
        <v>275</v>
      </c>
      <c r="B552">
        <v>154</v>
      </c>
      <c r="C552" s="1">
        <v>313</v>
      </c>
      <c r="D552" t="s">
        <v>5853</v>
      </c>
      <c r="E552" t="s">
        <v>6031</v>
      </c>
      <c r="F552" t="s">
        <v>1670</v>
      </c>
      <c r="G552" t="s">
        <v>5854</v>
      </c>
      <c r="H552" t="s">
        <v>5705</v>
      </c>
      <c r="I552" s="6">
        <v>7.1990740740740739E-3</v>
      </c>
      <c r="J552" s="6">
        <v>6.2962962962962964E-3</v>
      </c>
      <c r="K552" s="6" t="s">
        <v>1180</v>
      </c>
      <c r="L552" s="6" t="s">
        <v>1180</v>
      </c>
      <c r="M552" s="6" t="s">
        <v>1180</v>
      </c>
      <c r="N552" s="6" t="s">
        <v>1180</v>
      </c>
      <c r="O552" s="6" t="s">
        <v>1180</v>
      </c>
      <c r="P552" s="6" t="s">
        <v>1180</v>
      </c>
      <c r="Q552" s="6" t="s">
        <v>1180</v>
      </c>
    </row>
    <row r="553" spans="1:17" x14ac:dyDescent="0.25">
      <c r="A553" s="8" t="s">
        <v>275</v>
      </c>
      <c r="B553">
        <v>155</v>
      </c>
      <c r="C553" s="1">
        <v>312</v>
      </c>
      <c r="D553" t="s">
        <v>5859</v>
      </c>
      <c r="E553" t="s">
        <v>6032</v>
      </c>
      <c r="F553" t="s">
        <v>1941</v>
      </c>
      <c r="G553" t="s">
        <v>5860</v>
      </c>
      <c r="H553" t="s">
        <v>20</v>
      </c>
      <c r="I553" s="6">
        <v>6.6782407407407415E-3</v>
      </c>
      <c r="J553" s="6" t="s">
        <v>1180</v>
      </c>
      <c r="K553" s="6" t="s">
        <v>1180</v>
      </c>
      <c r="L553" s="6" t="s">
        <v>1180</v>
      </c>
      <c r="M553" s="6" t="s">
        <v>1180</v>
      </c>
      <c r="N553" s="6" t="s">
        <v>1180</v>
      </c>
      <c r="O553" s="6" t="s">
        <v>1180</v>
      </c>
      <c r="P553" s="6" t="s">
        <v>1180</v>
      </c>
      <c r="Q553" s="6" t="s">
        <v>1180</v>
      </c>
    </row>
    <row r="554" spans="1:17" x14ac:dyDescent="0.25">
      <c r="A554" s="8" t="s">
        <v>275</v>
      </c>
      <c r="B554">
        <v>156</v>
      </c>
      <c r="C554" s="1">
        <v>254</v>
      </c>
      <c r="D554" t="s">
        <v>5864</v>
      </c>
      <c r="E554" t="s">
        <v>6033</v>
      </c>
      <c r="F554" t="s">
        <v>1705</v>
      </c>
      <c r="G554" t="s">
        <v>5865</v>
      </c>
      <c r="H554" t="s">
        <v>20</v>
      </c>
      <c r="I554" s="6">
        <v>7.2453703703703708E-3</v>
      </c>
      <c r="J554" s="6" t="s">
        <v>1180</v>
      </c>
      <c r="K554" s="6" t="s">
        <v>1180</v>
      </c>
      <c r="L554" s="6" t="s">
        <v>1180</v>
      </c>
      <c r="M554" s="6" t="s">
        <v>1180</v>
      </c>
      <c r="N554" s="6" t="s">
        <v>1180</v>
      </c>
      <c r="O554" s="6" t="s">
        <v>1180</v>
      </c>
      <c r="P554" s="6" t="s">
        <v>1180</v>
      </c>
      <c r="Q554" s="6" t="s">
        <v>1180</v>
      </c>
    </row>
    <row r="555" spans="1:17" x14ac:dyDescent="0.25">
      <c r="A555" s="8" t="s">
        <v>275</v>
      </c>
      <c r="B555">
        <v>157</v>
      </c>
      <c r="C555" s="1">
        <v>227</v>
      </c>
      <c r="D555" t="s">
        <v>5869</v>
      </c>
      <c r="E555" t="s">
        <v>6034</v>
      </c>
      <c r="F555" t="s">
        <v>1705</v>
      </c>
      <c r="G555" t="s">
        <v>5870</v>
      </c>
      <c r="H555" t="s">
        <v>20</v>
      </c>
      <c r="I555" s="6">
        <v>7.3032407407407412E-3</v>
      </c>
      <c r="J555" s="6" t="s">
        <v>1180</v>
      </c>
      <c r="K555" s="6" t="s">
        <v>1180</v>
      </c>
      <c r="L555" s="6" t="s">
        <v>1180</v>
      </c>
      <c r="M555" s="6" t="s">
        <v>1180</v>
      </c>
      <c r="N555" s="6" t="s">
        <v>1180</v>
      </c>
      <c r="O555" s="6" t="s">
        <v>1180</v>
      </c>
      <c r="P555" s="6" t="s">
        <v>1180</v>
      </c>
      <c r="Q555" s="6" t="s">
        <v>1180</v>
      </c>
    </row>
    <row r="556" spans="1:17" x14ac:dyDescent="0.25">
      <c r="A556" s="8" t="s">
        <v>275</v>
      </c>
      <c r="B556">
        <v>158</v>
      </c>
      <c r="C556" s="1">
        <v>246</v>
      </c>
      <c r="D556" t="s">
        <v>5874</v>
      </c>
      <c r="E556" t="s">
        <v>6035</v>
      </c>
      <c r="F556" t="s">
        <v>1705</v>
      </c>
      <c r="G556" t="s">
        <v>5875</v>
      </c>
      <c r="H556" t="s">
        <v>20</v>
      </c>
      <c r="I556" s="6">
        <v>7.3148148148148148E-3</v>
      </c>
      <c r="J556" s="6" t="s">
        <v>1180</v>
      </c>
      <c r="K556" s="6" t="s">
        <v>1180</v>
      </c>
      <c r="L556" s="6" t="s">
        <v>1180</v>
      </c>
      <c r="M556" s="6" t="s">
        <v>1180</v>
      </c>
      <c r="N556" s="6" t="s">
        <v>1180</v>
      </c>
      <c r="O556" s="6" t="s">
        <v>1180</v>
      </c>
      <c r="P556" s="6" t="s">
        <v>1180</v>
      </c>
      <c r="Q556" s="6" t="s">
        <v>1180</v>
      </c>
    </row>
    <row r="557" spans="1:17" x14ac:dyDescent="0.25">
      <c r="A557" s="8" t="s">
        <v>275</v>
      </c>
      <c r="B557">
        <v>159</v>
      </c>
      <c r="C557" s="1">
        <v>232</v>
      </c>
      <c r="D557" t="s">
        <v>5878</v>
      </c>
      <c r="E557" t="s">
        <v>6036</v>
      </c>
      <c r="F557" t="s">
        <v>1705</v>
      </c>
      <c r="G557" t="s">
        <v>5879</v>
      </c>
      <c r="H557" t="s">
        <v>20</v>
      </c>
      <c r="I557" s="6">
        <v>7.6620370370370366E-3</v>
      </c>
      <c r="J557" s="6" t="s">
        <v>1180</v>
      </c>
      <c r="K557" s="6" t="s">
        <v>1180</v>
      </c>
      <c r="L557" s="6" t="s">
        <v>1180</v>
      </c>
      <c r="M557" s="6" t="s">
        <v>1180</v>
      </c>
      <c r="N557" s="6" t="s">
        <v>1180</v>
      </c>
      <c r="O557" s="6" t="s">
        <v>1180</v>
      </c>
      <c r="P557" s="6" t="s">
        <v>1180</v>
      </c>
      <c r="Q557" s="6" t="s">
        <v>1180</v>
      </c>
    </row>
    <row r="558" spans="1:17" x14ac:dyDescent="0.25">
      <c r="A558" s="8" t="s">
        <v>275</v>
      </c>
      <c r="B558">
        <v>160</v>
      </c>
      <c r="C558" s="1">
        <v>315</v>
      </c>
      <c r="D558" t="s">
        <v>514</v>
      </c>
      <c r="E558" t="s">
        <v>1572</v>
      </c>
      <c r="F558" t="s">
        <v>1670</v>
      </c>
      <c r="G558" t="s">
        <v>1166</v>
      </c>
      <c r="H558" t="s">
        <v>5447</v>
      </c>
      <c r="I558" s="6">
        <v>6.4351851851851861E-3</v>
      </c>
      <c r="J558" s="6">
        <v>5.7407407407407416E-3</v>
      </c>
      <c r="K558" s="6">
        <v>5.8449074074074072E-3</v>
      </c>
      <c r="L558" s="6" t="s">
        <v>1180</v>
      </c>
      <c r="M558" s="6" t="s">
        <v>1180</v>
      </c>
      <c r="N558" s="6" t="s">
        <v>1180</v>
      </c>
      <c r="O558" s="6" t="s">
        <v>1180</v>
      </c>
      <c r="P558" s="6" t="s">
        <v>1180</v>
      </c>
      <c r="Q558" s="6" t="s">
        <v>1180</v>
      </c>
    </row>
    <row r="559" spans="1:17" x14ac:dyDescent="0.25">
      <c r="A559" s="8" t="s">
        <v>275</v>
      </c>
      <c r="B559">
        <v>161</v>
      </c>
      <c r="C559" s="1">
        <v>243</v>
      </c>
      <c r="D559" t="s">
        <v>5896</v>
      </c>
      <c r="E559" t="s">
        <v>6037</v>
      </c>
      <c r="F559" t="s">
        <v>1705</v>
      </c>
      <c r="G559" t="s">
        <v>1167</v>
      </c>
      <c r="H559" t="s">
        <v>4078</v>
      </c>
      <c r="I559" s="6">
        <v>6.8055555555555569E-3</v>
      </c>
      <c r="J559" s="6">
        <v>6.0185185185185177E-3</v>
      </c>
      <c r="K559" s="6">
        <v>5.9953703703703697E-3</v>
      </c>
      <c r="L559" s="6">
        <v>6.4351851851851861E-3</v>
      </c>
      <c r="M559" s="6" t="s">
        <v>1180</v>
      </c>
      <c r="N559" s="6" t="s">
        <v>1180</v>
      </c>
      <c r="O559" s="6" t="s">
        <v>1180</v>
      </c>
      <c r="P559" s="6" t="s">
        <v>1180</v>
      </c>
      <c r="Q559" s="6" t="s">
        <v>1180</v>
      </c>
    </row>
    <row r="560" spans="1:17" x14ac:dyDescent="0.25">
      <c r="A560" s="8" t="s">
        <v>275</v>
      </c>
      <c r="B560">
        <v>158</v>
      </c>
      <c r="C560" s="1">
        <v>240</v>
      </c>
      <c r="D560" t="s">
        <v>959</v>
      </c>
      <c r="E560" t="s">
        <v>1599</v>
      </c>
      <c r="F560" t="s">
        <v>1143</v>
      </c>
      <c r="G560" t="s">
        <v>945</v>
      </c>
      <c r="H560" s="6">
        <v>1.9212962962962959E-3</v>
      </c>
      <c r="I560" s="6">
        <v>5.3009259259259251E-3</v>
      </c>
      <c r="J560" s="6">
        <v>5.4050925925925924E-3</v>
      </c>
      <c r="K560" s="6" t="s">
        <v>1180</v>
      </c>
      <c r="L560" s="6" t="s">
        <v>1180</v>
      </c>
      <c r="M560" s="6" t="s">
        <v>1180</v>
      </c>
      <c r="N560" s="6" t="s">
        <v>1180</v>
      </c>
      <c r="O560" s="6" t="s">
        <v>1180</v>
      </c>
      <c r="P560" s="6" t="s">
        <v>1180</v>
      </c>
    </row>
    <row r="561" spans="1:16" x14ac:dyDescent="0.25">
      <c r="A561" s="8" t="s">
        <v>275</v>
      </c>
      <c r="B561">
        <v>159</v>
      </c>
      <c r="C561" s="1">
        <v>266</v>
      </c>
      <c r="D561" t="s">
        <v>960</v>
      </c>
      <c r="E561" t="s">
        <v>1600</v>
      </c>
      <c r="F561" t="s">
        <v>1143</v>
      </c>
      <c r="G561" t="s">
        <v>945</v>
      </c>
      <c r="H561" s="6">
        <v>1.9791666666666638E-3</v>
      </c>
      <c r="I561" s="6">
        <v>5.3240740740740748E-3</v>
      </c>
      <c r="J561" s="6">
        <v>5.4513888888888884E-3</v>
      </c>
      <c r="K561" s="6" t="s">
        <v>1180</v>
      </c>
      <c r="L561" s="6" t="s">
        <v>1180</v>
      </c>
      <c r="M561" s="6" t="s">
        <v>1180</v>
      </c>
      <c r="N561" s="6" t="s">
        <v>1180</v>
      </c>
      <c r="O561" s="6" t="s">
        <v>1180</v>
      </c>
      <c r="P561" s="6" t="s">
        <v>1180</v>
      </c>
    </row>
    <row r="562" spans="1:16" x14ac:dyDescent="0.25">
      <c r="A562" s="8" t="s">
        <v>275</v>
      </c>
      <c r="B562">
        <v>160</v>
      </c>
      <c r="C562" s="1">
        <v>346</v>
      </c>
      <c r="D562" t="s">
        <v>961</v>
      </c>
      <c r="E562" t="s">
        <v>1601</v>
      </c>
      <c r="F562" t="s">
        <v>1144</v>
      </c>
      <c r="G562" t="s">
        <v>945</v>
      </c>
      <c r="H562" s="6">
        <v>2.0023148148148179E-3</v>
      </c>
      <c r="I562" s="6">
        <v>5.3009259259259251E-3</v>
      </c>
      <c r="J562" s="6">
        <v>5.4166666666666669E-3</v>
      </c>
      <c r="K562" s="6" t="s">
        <v>1180</v>
      </c>
      <c r="L562" s="6" t="s">
        <v>1180</v>
      </c>
      <c r="M562" s="6" t="s">
        <v>1180</v>
      </c>
      <c r="N562" s="6" t="s">
        <v>1180</v>
      </c>
      <c r="O562" s="6" t="s">
        <v>1180</v>
      </c>
      <c r="P562" s="6" t="s">
        <v>1180</v>
      </c>
    </row>
    <row r="563" spans="1:16" x14ac:dyDescent="0.25">
      <c r="A563" s="8" t="s">
        <v>275</v>
      </c>
      <c r="B563">
        <v>161</v>
      </c>
      <c r="C563" s="1">
        <v>374</v>
      </c>
      <c r="D563" t="s">
        <v>962</v>
      </c>
      <c r="E563" t="s">
        <v>1602</v>
      </c>
      <c r="F563" t="s">
        <v>1144</v>
      </c>
      <c r="G563" t="s">
        <v>945</v>
      </c>
      <c r="H563" s="6">
        <v>2.0601851851851857E-3</v>
      </c>
      <c r="I563" s="6">
        <v>5.3009259259259251E-3</v>
      </c>
      <c r="J563" s="6">
        <v>5.4166666666666669E-3</v>
      </c>
      <c r="K563" s="6" t="s">
        <v>1180</v>
      </c>
      <c r="L563" s="6" t="s">
        <v>1180</v>
      </c>
      <c r="M563" s="6" t="s">
        <v>1180</v>
      </c>
      <c r="N563" s="6" t="s">
        <v>1180</v>
      </c>
      <c r="O563" s="6" t="s">
        <v>1180</v>
      </c>
      <c r="P563" s="6" t="s">
        <v>1180</v>
      </c>
    </row>
    <row r="564" spans="1:16" x14ac:dyDescent="0.25">
      <c r="A564" s="8" t="s">
        <v>275</v>
      </c>
      <c r="B564">
        <v>162</v>
      </c>
      <c r="C564" s="1">
        <v>254</v>
      </c>
      <c r="D564" t="s">
        <v>963</v>
      </c>
      <c r="E564" t="s">
        <v>1603</v>
      </c>
      <c r="F564" t="s">
        <v>1145</v>
      </c>
      <c r="G564" t="s">
        <v>945</v>
      </c>
      <c r="H564" s="6">
        <v>2.013888888888888E-3</v>
      </c>
      <c r="I564" s="6">
        <v>5.3240740740740748E-3</v>
      </c>
      <c r="J564" s="6">
        <v>5.4166666666666669E-3</v>
      </c>
      <c r="K564" s="6" t="s">
        <v>1180</v>
      </c>
      <c r="L564" s="6" t="s">
        <v>1180</v>
      </c>
      <c r="M564" s="6" t="s">
        <v>1180</v>
      </c>
      <c r="N564" s="6" t="s">
        <v>1180</v>
      </c>
      <c r="O564" s="6" t="s">
        <v>1180</v>
      </c>
      <c r="P564" s="6" t="s">
        <v>1180</v>
      </c>
    </row>
    <row r="565" spans="1:16" x14ac:dyDescent="0.25">
      <c r="A565" s="8" t="s">
        <v>275</v>
      </c>
      <c r="B565">
        <v>163</v>
      </c>
      <c r="C565" s="1">
        <v>235</v>
      </c>
      <c r="D565" t="s">
        <v>965</v>
      </c>
      <c r="E565" t="s">
        <v>1604</v>
      </c>
      <c r="F565" t="s">
        <v>1145</v>
      </c>
      <c r="G565" t="s">
        <v>945</v>
      </c>
      <c r="H565" s="6">
        <v>2.0601851851851857E-3</v>
      </c>
      <c r="I565" s="6">
        <v>5.37037037037037E-3</v>
      </c>
      <c r="J565" s="6">
        <v>5.3935185185185188E-3</v>
      </c>
      <c r="K565" s="6" t="s">
        <v>1180</v>
      </c>
      <c r="L565" s="6" t="s">
        <v>1180</v>
      </c>
      <c r="M565" s="6" t="s">
        <v>1180</v>
      </c>
      <c r="N565" s="6" t="s">
        <v>1180</v>
      </c>
      <c r="O565" s="6" t="s">
        <v>1180</v>
      </c>
      <c r="P565" s="6" t="s">
        <v>1180</v>
      </c>
    </row>
    <row r="566" spans="1:16" x14ac:dyDescent="0.25">
      <c r="A566" s="8" t="s">
        <v>275</v>
      </c>
      <c r="B566">
        <v>164</v>
      </c>
      <c r="C566" s="1">
        <v>328</v>
      </c>
      <c r="D566" t="s">
        <v>966</v>
      </c>
      <c r="E566" t="s">
        <v>1605</v>
      </c>
      <c r="F566" t="s">
        <v>1145</v>
      </c>
      <c r="G566" t="s">
        <v>945</v>
      </c>
      <c r="H566" s="6">
        <v>1.9444444444444466E-3</v>
      </c>
      <c r="I566" s="6">
        <v>5.3240740740740748E-3</v>
      </c>
      <c r="J566" s="6">
        <v>5.4398148148148149E-3</v>
      </c>
      <c r="K566" s="6" t="s">
        <v>1180</v>
      </c>
      <c r="L566" s="6" t="s">
        <v>1180</v>
      </c>
      <c r="M566" s="6" t="s">
        <v>1180</v>
      </c>
      <c r="N566" s="6" t="s">
        <v>1180</v>
      </c>
      <c r="O566" s="6" t="s">
        <v>1180</v>
      </c>
      <c r="P566" s="6" t="s">
        <v>1180</v>
      </c>
    </row>
    <row r="567" spans="1:16" x14ac:dyDescent="0.25">
      <c r="A567" s="8" t="s">
        <v>275</v>
      </c>
      <c r="B567">
        <v>165</v>
      </c>
      <c r="C567" s="1">
        <v>241</v>
      </c>
      <c r="D567" t="s">
        <v>968</v>
      </c>
      <c r="E567" t="s">
        <v>1606</v>
      </c>
      <c r="F567" t="s">
        <v>1145</v>
      </c>
      <c r="G567" t="s">
        <v>945</v>
      </c>
      <c r="H567" s="6">
        <v>2.0023148148148144E-3</v>
      </c>
      <c r="I567" s="6">
        <v>5.347222222222222E-3</v>
      </c>
      <c r="J567" s="6">
        <v>5.3935185185185188E-3</v>
      </c>
      <c r="K567" s="6" t="s">
        <v>1180</v>
      </c>
      <c r="L567" s="6" t="s">
        <v>1180</v>
      </c>
      <c r="M567" s="6" t="s">
        <v>1180</v>
      </c>
      <c r="N567" s="6" t="s">
        <v>1180</v>
      </c>
      <c r="O567" s="6" t="s">
        <v>1180</v>
      </c>
      <c r="P567" s="6" t="s">
        <v>1180</v>
      </c>
    </row>
    <row r="568" spans="1:16" x14ac:dyDescent="0.25">
      <c r="A568" s="8" t="s">
        <v>275</v>
      </c>
      <c r="B568">
        <v>166</v>
      </c>
      <c r="C568" s="1">
        <v>272</v>
      </c>
      <c r="D568" t="s">
        <v>969</v>
      </c>
      <c r="E568" t="s">
        <v>1607</v>
      </c>
      <c r="F568" t="s">
        <v>1146</v>
      </c>
      <c r="G568" t="s">
        <v>945</v>
      </c>
      <c r="H568" s="6">
        <v>2.0370370370370351E-3</v>
      </c>
      <c r="I568" s="6">
        <v>5.37037037037037E-3</v>
      </c>
      <c r="J568" s="6">
        <v>5.4166666666666669E-3</v>
      </c>
      <c r="K568" s="6" t="s">
        <v>1180</v>
      </c>
      <c r="L568" s="6" t="s">
        <v>1180</v>
      </c>
      <c r="M568" s="6" t="s">
        <v>1180</v>
      </c>
      <c r="N568" s="6" t="s">
        <v>1180</v>
      </c>
      <c r="O568" s="6" t="s">
        <v>1180</v>
      </c>
      <c r="P568" s="6" t="s">
        <v>1180</v>
      </c>
    </row>
    <row r="569" spans="1:16" x14ac:dyDescent="0.25">
      <c r="A569" s="8" t="s">
        <v>275</v>
      </c>
      <c r="B569">
        <v>167</v>
      </c>
      <c r="C569" s="1">
        <v>324</v>
      </c>
      <c r="D569" t="s">
        <v>970</v>
      </c>
      <c r="E569" t="s">
        <v>1608</v>
      </c>
      <c r="F569" t="s">
        <v>1147</v>
      </c>
      <c r="G569" t="s">
        <v>945</v>
      </c>
      <c r="H569" s="6">
        <v>1.9675925925925937E-3</v>
      </c>
      <c r="I569" s="6">
        <v>5.3819444444444453E-3</v>
      </c>
      <c r="J569" s="6">
        <v>5.5324074074074069E-3</v>
      </c>
      <c r="K569" s="6" t="s">
        <v>1180</v>
      </c>
      <c r="L569" s="6" t="s">
        <v>1180</v>
      </c>
      <c r="M569" s="6" t="s">
        <v>1180</v>
      </c>
      <c r="N569" s="6" t="s">
        <v>1180</v>
      </c>
      <c r="O569" s="6" t="s">
        <v>1180</v>
      </c>
      <c r="P569" s="6" t="s">
        <v>1180</v>
      </c>
    </row>
    <row r="570" spans="1:16" x14ac:dyDescent="0.25">
      <c r="A570" s="8" t="s">
        <v>275</v>
      </c>
      <c r="B570">
        <v>168</v>
      </c>
      <c r="C570" s="1">
        <v>292</v>
      </c>
      <c r="D570" t="s">
        <v>971</v>
      </c>
      <c r="E570" t="s">
        <v>1609</v>
      </c>
      <c r="F570" t="s">
        <v>1148</v>
      </c>
      <c r="G570" t="s">
        <v>945</v>
      </c>
      <c r="H570" s="6">
        <v>1.8865740740740752E-3</v>
      </c>
      <c r="I570" s="6">
        <v>5.4513888888888884E-3</v>
      </c>
      <c r="J570" s="6">
        <v>5.4861111111111117E-3</v>
      </c>
      <c r="K570" s="6" t="s">
        <v>1180</v>
      </c>
      <c r="L570" s="6" t="s">
        <v>1180</v>
      </c>
      <c r="M570" s="6" t="s">
        <v>1180</v>
      </c>
      <c r="N570" s="6" t="s">
        <v>1180</v>
      </c>
      <c r="O570" s="6" t="s">
        <v>1180</v>
      </c>
      <c r="P570" s="6" t="s">
        <v>1180</v>
      </c>
    </row>
    <row r="571" spans="1:16" x14ac:dyDescent="0.25">
      <c r="A571" s="8" t="s">
        <v>275</v>
      </c>
      <c r="B571">
        <v>169</v>
      </c>
      <c r="C571" s="1">
        <v>236</v>
      </c>
      <c r="D571" t="s">
        <v>972</v>
      </c>
      <c r="E571" t="s">
        <v>1610</v>
      </c>
      <c r="F571" t="s">
        <v>1150</v>
      </c>
      <c r="G571" t="s">
        <v>945</v>
      </c>
      <c r="H571" s="6">
        <v>2.0370370370370386E-3</v>
      </c>
      <c r="I571" s="6">
        <v>5.5787037037037038E-3</v>
      </c>
      <c r="J571" s="6">
        <v>5.4398148148148149E-3</v>
      </c>
      <c r="K571" s="6" t="s">
        <v>1180</v>
      </c>
      <c r="L571" s="6" t="s">
        <v>1180</v>
      </c>
      <c r="M571" s="6" t="s">
        <v>1180</v>
      </c>
      <c r="N571" s="6" t="s">
        <v>1180</v>
      </c>
      <c r="O571" s="6" t="s">
        <v>1180</v>
      </c>
      <c r="P571" s="6" t="s">
        <v>1180</v>
      </c>
    </row>
    <row r="572" spans="1:16" x14ac:dyDescent="0.25">
      <c r="A572" s="8" t="s">
        <v>275</v>
      </c>
      <c r="B572">
        <v>170</v>
      </c>
      <c r="C572" s="1">
        <v>267</v>
      </c>
      <c r="D572" t="s">
        <v>973</v>
      </c>
      <c r="E572" t="s">
        <v>1611</v>
      </c>
      <c r="F572" t="s">
        <v>1151</v>
      </c>
      <c r="G572" t="s">
        <v>945</v>
      </c>
      <c r="H572" s="6">
        <v>1.9791666666666673E-3</v>
      </c>
      <c r="I572" s="6">
        <v>5.4629629629629637E-3</v>
      </c>
      <c r="J572" s="6">
        <v>5.5208333333333333E-3</v>
      </c>
      <c r="K572" s="6" t="s">
        <v>1180</v>
      </c>
      <c r="L572" s="6" t="s">
        <v>1180</v>
      </c>
      <c r="M572" s="6" t="s">
        <v>1180</v>
      </c>
      <c r="N572" s="6" t="s">
        <v>1180</v>
      </c>
      <c r="O572" s="6" t="s">
        <v>1180</v>
      </c>
      <c r="P572" s="6" t="s">
        <v>1180</v>
      </c>
    </row>
    <row r="573" spans="1:16" x14ac:dyDescent="0.25">
      <c r="A573" s="8" t="s">
        <v>275</v>
      </c>
      <c r="B573">
        <v>171</v>
      </c>
      <c r="C573" s="1">
        <v>244</v>
      </c>
      <c r="D573" t="s">
        <v>974</v>
      </c>
      <c r="E573" t="s">
        <v>1612</v>
      </c>
      <c r="F573" t="s">
        <v>1152</v>
      </c>
      <c r="G573" t="s">
        <v>945</v>
      </c>
      <c r="H573" s="6">
        <v>2.013888888888888E-3</v>
      </c>
      <c r="I573" s="6">
        <v>5.4398148148148149E-3</v>
      </c>
      <c r="J573" s="6">
        <v>5.5324074074074069E-3</v>
      </c>
      <c r="K573" s="6" t="s">
        <v>1180</v>
      </c>
      <c r="L573" s="6" t="s">
        <v>1180</v>
      </c>
      <c r="M573" s="6" t="s">
        <v>1180</v>
      </c>
      <c r="N573" s="6" t="s">
        <v>1180</v>
      </c>
      <c r="O573" s="6" t="s">
        <v>1180</v>
      </c>
      <c r="P573" s="6" t="s">
        <v>1180</v>
      </c>
    </row>
    <row r="574" spans="1:16" x14ac:dyDescent="0.25">
      <c r="A574" s="8" t="s">
        <v>275</v>
      </c>
      <c r="B574">
        <v>172</v>
      </c>
      <c r="C574" s="1">
        <v>243</v>
      </c>
      <c r="D574" t="s">
        <v>977</v>
      </c>
      <c r="E574" t="s">
        <v>1613</v>
      </c>
      <c r="F574" t="s">
        <v>1154</v>
      </c>
      <c r="G574" t="s">
        <v>945</v>
      </c>
      <c r="H574" s="6">
        <v>1.7708333333333291E-3</v>
      </c>
      <c r="I574" s="6">
        <v>5.5208333333333333E-3</v>
      </c>
      <c r="J574" s="6">
        <v>5.7060185185185191E-3</v>
      </c>
      <c r="K574" s="6" t="s">
        <v>1180</v>
      </c>
      <c r="L574" s="6" t="s">
        <v>1180</v>
      </c>
      <c r="M574" s="6" t="s">
        <v>1180</v>
      </c>
      <c r="N574" s="6" t="s">
        <v>1180</v>
      </c>
      <c r="O574" s="6" t="s">
        <v>1180</v>
      </c>
      <c r="P574" s="6" t="s">
        <v>1180</v>
      </c>
    </row>
    <row r="575" spans="1:16" x14ac:dyDescent="0.25">
      <c r="A575" s="8" t="s">
        <v>275</v>
      </c>
      <c r="B575">
        <v>173</v>
      </c>
      <c r="C575" s="1">
        <v>382</v>
      </c>
      <c r="D575" t="s">
        <v>1055</v>
      </c>
      <c r="E575" t="s">
        <v>1614</v>
      </c>
      <c r="F575" t="s">
        <v>1158</v>
      </c>
      <c r="G575" t="s">
        <v>1053</v>
      </c>
      <c r="H575" s="6">
        <v>1.701388888888886E-3</v>
      </c>
      <c r="I575" s="6">
        <v>5.6597222222222222E-3</v>
      </c>
      <c r="J575" s="6" t="s">
        <v>1180</v>
      </c>
      <c r="K575" s="6" t="s">
        <v>1180</v>
      </c>
      <c r="L575" s="6" t="s">
        <v>1180</v>
      </c>
      <c r="M575" s="6" t="s">
        <v>1180</v>
      </c>
      <c r="N575" s="6" t="s">
        <v>1180</v>
      </c>
      <c r="O575" s="6" t="s">
        <v>1180</v>
      </c>
      <c r="P575" s="6" t="s">
        <v>1180</v>
      </c>
    </row>
    <row r="576" spans="1:16" x14ac:dyDescent="0.25">
      <c r="A576" s="8" t="s">
        <v>275</v>
      </c>
      <c r="B576">
        <v>174</v>
      </c>
      <c r="C576" s="1">
        <v>226</v>
      </c>
      <c r="D576" t="s">
        <v>1056</v>
      </c>
      <c r="E576" t="s">
        <v>1615</v>
      </c>
      <c r="F576" t="s">
        <v>1159</v>
      </c>
      <c r="G576" t="s">
        <v>1053</v>
      </c>
      <c r="H576" s="6">
        <v>2.0023148148148161E-3</v>
      </c>
      <c r="I576" s="6">
        <v>5.6481481481481478E-3</v>
      </c>
      <c r="J576" s="6" t="s">
        <v>1180</v>
      </c>
      <c r="K576" s="6" t="s">
        <v>1180</v>
      </c>
      <c r="L576" s="6" t="s">
        <v>1180</v>
      </c>
      <c r="M576" s="6" t="s">
        <v>1180</v>
      </c>
      <c r="N576" s="6" t="s">
        <v>1180</v>
      </c>
      <c r="O576" s="6" t="s">
        <v>1180</v>
      </c>
      <c r="P576" s="6" t="s">
        <v>1180</v>
      </c>
    </row>
    <row r="577" spans="1:16" x14ac:dyDescent="0.25">
      <c r="A577" s="8" t="s">
        <v>275</v>
      </c>
      <c r="B577">
        <v>175</v>
      </c>
      <c r="C577" s="1">
        <v>371</v>
      </c>
      <c r="D577" t="s">
        <v>1057</v>
      </c>
      <c r="E577" t="s">
        <v>1616</v>
      </c>
      <c r="F577" t="s">
        <v>1160</v>
      </c>
      <c r="G577" t="s">
        <v>1053</v>
      </c>
      <c r="H577" s="6">
        <v>2.0023148148148127E-3</v>
      </c>
      <c r="I577" s="6">
        <v>5.4166666666666669E-3</v>
      </c>
      <c r="J577" s="6" t="s">
        <v>1180</v>
      </c>
      <c r="K577" s="6" t="s">
        <v>1180</v>
      </c>
      <c r="L577" s="6" t="s">
        <v>1180</v>
      </c>
      <c r="M577" s="6" t="s">
        <v>1180</v>
      </c>
      <c r="N577" s="6" t="s">
        <v>1180</v>
      </c>
      <c r="O577" s="6" t="s">
        <v>1180</v>
      </c>
      <c r="P577" s="6" t="s">
        <v>1180</v>
      </c>
    </row>
    <row r="578" spans="1:16" x14ac:dyDescent="0.25">
      <c r="A578" s="8" t="s">
        <v>275</v>
      </c>
      <c r="B578">
        <v>176</v>
      </c>
      <c r="C578" s="1">
        <v>258</v>
      </c>
      <c r="D578" t="s">
        <v>1070</v>
      </c>
      <c r="E578" t="s">
        <v>1617</v>
      </c>
      <c r="F578" t="s">
        <v>1161</v>
      </c>
      <c r="G578" t="s">
        <v>1069</v>
      </c>
      <c r="H578" s="6">
        <v>1.9212962962962977E-3</v>
      </c>
      <c r="I578" s="6" t="s">
        <v>1180</v>
      </c>
      <c r="J578" s="6" t="s">
        <v>1180</v>
      </c>
      <c r="K578" s="6" t="s">
        <v>1180</v>
      </c>
      <c r="L578" s="6" t="s">
        <v>1180</v>
      </c>
      <c r="M578" s="6" t="s">
        <v>1180</v>
      </c>
      <c r="N578" s="6" t="s">
        <v>1180</v>
      </c>
      <c r="O578" s="6" t="s">
        <v>1180</v>
      </c>
      <c r="P578" s="6" t="s">
        <v>1180</v>
      </c>
    </row>
    <row r="579" spans="1:16" x14ac:dyDescent="0.25">
      <c r="A579" s="8" t="s">
        <v>275</v>
      </c>
      <c r="B579">
        <v>177</v>
      </c>
      <c r="C579" s="1">
        <v>269</v>
      </c>
      <c r="D579" t="s">
        <v>1071</v>
      </c>
      <c r="E579" t="s">
        <v>1618</v>
      </c>
      <c r="F579" t="s">
        <v>1162</v>
      </c>
      <c r="G579" t="s">
        <v>1069</v>
      </c>
      <c r="H579" s="6">
        <v>2.1180555555555562E-3</v>
      </c>
      <c r="I579" s="6" t="s">
        <v>1180</v>
      </c>
      <c r="J579" s="6" t="s">
        <v>1180</v>
      </c>
      <c r="K579" s="6" t="s">
        <v>1180</v>
      </c>
      <c r="L579" s="6" t="s">
        <v>1180</v>
      </c>
      <c r="M579" s="6" t="s">
        <v>1180</v>
      </c>
      <c r="N579" s="6" t="s">
        <v>1180</v>
      </c>
      <c r="O579" s="6" t="s">
        <v>1180</v>
      </c>
      <c r="P579" s="6" t="s">
        <v>1180</v>
      </c>
    </row>
    <row r="580" spans="1:16" x14ac:dyDescent="0.25">
      <c r="A580" s="8" t="s">
        <v>275</v>
      </c>
      <c r="B580">
        <v>178</v>
      </c>
      <c r="C580" s="1">
        <v>252</v>
      </c>
      <c r="D580" t="s">
        <v>1072</v>
      </c>
      <c r="E580" t="s">
        <v>1619</v>
      </c>
      <c r="F580" t="s">
        <v>1162</v>
      </c>
      <c r="G580" t="s">
        <v>1069</v>
      </c>
      <c r="H580" s="6">
        <v>1.9560185185185175E-3</v>
      </c>
      <c r="I580" s="6" t="s">
        <v>1180</v>
      </c>
      <c r="J580" s="6" t="s">
        <v>1180</v>
      </c>
      <c r="K580" s="6" t="s">
        <v>1180</v>
      </c>
      <c r="L580" s="6" t="s">
        <v>1180</v>
      </c>
      <c r="M580" s="6" t="s">
        <v>1180</v>
      </c>
      <c r="N580" s="6" t="s">
        <v>1180</v>
      </c>
      <c r="O580" s="6" t="s">
        <v>1180</v>
      </c>
      <c r="P580" s="6" t="s">
        <v>1180</v>
      </c>
    </row>
    <row r="581" spans="1:16" x14ac:dyDescent="0.25">
      <c r="A581" s="8" t="s">
        <v>275</v>
      </c>
      <c r="B581">
        <v>179</v>
      </c>
      <c r="C581" s="1">
        <v>286</v>
      </c>
      <c r="D581" t="s">
        <v>1074</v>
      </c>
      <c r="E581" t="s">
        <v>1620</v>
      </c>
      <c r="F581" t="s">
        <v>1163</v>
      </c>
      <c r="G581" t="s">
        <v>1069</v>
      </c>
      <c r="H581" s="6">
        <v>3.0439814814814817E-3</v>
      </c>
      <c r="I581" s="6" t="s">
        <v>1180</v>
      </c>
      <c r="J581" s="6" t="s">
        <v>1180</v>
      </c>
      <c r="K581" s="6" t="s">
        <v>1180</v>
      </c>
      <c r="L581" s="6" t="s">
        <v>1180</v>
      </c>
      <c r="M581" s="6" t="s">
        <v>1180</v>
      </c>
      <c r="N581" s="6" t="s">
        <v>1180</v>
      </c>
      <c r="O581" s="6" t="s">
        <v>1180</v>
      </c>
      <c r="P581" s="6" t="s">
        <v>1180</v>
      </c>
    </row>
    <row r="582" spans="1:16" x14ac:dyDescent="0.25">
      <c r="A582" s="8" t="s">
        <v>275</v>
      </c>
      <c r="B582">
        <v>180</v>
      </c>
      <c r="C582" s="1">
        <v>219</v>
      </c>
      <c r="D582" t="s">
        <v>1076</v>
      </c>
      <c r="E582" t="s">
        <v>1621</v>
      </c>
      <c r="F582" t="s">
        <v>1164</v>
      </c>
      <c r="G582" t="s">
        <v>12</v>
      </c>
      <c r="H582" s="6">
        <v>1.7592592592592592E-3</v>
      </c>
      <c r="I582" s="6" t="s">
        <v>1180</v>
      </c>
      <c r="J582" s="6" t="s">
        <v>1180</v>
      </c>
      <c r="K582" s="6" t="s">
        <v>1180</v>
      </c>
      <c r="L582" s="6" t="s">
        <v>1180</v>
      </c>
      <c r="M582" s="6" t="s">
        <v>1180</v>
      </c>
      <c r="N582" s="6" t="s">
        <v>1180</v>
      </c>
      <c r="O582" s="6" t="s">
        <v>1180</v>
      </c>
      <c r="P582" s="6" t="s">
        <v>1180</v>
      </c>
    </row>
    <row r="583" spans="1:16" x14ac:dyDescent="0.25">
      <c r="A583" s="8" t="s">
        <v>275</v>
      </c>
      <c r="B583">
        <v>181</v>
      </c>
      <c r="C583" s="1">
        <v>282</v>
      </c>
      <c r="D583" t="s">
        <v>1077</v>
      </c>
      <c r="E583" t="s">
        <v>1622</v>
      </c>
      <c r="F583" t="s">
        <v>1165</v>
      </c>
      <c r="G583" t="s">
        <v>12</v>
      </c>
      <c r="H583" s="6">
        <v>3.0555555555555557E-3</v>
      </c>
      <c r="I583" s="6" t="s">
        <v>1180</v>
      </c>
      <c r="J583" s="6" t="s">
        <v>1180</v>
      </c>
      <c r="K583" s="6" t="s">
        <v>1180</v>
      </c>
      <c r="L583" s="6" t="s">
        <v>1180</v>
      </c>
      <c r="M583" s="6" t="s">
        <v>1180</v>
      </c>
      <c r="N583" s="6" t="s">
        <v>1180</v>
      </c>
      <c r="O583" s="6" t="s">
        <v>1180</v>
      </c>
      <c r="P583" s="6" t="s">
        <v>1180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Frédéric LAFARGUE</cp:lastModifiedBy>
  <dcterms:created xsi:type="dcterms:W3CDTF">2019-10-14T18:36:56Z</dcterms:created>
  <dcterms:modified xsi:type="dcterms:W3CDTF">2019-11-05T09:05:13Z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